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aijia/Desktop/找工/RPMC/RPMC/"/>
    </mc:Choice>
  </mc:AlternateContent>
  <xr:revisionPtr revIDLastSave="0" documentId="13_ncr:1_{FBAFBE1B-9637-5046-80F4-BB98AE4C30DD}" xr6:coauthVersionLast="47" xr6:coauthVersionMax="47" xr10:uidLastSave="{00000000-0000-0000-0000-000000000000}"/>
  <bookViews>
    <workbookView xWindow="0" yWindow="760" windowWidth="30240" windowHeight="17480" activeTab="2" xr2:uid="{C81F75D9-C5FE-42C8-8E95-066DB4255F5E}"/>
  </bookViews>
  <sheets>
    <sheet name="__FDSCACHE__" sheetId="7" state="veryHidden" r:id="rId1"/>
    <sheet name="PE_FY1" sheetId="16" r:id="rId2"/>
    <sheet name="Statement" sheetId="17" r:id="rId3"/>
    <sheet name="Sales" sheetId="14" r:id="rId4"/>
    <sheet name="PS" sheetId="15" r:id="rId5"/>
    <sheet name="EPS" sheetId="13" r:id="rId6"/>
    <sheet name="NI" sheetId="11" r:id="rId7"/>
    <sheet name="ROA" sheetId="9" r:id="rId8"/>
    <sheet name="Assets" sheetId="10" r:id="rId9"/>
    <sheet name="PB" sheetId="8" r:id="rId10"/>
    <sheet name="PE" sheetId="6" r:id="rId11"/>
    <sheet name="IUHC Holdings" sheetId="5" r:id="rId12"/>
    <sheet name="AMZN(Equation)" sheetId="1" r:id="rId13"/>
    <sheet name="PRINCIPLE" sheetId="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 a="1"/>
  <c r="N2" i="1" a="1"/>
  <c r="A1" i="5" a="1"/>
  <c r="D2" i="1" a="1"/>
  <c r="F2" i="1" a="1"/>
  <c r="M2" i="1" a="1"/>
  <c r="O116" i="1" l="1"/>
  <c r="O104" i="1"/>
  <c r="O92" i="1"/>
  <c r="O80" i="1"/>
  <c r="O68" i="1"/>
  <c r="O56" i="1"/>
  <c r="O44" i="1"/>
  <c r="O32" i="1"/>
  <c r="O20" i="1"/>
  <c r="O8" i="1"/>
  <c r="O115" i="1"/>
  <c r="O103" i="1"/>
  <c r="O91" i="1"/>
  <c r="O79" i="1"/>
  <c r="O67" i="1"/>
  <c r="O55" i="1"/>
  <c r="O43" i="1"/>
  <c r="O31" i="1"/>
  <c r="O19" i="1"/>
  <c r="O7" i="1"/>
  <c r="O114" i="1"/>
  <c r="O102" i="1"/>
  <c r="O90" i="1"/>
  <c r="O78" i="1"/>
  <c r="O66" i="1"/>
  <c r="O54" i="1"/>
  <c r="O42" i="1"/>
  <c r="O30" i="1"/>
  <c r="O18" i="1"/>
  <c r="O6" i="1"/>
  <c r="O113" i="1"/>
  <c r="O101" i="1"/>
  <c r="O89" i="1"/>
  <c r="O77" i="1"/>
  <c r="O65" i="1"/>
  <c r="O53" i="1"/>
  <c r="O41" i="1"/>
  <c r="O29" i="1"/>
  <c r="O17" i="1"/>
  <c r="O5" i="1"/>
  <c r="O112" i="1"/>
  <c r="O100" i="1"/>
  <c r="O88" i="1"/>
  <c r="O76" i="1"/>
  <c r="O64" i="1"/>
  <c r="O52" i="1"/>
  <c r="O40" i="1"/>
  <c r="O28" i="1"/>
  <c r="O16" i="1"/>
  <c r="O4" i="1"/>
  <c r="O111" i="1"/>
  <c r="O99" i="1"/>
  <c r="O87" i="1"/>
  <c r="O75" i="1"/>
  <c r="O63" i="1"/>
  <c r="O51" i="1"/>
  <c r="O39" i="1"/>
  <c r="O27" i="1"/>
  <c r="O15" i="1"/>
  <c r="O3" i="1"/>
  <c r="O110" i="1"/>
  <c r="O98" i="1"/>
  <c r="O86" i="1"/>
  <c r="O74" i="1"/>
  <c r="O62" i="1"/>
  <c r="O50" i="1"/>
  <c r="O38" i="1"/>
  <c r="O26" i="1"/>
  <c r="O14" i="1"/>
  <c r="O2" i="1"/>
  <c r="O121" i="1"/>
  <c r="O109" i="1"/>
  <c r="O97" i="1"/>
  <c r="O85" i="1"/>
  <c r="O73" i="1"/>
  <c r="O61" i="1"/>
  <c r="O49" i="1"/>
  <c r="O37" i="1"/>
  <c r="O25" i="1"/>
  <c r="O13" i="1"/>
  <c r="O120" i="1"/>
  <c r="O108" i="1"/>
  <c r="O96" i="1"/>
  <c r="O84" i="1"/>
  <c r="O72" i="1"/>
  <c r="O82" i="1"/>
  <c r="O45" i="1"/>
  <c r="O9" i="1"/>
  <c r="O81" i="1"/>
  <c r="O36" i="1"/>
  <c r="O119" i="1"/>
  <c r="O71" i="1"/>
  <c r="O118" i="1"/>
  <c r="O70" i="1"/>
  <c r="O34" i="1"/>
  <c r="O117" i="1"/>
  <c r="O69" i="1"/>
  <c r="O107" i="1"/>
  <c r="O24" i="1"/>
  <c r="O59" i="1"/>
  <c r="O105" i="1"/>
  <c r="O22" i="1"/>
  <c r="O21" i="1"/>
  <c r="O94" i="1"/>
  <c r="O12" i="1"/>
  <c r="O47" i="1"/>
  <c r="O83" i="1"/>
  <c r="O10" i="1"/>
  <c r="O35" i="1"/>
  <c r="O33" i="1"/>
  <c r="O60" i="1"/>
  <c r="O106" i="1"/>
  <c r="O23" i="1"/>
  <c r="O58" i="1"/>
  <c r="O95" i="1"/>
  <c r="O57" i="1"/>
  <c r="O48" i="1"/>
  <c r="O93" i="1"/>
  <c r="O11" i="1"/>
  <c r="O46" i="1"/>
  <c r="N116" i="1"/>
  <c r="N104" i="1"/>
  <c r="N92" i="1"/>
  <c r="N80" i="1"/>
  <c r="N68" i="1"/>
  <c r="N56" i="1"/>
  <c r="N44" i="1"/>
  <c r="N32" i="1"/>
  <c r="N20" i="1"/>
  <c r="N8" i="1"/>
  <c r="N115" i="1"/>
  <c r="N103" i="1"/>
  <c r="N91" i="1"/>
  <c r="N79" i="1"/>
  <c r="N67" i="1"/>
  <c r="N55" i="1"/>
  <c r="N43" i="1"/>
  <c r="N31" i="1"/>
  <c r="N19" i="1"/>
  <c r="N7" i="1"/>
  <c r="N114" i="1"/>
  <c r="N102" i="1"/>
  <c r="N90" i="1"/>
  <c r="N78" i="1"/>
  <c r="N66" i="1"/>
  <c r="N54" i="1"/>
  <c r="N42" i="1"/>
  <c r="N30" i="1"/>
  <c r="N18" i="1"/>
  <c r="N6" i="1"/>
  <c r="N113" i="1"/>
  <c r="N101" i="1"/>
  <c r="N89" i="1"/>
  <c r="N77" i="1"/>
  <c r="N65" i="1"/>
  <c r="N53" i="1"/>
  <c r="N41" i="1"/>
  <c r="N29" i="1"/>
  <c r="N17" i="1"/>
  <c r="N5" i="1"/>
  <c r="N112" i="1"/>
  <c r="N100" i="1"/>
  <c r="N88" i="1"/>
  <c r="N76" i="1"/>
  <c r="N64" i="1"/>
  <c r="N52" i="1"/>
  <c r="N40" i="1"/>
  <c r="N28" i="1"/>
  <c r="N16" i="1"/>
  <c r="N4" i="1"/>
  <c r="N111" i="1"/>
  <c r="N99" i="1"/>
  <c r="N87" i="1"/>
  <c r="N75" i="1"/>
  <c r="N63" i="1"/>
  <c r="N51" i="1"/>
  <c r="N39" i="1"/>
  <c r="N27" i="1"/>
  <c r="N15" i="1"/>
  <c r="N3" i="1"/>
  <c r="N110" i="1"/>
  <c r="N98" i="1"/>
  <c r="N86" i="1"/>
  <c r="N74" i="1"/>
  <c r="N62" i="1"/>
  <c r="N50" i="1"/>
  <c r="N38" i="1"/>
  <c r="N26" i="1"/>
  <c r="N14" i="1"/>
  <c r="N2" i="1"/>
  <c r="N121" i="1"/>
  <c r="N109" i="1"/>
  <c r="N97" i="1"/>
  <c r="N85" i="1"/>
  <c r="N73" i="1"/>
  <c r="N61" i="1"/>
  <c r="N49" i="1"/>
  <c r="N37" i="1"/>
  <c r="N25" i="1"/>
  <c r="N13" i="1"/>
  <c r="N120" i="1"/>
  <c r="N108" i="1"/>
  <c r="N96" i="1"/>
  <c r="N84" i="1"/>
  <c r="N72" i="1"/>
  <c r="N106" i="1"/>
  <c r="N59" i="1"/>
  <c r="N23" i="1"/>
  <c r="N105" i="1"/>
  <c r="N58" i="1"/>
  <c r="N22" i="1"/>
  <c r="N95" i="1"/>
  <c r="N21" i="1"/>
  <c r="N48" i="1"/>
  <c r="N93" i="1"/>
  <c r="N11" i="1"/>
  <c r="N10" i="1"/>
  <c r="N82" i="1"/>
  <c r="N45" i="1"/>
  <c r="N9" i="1"/>
  <c r="N81" i="1"/>
  <c r="N36" i="1"/>
  <c r="N119" i="1"/>
  <c r="N71" i="1"/>
  <c r="N35" i="1"/>
  <c r="N118" i="1"/>
  <c r="N70" i="1"/>
  <c r="N34" i="1"/>
  <c r="N117" i="1"/>
  <c r="N69" i="1"/>
  <c r="N33" i="1"/>
  <c r="N107" i="1"/>
  <c r="N60" i="1"/>
  <c r="N24" i="1"/>
  <c r="N57" i="1"/>
  <c r="N94" i="1"/>
  <c r="N12" i="1"/>
  <c r="N47" i="1"/>
  <c r="N83" i="1"/>
  <c r="N46" i="1"/>
  <c r="A63" i="5"/>
  <c r="A51" i="5"/>
  <c r="A39" i="5"/>
  <c r="A27" i="5"/>
  <c r="A15" i="5"/>
  <c r="A3" i="5"/>
  <c r="A62" i="5"/>
  <c r="A50" i="5"/>
  <c r="A38" i="5"/>
  <c r="A26" i="5"/>
  <c r="A14" i="5"/>
  <c r="A2" i="5"/>
  <c r="A61" i="5"/>
  <c r="A49" i="5"/>
  <c r="A37" i="5"/>
  <c r="A25" i="5"/>
  <c r="A13" i="5"/>
  <c r="A1" i="5"/>
  <c r="A60" i="5"/>
  <c r="A48" i="5"/>
  <c r="A36" i="5"/>
  <c r="A24" i="5"/>
  <c r="A12" i="5"/>
  <c r="A59" i="5"/>
  <c r="A47" i="5"/>
  <c r="A35" i="5"/>
  <c r="A23" i="5"/>
  <c r="A11" i="5"/>
  <c r="A58" i="5"/>
  <c r="A46" i="5"/>
  <c r="A34" i="5"/>
  <c r="A22" i="5"/>
  <c r="A10" i="5"/>
  <c r="A57" i="5"/>
  <c r="A45" i="5"/>
  <c r="A33" i="5"/>
  <c r="A21" i="5"/>
  <c r="A9" i="5"/>
  <c r="A56" i="5"/>
  <c r="A44" i="5"/>
  <c r="A32" i="5"/>
  <c r="A20" i="5"/>
  <c r="A8" i="5"/>
  <c r="A55" i="5"/>
  <c r="A43" i="5"/>
  <c r="A31" i="5"/>
  <c r="A19" i="5"/>
  <c r="A7" i="5"/>
  <c r="A54" i="5"/>
  <c r="A42" i="5"/>
  <c r="A30" i="5"/>
  <c r="A18" i="5"/>
  <c r="A6" i="5"/>
  <c r="A53" i="5"/>
  <c r="A41" i="5"/>
  <c r="A29" i="5"/>
  <c r="A17" i="5"/>
  <c r="A5" i="5"/>
  <c r="A52" i="5"/>
  <c r="A40" i="5"/>
  <c r="A28" i="5"/>
  <c r="A16" i="5"/>
  <c r="A4" i="5"/>
  <c r="D117" i="1"/>
  <c r="D105" i="1"/>
  <c r="D93" i="1"/>
  <c r="D81" i="1"/>
  <c r="D69" i="1"/>
  <c r="D57" i="1"/>
  <c r="D45" i="1"/>
  <c r="D33" i="1"/>
  <c r="D21" i="1"/>
  <c r="D9" i="1"/>
  <c r="D116" i="1"/>
  <c r="D104" i="1"/>
  <c r="D92" i="1"/>
  <c r="D80" i="1"/>
  <c r="D68" i="1"/>
  <c r="D56" i="1"/>
  <c r="D44" i="1"/>
  <c r="D32" i="1"/>
  <c r="D20" i="1"/>
  <c r="D8" i="1"/>
  <c r="D115" i="1"/>
  <c r="D103" i="1"/>
  <c r="D91" i="1"/>
  <c r="D79" i="1"/>
  <c r="D67" i="1"/>
  <c r="D55" i="1"/>
  <c r="D43" i="1"/>
  <c r="D31" i="1"/>
  <c r="D19" i="1"/>
  <c r="D7" i="1"/>
  <c r="D114" i="1"/>
  <c r="D102" i="1"/>
  <c r="D90" i="1"/>
  <c r="D78" i="1"/>
  <c r="D66" i="1"/>
  <c r="D54" i="1"/>
  <c r="D42" i="1"/>
  <c r="D30" i="1"/>
  <c r="D18" i="1"/>
  <c r="D6" i="1"/>
  <c r="D113" i="1"/>
  <c r="D101" i="1"/>
  <c r="D89" i="1"/>
  <c r="D77" i="1"/>
  <c r="D65" i="1"/>
  <c r="D53" i="1"/>
  <c r="D41" i="1"/>
  <c r="D29" i="1"/>
  <c r="D17" i="1"/>
  <c r="D5" i="1"/>
  <c r="D112" i="1"/>
  <c r="D100" i="1"/>
  <c r="D88" i="1"/>
  <c r="D76" i="1"/>
  <c r="D64" i="1"/>
  <c r="D52" i="1"/>
  <c r="D40" i="1"/>
  <c r="D28" i="1"/>
  <c r="D16" i="1"/>
  <c r="D4" i="1"/>
  <c r="D111" i="1"/>
  <c r="D99" i="1"/>
  <c r="D87" i="1"/>
  <c r="D75" i="1"/>
  <c r="D63" i="1"/>
  <c r="D51" i="1"/>
  <c r="D39" i="1"/>
  <c r="D27" i="1"/>
  <c r="D15" i="1"/>
  <c r="D3" i="1"/>
  <c r="D110" i="1"/>
  <c r="D98" i="1"/>
  <c r="D86" i="1"/>
  <c r="D74" i="1"/>
  <c r="D62" i="1"/>
  <c r="D50" i="1"/>
  <c r="D38" i="1"/>
  <c r="D26" i="1"/>
  <c r="D14" i="1"/>
  <c r="D2" i="1"/>
  <c r="D121" i="1"/>
  <c r="D109" i="1"/>
  <c r="D97" i="1"/>
  <c r="D85" i="1"/>
  <c r="D73" i="1"/>
  <c r="D95" i="1"/>
  <c r="D49" i="1"/>
  <c r="D13" i="1"/>
  <c r="D94" i="1"/>
  <c r="D48" i="1"/>
  <c r="D12" i="1"/>
  <c r="D84" i="1"/>
  <c r="D47" i="1"/>
  <c r="D11" i="1"/>
  <c r="D83" i="1"/>
  <c r="D46" i="1"/>
  <c r="D10" i="1"/>
  <c r="D82" i="1"/>
  <c r="D37" i="1"/>
  <c r="D120" i="1"/>
  <c r="D72" i="1"/>
  <c r="D36" i="1"/>
  <c r="D119" i="1"/>
  <c r="D71" i="1"/>
  <c r="D35" i="1"/>
  <c r="D118" i="1"/>
  <c r="D70" i="1"/>
  <c r="D34" i="1"/>
  <c r="D108" i="1"/>
  <c r="D61" i="1"/>
  <c r="D25" i="1"/>
  <c r="D107" i="1"/>
  <c r="D60" i="1"/>
  <c r="D24" i="1"/>
  <c r="D106" i="1"/>
  <c r="D59" i="1"/>
  <c r="D23" i="1"/>
  <c r="D96" i="1"/>
  <c r="D58" i="1"/>
  <c r="D22" i="1"/>
  <c r="F121" i="1"/>
  <c r="F109" i="1"/>
  <c r="F97" i="1"/>
  <c r="F85" i="1"/>
  <c r="F73" i="1"/>
  <c r="F61" i="1"/>
  <c r="F49" i="1"/>
  <c r="F37" i="1"/>
  <c r="F25" i="1"/>
  <c r="F13" i="1"/>
  <c r="F120" i="1"/>
  <c r="F108" i="1"/>
  <c r="F96" i="1"/>
  <c r="F84" i="1"/>
  <c r="F72" i="1"/>
  <c r="F60" i="1"/>
  <c r="F48" i="1"/>
  <c r="F36" i="1"/>
  <c r="F24" i="1"/>
  <c r="F12" i="1"/>
  <c r="F119" i="1"/>
  <c r="F107" i="1"/>
  <c r="F95" i="1"/>
  <c r="F83" i="1"/>
  <c r="F71" i="1"/>
  <c r="F59" i="1"/>
  <c r="F47" i="1"/>
  <c r="F35" i="1"/>
  <c r="F23" i="1"/>
  <c r="F11" i="1"/>
  <c r="F118" i="1"/>
  <c r="F106" i="1"/>
  <c r="F94" i="1"/>
  <c r="F82" i="1"/>
  <c r="F70" i="1"/>
  <c r="F58" i="1"/>
  <c r="F46" i="1"/>
  <c r="F34" i="1"/>
  <c r="F22" i="1"/>
  <c r="F10" i="1"/>
  <c r="F117" i="1"/>
  <c r="F105" i="1"/>
  <c r="F93" i="1"/>
  <c r="F69" i="1"/>
  <c r="F57" i="1"/>
  <c r="F45" i="1"/>
  <c r="F33" i="1"/>
  <c r="F21" i="1"/>
  <c r="F9" i="1"/>
  <c r="F116" i="1"/>
  <c r="F104" i="1"/>
  <c r="F92" i="1"/>
  <c r="F80" i="1"/>
  <c r="F68" i="1"/>
  <c r="F44" i="1"/>
  <c r="F32" i="1"/>
  <c r="F8" i="1"/>
  <c r="F103" i="1"/>
  <c r="F67" i="1"/>
  <c r="F43" i="1"/>
  <c r="F19" i="1"/>
  <c r="F102" i="1"/>
  <c r="F78" i="1"/>
  <c r="F42" i="1"/>
  <c r="F6" i="1"/>
  <c r="F89" i="1"/>
  <c r="F65" i="1"/>
  <c r="F29" i="1"/>
  <c r="F112" i="1"/>
  <c r="F64" i="1"/>
  <c r="F16" i="1"/>
  <c r="F99" i="1"/>
  <c r="F63" i="1"/>
  <c r="F15" i="1"/>
  <c r="F74" i="1"/>
  <c r="F14" i="1"/>
  <c r="F81" i="1"/>
  <c r="F56" i="1"/>
  <c r="F20" i="1"/>
  <c r="F91" i="1"/>
  <c r="F79" i="1"/>
  <c r="F55" i="1"/>
  <c r="F31" i="1"/>
  <c r="F7" i="1"/>
  <c r="F114" i="1"/>
  <c r="F90" i="1"/>
  <c r="F54" i="1"/>
  <c r="F30" i="1"/>
  <c r="F113" i="1"/>
  <c r="F77" i="1"/>
  <c r="F41" i="1"/>
  <c r="F5" i="1"/>
  <c r="F88" i="1"/>
  <c r="F76" i="1"/>
  <c r="F28" i="1"/>
  <c r="F111" i="1"/>
  <c r="F75" i="1"/>
  <c r="F39" i="1"/>
  <c r="F3" i="1"/>
  <c r="F98" i="1"/>
  <c r="F50" i="1"/>
  <c r="F2" i="1"/>
  <c r="F115" i="1"/>
  <c r="F66" i="1"/>
  <c r="F18" i="1"/>
  <c r="F101" i="1"/>
  <c r="F53" i="1"/>
  <c r="F17" i="1"/>
  <c r="F100" i="1"/>
  <c r="F52" i="1"/>
  <c r="F4" i="1"/>
  <c r="F87" i="1"/>
  <c r="F51" i="1"/>
  <c r="F27" i="1"/>
  <c r="F110" i="1"/>
  <c r="F62" i="1"/>
  <c r="F26" i="1"/>
  <c r="F40" i="1"/>
  <c r="F86" i="1"/>
  <c r="F38" i="1"/>
  <c r="M119" i="1"/>
  <c r="M107" i="1"/>
  <c r="M95" i="1"/>
  <c r="M83" i="1"/>
  <c r="M71" i="1"/>
  <c r="M59" i="1"/>
  <c r="M47" i="1"/>
  <c r="M35" i="1"/>
  <c r="M23" i="1"/>
  <c r="M11" i="1"/>
  <c r="M118" i="1"/>
  <c r="M106" i="1"/>
  <c r="M94" i="1"/>
  <c r="M82" i="1"/>
  <c r="M70" i="1"/>
  <c r="M58" i="1"/>
  <c r="M46" i="1"/>
  <c r="M34" i="1"/>
  <c r="M22" i="1"/>
  <c r="M10" i="1"/>
  <c r="M117" i="1"/>
  <c r="M105" i="1"/>
  <c r="M93" i="1"/>
  <c r="M81" i="1"/>
  <c r="M69" i="1"/>
  <c r="M57" i="1"/>
  <c r="M45" i="1"/>
  <c r="M33" i="1"/>
  <c r="M21" i="1"/>
  <c r="M9" i="1"/>
  <c r="M116" i="1"/>
  <c r="M104" i="1"/>
  <c r="M92" i="1"/>
  <c r="M80" i="1"/>
  <c r="M68" i="1"/>
  <c r="M56" i="1"/>
  <c r="M44" i="1"/>
  <c r="M32" i="1"/>
  <c r="M20" i="1"/>
  <c r="M8" i="1"/>
  <c r="M115" i="1"/>
  <c r="M103" i="1"/>
  <c r="M91" i="1"/>
  <c r="M79" i="1"/>
  <c r="M67" i="1"/>
  <c r="M55" i="1"/>
  <c r="M43" i="1"/>
  <c r="M31" i="1"/>
  <c r="M19" i="1"/>
  <c r="M7" i="1"/>
  <c r="M114" i="1"/>
  <c r="M102" i="1"/>
  <c r="M90" i="1"/>
  <c r="M78" i="1"/>
  <c r="M66" i="1"/>
  <c r="M54" i="1"/>
  <c r="M42" i="1"/>
  <c r="M30" i="1"/>
  <c r="M18" i="1"/>
  <c r="M6" i="1"/>
  <c r="M113" i="1"/>
  <c r="M101" i="1"/>
  <c r="M89" i="1"/>
  <c r="M77" i="1"/>
  <c r="M65" i="1"/>
  <c r="M53" i="1"/>
  <c r="M41" i="1"/>
  <c r="M29" i="1"/>
  <c r="M17" i="1"/>
  <c r="M5" i="1"/>
  <c r="M112" i="1"/>
  <c r="M100" i="1"/>
  <c r="M88" i="1"/>
  <c r="M76" i="1"/>
  <c r="M64" i="1"/>
  <c r="M52" i="1"/>
  <c r="M40" i="1"/>
  <c r="M28" i="1"/>
  <c r="M16" i="1"/>
  <c r="M4" i="1"/>
  <c r="M111" i="1"/>
  <c r="M99" i="1"/>
  <c r="M87" i="1"/>
  <c r="M75" i="1"/>
  <c r="M63" i="1"/>
  <c r="M110" i="1"/>
  <c r="M62" i="1"/>
  <c r="M26" i="1"/>
  <c r="M109" i="1"/>
  <c r="M61" i="1"/>
  <c r="M25" i="1"/>
  <c r="M108" i="1"/>
  <c r="M60" i="1"/>
  <c r="M24" i="1"/>
  <c r="M98" i="1"/>
  <c r="M51" i="1"/>
  <c r="M15" i="1"/>
  <c r="M97" i="1"/>
  <c r="M50" i="1"/>
  <c r="M14" i="1"/>
  <c r="M96" i="1"/>
  <c r="M49" i="1"/>
  <c r="M13" i="1"/>
  <c r="M86" i="1"/>
  <c r="M48" i="1"/>
  <c r="M12" i="1"/>
  <c r="M85" i="1"/>
  <c r="M39" i="1"/>
  <c r="M3" i="1"/>
  <c r="M84" i="1"/>
  <c r="M38" i="1"/>
  <c r="M2" i="1"/>
  <c r="M74" i="1"/>
  <c r="M37" i="1"/>
  <c r="M121" i="1"/>
  <c r="M73" i="1"/>
  <c r="M36" i="1"/>
  <c r="M120" i="1"/>
  <c r="M72" i="1"/>
  <c r="M27" i="1"/>
  <c r="L2" i="1" a="1"/>
  <c r="K2" i="1" a="1"/>
  <c r="J2" i="1" a="1"/>
  <c r="L116" i="1" l="1"/>
  <c r="L104" i="1"/>
  <c r="L92" i="1"/>
  <c r="L80" i="1"/>
  <c r="L68" i="1"/>
  <c r="L56" i="1"/>
  <c r="L44" i="1"/>
  <c r="L32" i="1"/>
  <c r="L20" i="1"/>
  <c r="L8" i="1"/>
  <c r="L115" i="1"/>
  <c r="L103" i="1"/>
  <c r="L91" i="1"/>
  <c r="L79" i="1"/>
  <c r="L67" i="1"/>
  <c r="L55" i="1"/>
  <c r="L43" i="1"/>
  <c r="L31" i="1"/>
  <c r="L19" i="1"/>
  <c r="L7" i="1"/>
  <c r="L114" i="1"/>
  <c r="L102" i="1"/>
  <c r="L90" i="1"/>
  <c r="L78" i="1"/>
  <c r="L66" i="1"/>
  <c r="L54" i="1"/>
  <c r="L42" i="1"/>
  <c r="L30" i="1"/>
  <c r="L18" i="1"/>
  <c r="L6" i="1"/>
  <c r="L113" i="1"/>
  <c r="L101" i="1"/>
  <c r="L89" i="1"/>
  <c r="L77" i="1"/>
  <c r="L65" i="1"/>
  <c r="L53" i="1"/>
  <c r="L41" i="1"/>
  <c r="L29" i="1"/>
  <c r="L17" i="1"/>
  <c r="L5" i="1"/>
  <c r="L112" i="1"/>
  <c r="L100" i="1"/>
  <c r="L88" i="1"/>
  <c r="L76" i="1"/>
  <c r="L64" i="1"/>
  <c r="L52" i="1"/>
  <c r="L40" i="1"/>
  <c r="L28" i="1"/>
  <c r="L16" i="1"/>
  <c r="L4" i="1"/>
  <c r="L111" i="1"/>
  <c r="L99" i="1"/>
  <c r="L87" i="1"/>
  <c r="L75" i="1"/>
  <c r="L63" i="1"/>
  <c r="L51" i="1"/>
  <c r="L39" i="1"/>
  <c r="L27" i="1"/>
  <c r="L15" i="1"/>
  <c r="L3" i="1"/>
  <c r="L110" i="1"/>
  <c r="L98" i="1"/>
  <c r="L86" i="1"/>
  <c r="L74" i="1"/>
  <c r="L62" i="1"/>
  <c r="L50" i="1"/>
  <c r="L38" i="1"/>
  <c r="L26" i="1"/>
  <c r="L14" i="1"/>
  <c r="L2" i="1"/>
  <c r="L121" i="1"/>
  <c r="L109" i="1"/>
  <c r="L97" i="1"/>
  <c r="L85" i="1"/>
  <c r="L73" i="1"/>
  <c r="L61" i="1"/>
  <c r="L49" i="1"/>
  <c r="L37" i="1"/>
  <c r="L25" i="1"/>
  <c r="L13" i="1"/>
  <c r="L120" i="1"/>
  <c r="L108" i="1"/>
  <c r="L96" i="1"/>
  <c r="L84" i="1"/>
  <c r="L72" i="1"/>
  <c r="L82" i="1"/>
  <c r="L45" i="1"/>
  <c r="L9" i="1"/>
  <c r="L81" i="1"/>
  <c r="L36" i="1"/>
  <c r="L119" i="1"/>
  <c r="L71" i="1"/>
  <c r="L118" i="1"/>
  <c r="L70" i="1"/>
  <c r="L34" i="1"/>
  <c r="L117" i="1"/>
  <c r="L69" i="1"/>
  <c r="L107" i="1"/>
  <c r="L24" i="1"/>
  <c r="L59" i="1"/>
  <c r="L105" i="1"/>
  <c r="L22" i="1"/>
  <c r="L21" i="1"/>
  <c r="L94" i="1"/>
  <c r="L12" i="1"/>
  <c r="L11" i="1"/>
  <c r="L83" i="1"/>
  <c r="L10" i="1"/>
  <c r="L35" i="1"/>
  <c r="L33" i="1"/>
  <c r="L60" i="1"/>
  <c r="L106" i="1"/>
  <c r="L23" i="1"/>
  <c r="L58" i="1"/>
  <c r="L95" i="1"/>
  <c r="L57" i="1"/>
  <c r="L48" i="1"/>
  <c r="L93" i="1"/>
  <c r="L47" i="1"/>
  <c r="L46" i="1"/>
  <c r="K116" i="1"/>
  <c r="K104" i="1"/>
  <c r="K92" i="1"/>
  <c r="K80" i="1"/>
  <c r="K68" i="1"/>
  <c r="K56" i="1"/>
  <c r="K44" i="1"/>
  <c r="K32" i="1"/>
  <c r="K20" i="1"/>
  <c r="K8" i="1"/>
  <c r="K115" i="1"/>
  <c r="K103" i="1"/>
  <c r="K91" i="1"/>
  <c r="K79" i="1"/>
  <c r="K67" i="1"/>
  <c r="K55" i="1"/>
  <c r="K43" i="1"/>
  <c r="K31" i="1"/>
  <c r="K19" i="1"/>
  <c r="K7" i="1"/>
  <c r="K114" i="1"/>
  <c r="K102" i="1"/>
  <c r="K90" i="1"/>
  <c r="K78" i="1"/>
  <c r="K66" i="1"/>
  <c r="K54" i="1"/>
  <c r="K42" i="1"/>
  <c r="K30" i="1"/>
  <c r="K18" i="1"/>
  <c r="K6" i="1"/>
  <c r="K113" i="1"/>
  <c r="K101" i="1"/>
  <c r="K89" i="1"/>
  <c r="K77" i="1"/>
  <c r="K65" i="1"/>
  <c r="K53" i="1"/>
  <c r="K41" i="1"/>
  <c r="K29" i="1"/>
  <c r="K17" i="1"/>
  <c r="K5" i="1"/>
  <c r="K112" i="1"/>
  <c r="K100" i="1"/>
  <c r="K88" i="1"/>
  <c r="K76" i="1"/>
  <c r="K64" i="1"/>
  <c r="K52" i="1"/>
  <c r="K40" i="1"/>
  <c r="K28" i="1"/>
  <c r="K16" i="1"/>
  <c r="K4" i="1"/>
  <c r="K111" i="1"/>
  <c r="K99" i="1"/>
  <c r="K87" i="1"/>
  <c r="K75" i="1"/>
  <c r="K63" i="1"/>
  <c r="K51" i="1"/>
  <c r="K39" i="1"/>
  <c r="K27" i="1"/>
  <c r="K15" i="1"/>
  <c r="K3" i="1"/>
  <c r="K110" i="1"/>
  <c r="K98" i="1"/>
  <c r="K86" i="1"/>
  <c r="K74" i="1"/>
  <c r="K62" i="1"/>
  <c r="K50" i="1"/>
  <c r="K38" i="1"/>
  <c r="K26" i="1"/>
  <c r="K14" i="1"/>
  <c r="K2" i="1"/>
  <c r="K121" i="1"/>
  <c r="K109" i="1"/>
  <c r="K97" i="1"/>
  <c r="K85" i="1"/>
  <c r="K73" i="1"/>
  <c r="K61" i="1"/>
  <c r="K49" i="1"/>
  <c r="K37" i="1"/>
  <c r="K25" i="1"/>
  <c r="K13" i="1"/>
  <c r="K120" i="1"/>
  <c r="K108" i="1"/>
  <c r="K96" i="1"/>
  <c r="K84" i="1"/>
  <c r="K72" i="1"/>
  <c r="K82" i="1"/>
  <c r="K45" i="1"/>
  <c r="K9" i="1"/>
  <c r="K81" i="1"/>
  <c r="K36" i="1"/>
  <c r="K119" i="1"/>
  <c r="K71" i="1"/>
  <c r="K118" i="1"/>
  <c r="K70" i="1"/>
  <c r="K34" i="1"/>
  <c r="K117" i="1"/>
  <c r="K69" i="1"/>
  <c r="K107" i="1"/>
  <c r="K24" i="1"/>
  <c r="K59" i="1"/>
  <c r="K105" i="1"/>
  <c r="K58" i="1"/>
  <c r="K57" i="1"/>
  <c r="K94" i="1"/>
  <c r="K12" i="1"/>
  <c r="K47" i="1"/>
  <c r="K83" i="1"/>
  <c r="K10" i="1"/>
  <c r="K35" i="1"/>
  <c r="K33" i="1"/>
  <c r="K60" i="1"/>
  <c r="K106" i="1"/>
  <c r="K23" i="1"/>
  <c r="K22" i="1"/>
  <c r="K95" i="1"/>
  <c r="K21" i="1"/>
  <c r="K48" i="1"/>
  <c r="K93" i="1"/>
  <c r="K11" i="1"/>
  <c r="K46" i="1"/>
  <c r="J117" i="1"/>
  <c r="J105" i="1"/>
  <c r="J93" i="1"/>
  <c r="J81" i="1"/>
  <c r="J69" i="1"/>
  <c r="J57" i="1"/>
  <c r="J45" i="1"/>
  <c r="J33" i="1"/>
  <c r="J21" i="1"/>
  <c r="J9" i="1"/>
  <c r="J116" i="1"/>
  <c r="J104" i="1"/>
  <c r="J92" i="1"/>
  <c r="J80" i="1"/>
  <c r="J68" i="1"/>
  <c r="J56" i="1"/>
  <c r="J44" i="1"/>
  <c r="J32" i="1"/>
  <c r="J20" i="1"/>
  <c r="J8" i="1"/>
  <c r="J115" i="1"/>
  <c r="J103" i="1"/>
  <c r="J91" i="1"/>
  <c r="J79" i="1"/>
  <c r="J67" i="1"/>
  <c r="J55" i="1"/>
  <c r="J43" i="1"/>
  <c r="J31" i="1"/>
  <c r="J19" i="1"/>
  <c r="J7" i="1"/>
  <c r="J114" i="1"/>
  <c r="J102" i="1"/>
  <c r="J90" i="1"/>
  <c r="J78" i="1"/>
  <c r="J66" i="1"/>
  <c r="J54" i="1"/>
  <c r="J42" i="1"/>
  <c r="J30" i="1"/>
  <c r="J18" i="1"/>
  <c r="J6" i="1"/>
  <c r="J113" i="1"/>
  <c r="J101" i="1"/>
  <c r="J89" i="1"/>
  <c r="J77" i="1"/>
  <c r="J65" i="1"/>
  <c r="J53" i="1"/>
  <c r="J41" i="1"/>
  <c r="J29" i="1"/>
  <c r="J17" i="1"/>
  <c r="J5" i="1"/>
  <c r="J112" i="1"/>
  <c r="J100" i="1"/>
  <c r="J88" i="1"/>
  <c r="J76" i="1"/>
  <c r="J64" i="1"/>
  <c r="J52" i="1"/>
  <c r="J40" i="1"/>
  <c r="J28" i="1"/>
  <c r="J16" i="1"/>
  <c r="J111" i="1"/>
  <c r="J99" i="1"/>
  <c r="J87" i="1"/>
  <c r="J75" i="1"/>
  <c r="J63" i="1"/>
  <c r="J51" i="1"/>
  <c r="J27" i="1"/>
  <c r="J15" i="1"/>
  <c r="J98" i="1"/>
  <c r="J74" i="1"/>
  <c r="J50" i="1"/>
  <c r="J26" i="1"/>
  <c r="J109" i="1"/>
  <c r="J61" i="1"/>
  <c r="J37" i="1"/>
  <c r="J13" i="1"/>
  <c r="J108" i="1"/>
  <c r="J96" i="1"/>
  <c r="J84" i="1"/>
  <c r="J72" i="1"/>
  <c r="J48" i="1"/>
  <c r="J36" i="1"/>
  <c r="J12" i="1"/>
  <c r="J107" i="1"/>
  <c r="J83" i="1"/>
  <c r="J59" i="1"/>
  <c r="J4" i="1"/>
  <c r="J39" i="1"/>
  <c r="J3" i="1"/>
  <c r="J110" i="1"/>
  <c r="J86" i="1"/>
  <c r="J62" i="1"/>
  <c r="J38" i="1"/>
  <c r="J14" i="1"/>
  <c r="J2" i="1"/>
  <c r="J121" i="1"/>
  <c r="J97" i="1"/>
  <c r="J85" i="1"/>
  <c r="J73" i="1"/>
  <c r="J49" i="1"/>
  <c r="J25" i="1"/>
  <c r="J120" i="1"/>
  <c r="J60" i="1"/>
  <c r="J24" i="1"/>
  <c r="J119" i="1"/>
  <c r="J95" i="1"/>
  <c r="J71" i="1"/>
  <c r="J47" i="1"/>
  <c r="J46" i="1"/>
  <c r="J35" i="1"/>
  <c r="J34" i="1"/>
  <c r="J23" i="1"/>
  <c r="J22" i="1"/>
  <c r="J11" i="1"/>
  <c r="J118" i="1"/>
  <c r="J10" i="1"/>
  <c r="J106" i="1"/>
  <c r="J94" i="1"/>
  <c r="J82" i="1"/>
  <c r="J70" i="1"/>
  <c r="J58" i="1"/>
  <c r="I2" i="1" a="1"/>
  <c r="E2" i="1" a="1"/>
  <c r="C2" i="1" a="1"/>
  <c r="B2" i="1" a="1"/>
  <c r="I116" i="1" l="1"/>
  <c r="I104" i="1"/>
  <c r="I92" i="1"/>
  <c r="I80" i="1"/>
  <c r="I68" i="1"/>
  <c r="I56" i="1"/>
  <c r="I44" i="1"/>
  <c r="I32" i="1"/>
  <c r="I20" i="1"/>
  <c r="I8" i="1"/>
  <c r="I115" i="1"/>
  <c r="I103" i="1"/>
  <c r="I91" i="1"/>
  <c r="I79" i="1"/>
  <c r="I67" i="1"/>
  <c r="I55" i="1"/>
  <c r="I43" i="1"/>
  <c r="I31" i="1"/>
  <c r="I19" i="1"/>
  <c r="I7" i="1"/>
  <c r="I114" i="1"/>
  <c r="I102" i="1"/>
  <c r="I90" i="1"/>
  <c r="I78" i="1"/>
  <c r="I66" i="1"/>
  <c r="I54" i="1"/>
  <c r="I42" i="1"/>
  <c r="I30" i="1"/>
  <c r="I18" i="1"/>
  <c r="I6" i="1"/>
  <c r="I113" i="1"/>
  <c r="I101" i="1"/>
  <c r="I89" i="1"/>
  <c r="I77" i="1"/>
  <c r="I65" i="1"/>
  <c r="I53" i="1"/>
  <c r="I41" i="1"/>
  <c r="I29" i="1"/>
  <c r="I17" i="1"/>
  <c r="I5" i="1"/>
  <c r="I112" i="1"/>
  <c r="I100" i="1"/>
  <c r="I88" i="1"/>
  <c r="I76" i="1"/>
  <c r="I64" i="1"/>
  <c r="I52" i="1"/>
  <c r="I40" i="1"/>
  <c r="I28" i="1"/>
  <c r="I16" i="1"/>
  <c r="I4" i="1"/>
  <c r="I111" i="1"/>
  <c r="I99" i="1"/>
  <c r="I87" i="1"/>
  <c r="I75" i="1"/>
  <c r="I63" i="1"/>
  <c r="I51" i="1"/>
  <c r="I39" i="1"/>
  <c r="I27" i="1"/>
  <c r="I15" i="1"/>
  <c r="I3" i="1"/>
  <c r="I110" i="1"/>
  <c r="I98" i="1"/>
  <c r="I86" i="1"/>
  <c r="I74" i="1"/>
  <c r="I62" i="1"/>
  <c r="I50" i="1"/>
  <c r="I38" i="1"/>
  <c r="I26" i="1"/>
  <c r="I14" i="1"/>
  <c r="I2" i="1"/>
  <c r="I121" i="1"/>
  <c r="I109" i="1"/>
  <c r="I97" i="1"/>
  <c r="I85" i="1"/>
  <c r="I73" i="1"/>
  <c r="I61" i="1"/>
  <c r="I49" i="1"/>
  <c r="I37" i="1"/>
  <c r="I25" i="1"/>
  <c r="I13" i="1"/>
  <c r="I120" i="1"/>
  <c r="I108" i="1"/>
  <c r="I96" i="1"/>
  <c r="I84" i="1"/>
  <c r="I72" i="1"/>
  <c r="I105" i="1"/>
  <c r="I58" i="1"/>
  <c r="I22" i="1"/>
  <c r="I95" i="1"/>
  <c r="I57" i="1"/>
  <c r="I21" i="1"/>
  <c r="I94" i="1"/>
  <c r="I48" i="1"/>
  <c r="I12" i="1"/>
  <c r="I93" i="1"/>
  <c r="I47" i="1"/>
  <c r="I11" i="1"/>
  <c r="I83" i="1"/>
  <c r="I46" i="1"/>
  <c r="I10" i="1"/>
  <c r="I82" i="1"/>
  <c r="I45" i="1"/>
  <c r="I9" i="1"/>
  <c r="I81" i="1"/>
  <c r="I36" i="1"/>
  <c r="I119" i="1"/>
  <c r="I71" i="1"/>
  <c r="I35" i="1"/>
  <c r="I118" i="1"/>
  <c r="I70" i="1"/>
  <c r="I34" i="1"/>
  <c r="I117" i="1"/>
  <c r="I69" i="1"/>
  <c r="I33" i="1"/>
  <c r="I107" i="1"/>
  <c r="I60" i="1"/>
  <c r="I24" i="1"/>
  <c r="I106" i="1"/>
  <c r="I59" i="1"/>
  <c r="I23" i="1"/>
  <c r="E117" i="1"/>
  <c r="E105" i="1"/>
  <c r="E93" i="1"/>
  <c r="E81" i="1"/>
  <c r="E69" i="1"/>
  <c r="E57" i="1"/>
  <c r="E45" i="1"/>
  <c r="E33" i="1"/>
  <c r="E21" i="1"/>
  <c r="E9" i="1"/>
  <c r="E116" i="1"/>
  <c r="E104" i="1"/>
  <c r="E92" i="1"/>
  <c r="E80" i="1"/>
  <c r="E68" i="1"/>
  <c r="E56" i="1"/>
  <c r="E44" i="1"/>
  <c r="E32" i="1"/>
  <c r="E20" i="1"/>
  <c r="E8" i="1"/>
  <c r="E115" i="1"/>
  <c r="E103" i="1"/>
  <c r="E91" i="1"/>
  <c r="E79" i="1"/>
  <c r="E67" i="1"/>
  <c r="E55" i="1"/>
  <c r="E43" i="1"/>
  <c r="E31" i="1"/>
  <c r="E19" i="1"/>
  <c r="E7" i="1"/>
  <c r="E114" i="1"/>
  <c r="E102" i="1"/>
  <c r="E90" i="1"/>
  <c r="E78" i="1"/>
  <c r="E66" i="1"/>
  <c r="E54" i="1"/>
  <c r="E42" i="1"/>
  <c r="E30" i="1"/>
  <c r="E18" i="1"/>
  <c r="E6" i="1"/>
  <c r="E113" i="1"/>
  <c r="E101" i="1"/>
  <c r="E89" i="1"/>
  <c r="E77" i="1"/>
  <c r="E65" i="1"/>
  <c r="E53" i="1"/>
  <c r="E41" i="1"/>
  <c r="E29" i="1"/>
  <c r="E17" i="1"/>
  <c r="E5" i="1"/>
  <c r="E112" i="1"/>
  <c r="E100" i="1"/>
  <c r="E88" i="1"/>
  <c r="E76" i="1"/>
  <c r="E64" i="1"/>
  <c r="E52" i="1"/>
  <c r="E40" i="1"/>
  <c r="E28" i="1"/>
  <c r="E16" i="1"/>
  <c r="E4" i="1"/>
  <c r="E111" i="1"/>
  <c r="E99" i="1"/>
  <c r="E87" i="1"/>
  <c r="E75" i="1"/>
  <c r="E63" i="1"/>
  <c r="E51" i="1"/>
  <c r="E39" i="1"/>
  <c r="E27" i="1"/>
  <c r="E15" i="1"/>
  <c r="E3" i="1"/>
  <c r="E110" i="1"/>
  <c r="E98" i="1"/>
  <c r="E86" i="1"/>
  <c r="E74" i="1"/>
  <c r="E62" i="1"/>
  <c r="E50" i="1"/>
  <c r="E38" i="1"/>
  <c r="E26" i="1"/>
  <c r="E14" i="1"/>
  <c r="E2" i="1"/>
  <c r="E121" i="1"/>
  <c r="E97" i="1"/>
  <c r="E85" i="1"/>
  <c r="E73" i="1"/>
  <c r="E61" i="1"/>
  <c r="E109" i="1"/>
  <c r="E95" i="1"/>
  <c r="E48" i="1"/>
  <c r="E12" i="1"/>
  <c r="E94" i="1"/>
  <c r="E47" i="1"/>
  <c r="E11" i="1"/>
  <c r="E84" i="1"/>
  <c r="E46" i="1"/>
  <c r="E10" i="1"/>
  <c r="E83" i="1"/>
  <c r="E37" i="1"/>
  <c r="E82" i="1"/>
  <c r="E36" i="1"/>
  <c r="E120" i="1"/>
  <c r="E72" i="1"/>
  <c r="E35" i="1"/>
  <c r="E119" i="1"/>
  <c r="E71" i="1"/>
  <c r="E34" i="1"/>
  <c r="E118" i="1"/>
  <c r="E70" i="1"/>
  <c r="E25" i="1"/>
  <c r="E108" i="1"/>
  <c r="E60" i="1"/>
  <c r="E24" i="1"/>
  <c r="E107" i="1"/>
  <c r="E59" i="1"/>
  <c r="E23" i="1"/>
  <c r="E106" i="1"/>
  <c r="E58" i="1"/>
  <c r="E22" i="1"/>
  <c r="E96" i="1"/>
  <c r="E49" i="1"/>
  <c r="E13" i="1"/>
  <c r="C117" i="1"/>
  <c r="C105" i="1"/>
  <c r="C93" i="1"/>
  <c r="C81" i="1"/>
  <c r="C69" i="1"/>
  <c r="C57" i="1"/>
  <c r="C45" i="1"/>
  <c r="C33" i="1"/>
  <c r="C21" i="1"/>
  <c r="C9" i="1"/>
  <c r="C116" i="1"/>
  <c r="C104" i="1"/>
  <c r="C92" i="1"/>
  <c r="C80" i="1"/>
  <c r="C68" i="1"/>
  <c r="C56" i="1"/>
  <c r="C44" i="1"/>
  <c r="C32" i="1"/>
  <c r="C20" i="1"/>
  <c r="C8" i="1"/>
  <c r="C115" i="1"/>
  <c r="C103" i="1"/>
  <c r="C91" i="1"/>
  <c r="C79" i="1"/>
  <c r="C67" i="1"/>
  <c r="C55" i="1"/>
  <c r="C43" i="1"/>
  <c r="C31" i="1"/>
  <c r="C19" i="1"/>
  <c r="C7" i="1"/>
  <c r="C114" i="1"/>
  <c r="C102" i="1"/>
  <c r="C90" i="1"/>
  <c r="C78" i="1"/>
  <c r="C66" i="1"/>
  <c r="C54" i="1"/>
  <c r="C42" i="1"/>
  <c r="C30" i="1"/>
  <c r="C18" i="1"/>
  <c r="C6" i="1"/>
  <c r="C113" i="1"/>
  <c r="C101" i="1"/>
  <c r="C89" i="1"/>
  <c r="C77" i="1"/>
  <c r="C65" i="1"/>
  <c r="C53" i="1"/>
  <c r="C41" i="1"/>
  <c r="C29" i="1"/>
  <c r="C17" i="1"/>
  <c r="C5" i="1"/>
  <c r="C112" i="1"/>
  <c r="C100" i="1"/>
  <c r="C88" i="1"/>
  <c r="C76" i="1"/>
  <c r="C64" i="1"/>
  <c r="C52" i="1"/>
  <c r="C40" i="1"/>
  <c r="C28" i="1"/>
  <c r="C16" i="1"/>
  <c r="C4" i="1"/>
  <c r="C111" i="1"/>
  <c r="C99" i="1"/>
  <c r="C87" i="1"/>
  <c r="C75" i="1"/>
  <c r="C63" i="1"/>
  <c r="C51" i="1"/>
  <c r="C39" i="1"/>
  <c r="C27" i="1"/>
  <c r="C15" i="1"/>
  <c r="C3" i="1"/>
  <c r="C110" i="1"/>
  <c r="C98" i="1"/>
  <c r="C86" i="1"/>
  <c r="C74" i="1"/>
  <c r="C62" i="1"/>
  <c r="C50" i="1"/>
  <c r="C38" i="1"/>
  <c r="C26" i="1"/>
  <c r="C14" i="1"/>
  <c r="C2" i="1"/>
  <c r="C121" i="1"/>
  <c r="C97" i="1"/>
  <c r="C85" i="1"/>
  <c r="C73" i="1"/>
  <c r="C61" i="1"/>
  <c r="C109" i="1"/>
  <c r="C118" i="1"/>
  <c r="C70" i="1"/>
  <c r="C25" i="1"/>
  <c r="C108" i="1"/>
  <c r="C60" i="1"/>
  <c r="C24" i="1"/>
  <c r="C107" i="1"/>
  <c r="C59" i="1"/>
  <c r="C23" i="1"/>
  <c r="C106" i="1"/>
  <c r="C58" i="1"/>
  <c r="C22" i="1"/>
  <c r="C96" i="1"/>
  <c r="C49" i="1"/>
  <c r="C13" i="1"/>
  <c r="C95" i="1"/>
  <c r="C48" i="1"/>
  <c r="C12" i="1"/>
  <c r="C94" i="1"/>
  <c r="C47" i="1"/>
  <c r="C11" i="1"/>
  <c r="C84" i="1"/>
  <c r="C46" i="1"/>
  <c r="C10" i="1"/>
  <c r="C83" i="1"/>
  <c r="C37" i="1"/>
  <c r="C82" i="1"/>
  <c r="C36" i="1"/>
  <c r="C120" i="1"/>
  <c r="C72" i="1"/>
  <c r="C35" i="1"/>
  <c r="C119" i="1"/>
  <c r="C71" i="1"/>
  <c r="C34" i="1"/>
  <c r="B117" i="1"/>
  <c r="B105" i="1"/>
  <c r="B93" i="1"/>
  <c r="B81" i="1"/>
  <c r="B69" i="1"/>
  <c r="B57" i="1"/>
  <c r="B45" i="1"/>
  <c r="B33" i="1"/>
  <c r="B21" i="1"/>
  <c r="B9" i="1"/>
  <c r="B116" i="1"/>
  <c r="B104" i="1"/>
  <c r="B92" i="1"/>
  <c r="B80" i="1"/>
  <c r="B68" i="1"/>
  <c r="B56" i="1"/>
  <c r="B44" i="1"/>
  <c r="B32" i="1"/>
  <c r="B20" i="1"/>
  <c r="B8" i="1"/>
  <c r="B115" i="1"/>
  <c r="B103" i="1"/>
  <c r="B91" i="1"/>
  <c r="B79" i="1"/>
  <c r="B67" i="1"/>
  <c r="B55" i="1"/>
  <c r="B43" i="1"/>
  <c r="B31" i="1"/>
  <c r="B19" i="1"/>
  <c r="B7" i="1"/>
  <c r="B114" i="1"/>
  <c r="B102" i="1"/>
  <c r="B90" i="1"/>
  <c r="B78" i="1"/>
  <c r="B66" i="1"/>
  <c r="B54" i="1"/>
  <c r="B42" i="1"/>
  <c r="B30" i="1"/>
  <c r="B18" i="1"/>
  <c r="B6" i="1"/>
  <c r="B113" i="1"/>
  <c r="B101" i="1"/>
  <c r="B89" i="1"/>
  <c r="B77" i="1"/>
  <c r="B65" i="1"/>
  <c r="B53" i="1"/>
  <c r="B41" i="1"/>
  <c r="B29" i="1"/>
  <c r="B17" i="1"/>
  <c r="B5" i="1"/>
  <c r="B112" i="1"/>
  <c r="B100" i="1"/>
  <c r="B88" i="1"/>
  <c r="B76" i="1"/>
  <c r="B64" i="1"/>
  <c r="B52" i="1"/>
  <c r="B40" i="1"/>
  <c r="B28" i="1"/>
  <c r="B16" i="1"/>
  <c r="B4" i="1"/>
  <c r="B111" i="1"/>
  <c r="B99" i="1"/>
  <c r="B87" i="1"/>
  <c r="B75" i="1"/>
  <c r="B63" i="1"/>
  <c r="B51" i="1"/>
  <c r="B39" i="1"/>
  <c r="B27" i="1"/>
  <c r="B15" i="1"/>
  <c r="B3" i="1"/>
  <c r="B110" i="1"/>
  <c r="B98" i="1"/>
  <c r="B86" i="1"/>
  <c r="B74" i="1"/>
  <c r="B62" i="1"/>
  <c r="B50" i="1"/>
  <c r="B38" i="1"/>
  <c r="B26" i="1"/>
  <c r="B14" i="1"/>
  <c r="B2" i="1"/>
  <c r="B121" i="1"/>
  <c r="B109" i="1"/>
  <c r="B97" i="1"/>
  <c r="B73" i="1"/>
  <c r="B61" i="1"/>
  <c r="B85" i="1"/>
  <c r="B95" i="1"/>
  <c r="B48" i="1"/>
  <c r="B12" i="1"/>
  <c r="B94" i="1"/>
  <c r="B47" i="1"/>
  <c r="B11" i="1"/>
  <c r="B84" i="1"/>
  <c r="B46" i="1"/>
  <c r="B10" i="1"/>
  <c r="B83" i="1"/>
  <c r="B37" i="1"/>
  <c r="B82" i="1"/>
  <c r="B36" i="1"/>
  <c r="B120" i="1"/>
  <c r="B72" i="1"/>
  <c r="B35" i="1"/>
  <c r="B119" i="1"/>
  <c r="B71" i="1"/>
  <c r="B34" i="1"/>
  <c r="B118" i="1"/>
  <c r="B70" i="1"/>
  <c r="B25" i="1"/>
  <c r="B108" i="1"/>
  <c r="B60" i="1"/>
  <c r="B24" i="1"/>
  <c r="B107" i="1"/>
  <c r="B59" i="1"/>
  <c r="B23" i="1"/>
  <c r="B106" i="1"/>
  <c r="B58" i="1"/>
  <c r="B22" i="1"/>
  <c r="B96" i="1"/>
  <c r="B49" i="1"/>
  <c r="B13" i="1"/>
  <c r="H2" i="1" a="1"/>
  <c r="H117" i="1" l="1"/>
  <c r="H105" i="1"/>
  <c r="H93" i="1"/>
  <c r="H81" i="1"/>
  <c r="H69" i="1"/>
  <c r="H57" i="1"/>
  <c r="H45" i="1"/>
  <c r="H33" i="1"/>
  <c r="H21" i="1"/>
  <c r="H9" i="1"/>
  <c r="H116" i="1"/>
  <c r="H104" i="1"/>
  <c r="H92" i="1"/>
  <c r="H80" i="1"/>
  <c r="H68" i="1"/>
  <c r="H56" i="1"/>
  <c r="H44" i="1"/>
  <c r="H32" i="1"/>
  <c r="H20" i="1"/>
  <c r="H8" i="1"/>
  <c r="H115" i="1"/>
  <c r="H103" i="1"/>
  <c r="H91" i="1"/>
  <c r="H79" i="1"/>
  <c r="H67" i="1"/>
  <c r="H55" i="1"/>
  <c r="H43" i="1"/>
  <c r="H31" i="1"/>
  <c r="H19" i="1"/>
  <c r="H7" i="1"/>
  <c r="H114" i="1"/>
  <c r="H102" i="1"/>
  <c r="H90" i="1"/>
  <c r="H78" i="1"/>
  <c r="H66" i="1"/>
  <c r="H54" i="1"/>
  <c r="H42" i="1"/>
  <c r="H30" i="1"/>
  <c r="H18" i="1"/>
  <c r="H6" i="1"/>
  <c r="H113" i="1"/>
  <c r="H101" i="1"/>
  <c r="H89" i="1"/>
  <c r="H77" i="1"/>
  <c r="H65" i="1"/>
  <c r="H53" i="1"/>
  <c r="H41" i="1"/>
  <c r="H29" i="1"/>
  <c r="H17" i="1"/>
  <c r="H5" i="1"/>
  <c r="H112" i="1"/>
  <c r="H100" i="1"/>
  <c r="H88" i="1"/>
  <c r="H76" i="1"/>
  <c r="H64" i="1"/>
  <c r="H52" i="1"/>
  <c r="H40" i="1"/>
  <c r="H28" i="1"/>
  <c r="H16" i="1"/>
  <c r="H4" i="1"/>
  <c r="H111" i="1"/>
  <c r="H99" i="1"/>
  <c r="H87" i="1"/>
  <c r="H75" i="1"/>
  <c r="H63" i="1"/>
  <c r="H51" i="1"/>
  <c r="H39" i="1"/>
  <c r="H27" i="1"/>
  <c r="H15" i="1"/>
  <c r="H3" i="1"/>
  <c r="H122" i="1"/>
  <c r="C122" i="1" s="1"/>
  <c r="H110" i="1"/>
  <c r="H98" i="1"/>
  <c r="H86" i="1"/>
  <c r="H74" i="1"/>
  <c r="H62" i="1"/>
  <c r="H50" i="1"/>
  <c r="H38" i="1"/>
  <c r="H26" i="1"/>
  <c r="H14" i="1"/>
  <c r="H2" i="1"/>
  <c r="H121" i="1"/>
  <c r="H109" i="1"/>
  <c r="H97" i="1"/>
  <c r="H85" i="1"/>
  <c r="H83" i="1"/>
  <c r="H47" i="1"/>
  <c r="H11" i="1"/>
  <c r="H82" i="1"/>
  <c r="H10" i="1"/>
  <c r="H120" i="1"/>
  <c r="H73" i="1"/>
  <c r="H37" i="1"/>
  <c r="H119" i="1"/>
  <c r="H72" i="1"/>
  <c r="H118" i="1"/>
  <c r="H35" i="1"/>
  <c r="H70" i="1"/>
  <c r="H107" i="1"/>
  <c r="H25" i="1"/>
  <c r="H60" i="1"/>
  <c r="H96" i="1"/>
  <c r="H23" i="1"/>
  <c r="H58" i="1"/>
  <c r="H94" i="1"/>
  <c r="H13" i="1"/>
  <c r="H48" i="1"/>
  <c r="H46" i="1"/>
  <c r="H36" i="1"/>
  <c r="H71" i="1"/>
  <c r="H108" i="1"/>
  <c r="H34" i="1"/>
  <c r="H61" i="1"/>
  <c r="H106" i="1"/>
  <c r="H24" i="1"/>
  <c r="H59" i="1"/>
  <c r="H95" i="1"/>
  <c r="H22" i="1"/>
  <c r="H49" i="1"/>
  <c r="H84" i="1"/>
  <c r="H12" i="1"/>
  <c r="G2" i="1" a="1"/>
  <c r="A2" i="1" a="1"/>
  <c r="G117" i="1" l="1"/>
  <c r="G105" i="1"/>
  <c r="G93" i="1"/>
  <c r="G81" i="1"/>
  <c r="G69" i="1"/>
  <c r="G57" i="1"/>
  <c r="G45" i="1"/>
  <c r="G33" i="1"/>
  <c r="G21" i="1"/>
  <c r="G9" i="1"/>
  <c r="G116" i="1"/>
  <c r="G104" i="1"/>
  <c r="G92" i="1"/>
  <c r="G80" i="1"/>
  <c r="G68" i="1"/>
  <c r="G56" i="1"/>
  <c r="G44" i="1"/>
  <c r="G32" i="1"/>
  <c r="G20" i="1"/>
  <c r="G8" i="1"/>
  <c r="G115" i="1"/>
  <c r="G103" i="1"/>
  <c r="G91" i="1"/>
  <c r="G79" i="1"/>
  <c r="G67" i="1"/>
  <c r="G55" i="1"/>
  <c r="G43" i="1"/>
  <c r="G31" i="1"/>
  <c r="G19" i="1"/>
  <c r="G7" i="1"/>
  <c r="G114" i="1"/>
  <c r="G102" i="1"/>
  <c r="G90" i="1"/>
  <c r="G78" i="1"/>
  <c r="G66" i="1"/>
  <c r="G54" i="1"/>
  <c r="G42" i="1"/>
  <c r="G30" i="1"/>
  <c r="G18" i="1"/>
  <c r="G6" i="1"/>
  <c r="G113" i="1"/>
  <c r="G101" i="1"/>
  <c r="G89" i="1"/>
  <c r="G77" i="1"/>
  <c r="G65" i="1"/>
  <c r="G53" i="1"/>
  <c r="G41" i="1"/>
  <c r="G29" i="1"/>
  <c r="G17" i="1"/>
  <c r="G5" i="1"/>
  <c r="G112" i="1"/>
  <c r="G100" i="1"/>
  <c r="G88" i="1"/>
  <c r="G76" i="1"/>
  <c r="G64" i="1"/>
  <c r="G52" i="1"/>
  <c r="G40" i="1"/>
  <c r="G28" i="1"/>
  <c r="G16" i="1"/>
  <c r="G4" i="1"/>
  <c r="G111" i="1"/>
  <c r="G99" i="1"/>
  <c r="G87" i="1"/>
  <c r="G75" i="1"/>
  <c r="G63" i="1"/>
  <c r="G51" i="1"/>
  <c r="G39" i="1"/>
  <c r="G27" i="1"/>
  <c r="G15" i="1"/>
  <c r="G3" i="1"/>
  <c r="G122" i="1"/>
  <c r="D122" i="1" s="1"/>
  <c r="G110" i="1"/>
  <c r="G98" i="1"/>
  <c r="G86" i="1"/>
  <c r="G74" i="1"/>
  <c r="G62" i="1"/>
  <c r="G50" i="1"/>
  <c r="G38" i="1"/>
  <c r="G26" i="1"/>
  <c r="G14" i="1"/>
  <c r="G2" i="1"/>
  <c r="G121" i="1"/>
  <c r="G109" i="1"/>
  <c r="G97" i="1"/>
  <c r="G85" i="1"/>
  <c r="G83" i="1"/>
  <c r="G47" i="1"/>
  <c r="G11" i="1"/>
  <c r="G82" i="1"/>
  <c r="G46" i="1"/>
  <c r="G10" i="1"/>
  <c r="G120" i="1"/>
  <c r="G73" i="1"/>
  <c r="G119" i="1"/>
  <c r="G72" i="1"/>
  <c r="G36" i="1"/>
  <c r="G118" i="1"/>
  <c r="G71" i="1"/>
  <c r="G108" i="1"/>
  <c r="G34" i="1"/>
  <c r="G61" i="1"/>
  <c r="G106" i="1"/>
  <c r="G24" i="1"/>
  <c r="G59" i="1"/>
  <c r="G95" i="1"/>
  <c r="G22" i="1"/>
  <c r="G49" i="1"/>
  <c r="G84" i="1"/>
  <c r="G37" i="1"/>
  <c r="G35" i="1"/>
  <c r="G70" i="1"/>
  <c r="G107" i="1"/>
  <c r="G25" i="1"/>
  <c r="G60" i="1"/>
  <c r="G96" i="1"/>
  <c r="G23" i="1"/>
  <c r="G58" i="1"/>
  <c r="G94" i="1"/>
  <c r="G13" i="1"/>
  <c r="G48" i="1"/>
  <c r="G12" i="1"/>
  <c r="A117" i="1"/>
  <c r="A105" i="1"/>
  <c r="A93" i="1"/>
  <c r="A81" i="1"/>
  <c r="A69" i="1"/>
  <c r="A57" i="1"/>
  <c r="A45" i="1"/>
  <c r="A33" i="1"/>
  <c r="A21" i="1"/>
  <c r="A9" i="1"/>
  <c r="A116" i="1"/>
  <c r="A104" i="1"/>
  <c r="A92" i="1"/>
  <c r="A80" i="1"/>
  <c r="A68" i="1"/>
  <c r="A56" i="1"/>
  <c r="A44" i="1"/>
  <c r="A32" i="1"/>
  <c r="A20" i="1"/>
  <c r="A8" i="1"/>
  <c r="A115" i="1"/>
  <c r="A103" i="1"/>
  <c r="A91" i="1"/>
  <c r="A79" i="1"/>
  <c r="A67" i="1"/>
  <c r="A55" i="1"/>
  <c r="A43" i="1"/>
  <c r="A31" i="1"/>
  <c r="A19" i="1"/>
  <c r="A7" i="1"/>
  <c r="A114" i="1"/>
  <c r="A102" i="1"/>
  <c r="A90" i="1"/>
  <c r="A78" i="1"/>
  <c r="A66" i="1"/>
  <c r="A54" i="1"/>
  <c r="A42" i="1"/>
  <c r="A30" i="1"/>
  <c r="A18" i="1"/>
  <c r="A6" i="1"/>
  <c r="A113" i="1"/>
  <c r="A101" i="1"/>
  <c r="A89" i="1"/>
  <c r="A77" i="1"/>
  <c r="A65" i="1"/>
  <c r="A53" i="1"/>
  <c r="A41" i="1"/>
  <c r="A29" i="1"/>
  <c r="A17" i="1"/>
  <c r="A5" i="1"/>
  <c r="A112" i="1"/>
  <c r="A100" i="1"/>
  <c r="A88" i="1"/>
  <c r="A76" i="1"/>
  <c r="A64" i="1"/>
  <c r="A52" i="1"/>
  <c r="A40" i="1"/>
  <c r="A28" i="1"/>
  <c r="A16" i="1"/>
  <c r="A4" i="1"/>
  <c r="A111" i="1"/>
  <c r="A99" i="1"/>
  <c r="A87" i="1"/>
  <c r="A75" i="1"/>
  <c r="A63" i="1"/>
  <c r="A51" i="1"/>
  <c r="A39" i="1"/>
  <c r="A27" i="1"/>
  <c r="A15" i="1"/>
  <c r="A3" i="1"/>
  <c r="A110" i="1"/>
  <c r="A98" i="1"/>
  <c r="A86" i="1"/>
  <c r="A74" i="1"/>
  <c r="A62" i="1"/>
  <c r="A50" i="1"/>
  <c r="A38" i="1"/>
  <c r="A26" i="1"/>
  <c r="A14" i="1"/>
  <c r="A2" i="1"/>
  <c r="A121" i="1"/>
  <c r="A109" i="1"/>
  <c r="A97" i="1"/>
  <c r="A73" i="1"/>
  <c r="A61" i="1"/>
  <c r="A85" i="1"/>
  <c r="A95" i="1"/>
  <c r="A48" i="1"/>
  <c r="A12" i="1"/>
  <c r="A94" i="1"/>
  <c r="A47" i="1"/>
  <c r="A11" i="1"/>
  <c r="A84" i="1"/>
  <c r="A46" i="1"/>
  <c r="A10" i="1"/>
  <c r="A83" i="1"/>
  <c r="A37" i="1"/>
  <c r="A82" i="1"/>
  <c r="A36" i="1"/>
  <c r="A120" i="1"/>
  <c r="A72" i="1"/>
  <c r="A35" i="1"/>
  <c r="A119" i="1"/>
  <c r="A71" i="1"/>
  <c r="A34" i="1"/>
  <c r="A118" i="1"/>
  <c r="A70" i="1"/>
  <c r="A25" i="1"/>
  <c r="A108" i="1"/>
  <c r="A60" i="1"/>
  <c r="A24" i="1"/>
  <c r="A107" i="1"/>
  <c r="A59" i="1"/>
  <c r="A23" i="1"/>
  <c r="A106" i="1"/>
  <c r="A58" i="1"/>
  <c r="A22" i="1"/>
  <c r="A96" i="1"/>
  <c r="A49" i="1"/>
  <c r="A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Trader56</author>
  </authors>
  <commentList>
    <comment ref="A1" authorId="0" shapeId="0" xr:uid="{A542CDFF-3686-4410-8F12-3B0C667B77E7}">
      <text>
        <r>
          <rPr>
            <b/>
            <sz val="9"/>
            <color indexed="81"/>
            <rFont val="Tahoma"/>
            <family val="2"/>
          </rPr>
          <t>&lt;?xml version="1.0" encoding="utf-8"?&gt;&lt;Schema xmlns:xsd="http://www.w3.org/2001/XMLSchema" xmlns:xsi="http://www.w3.org/2001/XMLSchema-instance" Version="2" Timestamp="1727982934"&gt;&lt;FQL&gt;&lt;Q&gt;AMZN-US^FF_PE(QTR_R,-10AY,0,FQ)&lt;/Q&gt;&lt;R&gt;41&lt;/R&gt;&lt;C&gt;1&lt;/C&gt;&lt;D xsi:type="xsd:double"&gt;854.684210526316&lt;/D&gt;&lt;D xsi:type="xsd:string"&gt;@NA&lt;/D&gt;&lt;D xsi:type="xsd:string"&gt;@NA&lt;/D&gt;&lt;D xsi:type="xsd:string"&gt;@NA&lt;/D&gt;&lt;D xsi:type="xsd:string"&gt;@NA&lt;/D&gt;&lt;D xsi:type="xsd:double"&gt;741.869565217391&lt;/D&gt;&lt;D xsi:type="xsd:double"&gt;545.072580645161&lt;/D&gt;&lt;D xsi:type="xsd:double"&gt;244.296296296296&lt;/D&gt;&lt;D xsi:type="xsd:double"&gt;178.281031390135&lt;/D&gt;&lt;D xsi:type="xsd:double"&gt;191.867552703941&lt;/D&gt;&lt;D xsi:type="xsd:double"&gt;152.90986949429&lt;/D&gt;&lt;D xsi:type="xsd:double"&gt;166.831012420023&lt;/D&gt;&lt;D xsi:type="xsd:double"&gt;245.685279187817&lt;/D&gt;&lt;D xsi:type="xsd:double"&gt;243.997472081218&lt;/D&gt;&lt;D xsi:type="xsd:double"&gt;190.405405405405&lt;/D&gt;&lt;D xsi:type="xsd:double"&gt;182.468482097832&lt;/D&gt;&lt;D xsi:type="xsd:double"&gt;134.883351848913&lt;/D&gt;&lt;D xsi:type="xsd:double"&gt;112.326155226559&lt;/D&gt;&lt;D xsi:type="xsd:double"&gt;74.6135171385991&lt;/D&gt;&lt;D xsi:type="xsd:double"&gt;74.3404024380062&lt;/D&gt;&lt;D xsi:type="xsd:double"&gt;78.5673388100573&lt;/D&gt;&lt;D xsi:type="xsd:double"&gt;76.8577880102719&lt;/D&gt;&lt;D xsi:type="xsd:double"&gt;80.278043270484&lt;/D&gt;&lt;D xsi:type="xsd:double"&gt;93.1365243145123&lt;/D&gt;&lt;D xsi:type="xsd:double"&gt;106.043204182042&lt;/D&gt;&lt;D xsi:type="xsd:double"&gt;92.2137351373514&lt;/D&gt;&lt;D xsi:type="xsd:double"&gt;78.0028260765436&lt;/D&gt;&lt;D xsi:type="xsd:double"&gt;58.883264187569&lt;/D&gt;&lt;D xsi:type="xsd:double"&gt;59.9560807278051&lt;/D&gt;&lt;D xsi:type="xsd:double"&gt;64.2337022408197&lt;/D&gt;&lt;D xsi:type="xsd:double"&gt;51.4384005430255&lt;/D&gt;&lt;D xsi:type="xsd:double"&gt;78.6174215019534&lt;/D&gt;&lt;D xsi:type="xsd:double"&gt;95.0510112761768&lt;/D&gt;&lt;D xsi:type="xsd:double"&gt;103.76492194674&lt;/D&gt;&lt;D xsi:type="xsd:string"&gt;@NA&lt;/D&gt;&lt;D xsi:type="xsd:double"&gt;250.582241630277&lt;/D&gt;&lt;D xsi:type="xsd:double"&gt;103.666003976143&lt;/D&gt;&lt;D xsi:type="xsd:double"&gt;66.3742690058479&lt;/D&gt;&lt;D xsi:type="xsd:double"&gt;52.5816722037652&lt;/D&gt;&lt;D xsi:type="xsd:double"&gt;50.6600011234062&lt;/D&gt;&lt;D xsi:type="xsd:double"&gt;46.2996238529912&lt;/D&gt;&lt;/FQL&gt;&lt;FQL&gt;&lt;Q&gt;AMZN-US^P_DATE(-10AY,0,FQ)&lt;/Q&gt;&lt;R&gt;39&lt;/R&gt;&lt;C&gt;1&lt;/C&gt;&lt;D xsi:type="xsd:string"&gt;12/31/2014&lt;/D&gt;&lt;D xsi:type="xsd:string"&gt;03/31/2015&lt;/D&gt;&lt;D xsi:type="xsd:string"&gt;06/30/2015&lt;/D&gt;&lt;D xsi:type="xsd:string"&gt;09/30/2015&lt;/D&gt;&lt;D xsi:type="xsd:string"&gt;12/31/2015&lt;/D&gt;&lt;D xsi:type="xsd:string"&gt;03/31/2016&lt;/D&gt;&lt;D xsi:type="xsd:string"&gt;06/30/2016&lt;/D&gt;&lt;D xsi:type="xsd:string"&gt;09/30/2016&lt;/D&gt;&lt;D xsi:type="xsd:string"&gt;12/30/2016&lt;/D&gt;&lt;D xsi:type="xsd:string"&gt;03/31/2017&lt;/D&gt;&lt;D xsi:type="xsd:string"&gt;06/30/2017&lt;/D&gt;&lt;D xsi:type="xsd:string"&gt;09/29/2017&lt;/D&gt;&lt;D xsi:type="xsd:string"&gt;12/29/2017&lt;/D&gt;&lt;D xsi:type="xsd:string"&gt;03/29/2018&lt;/D&gt;&lt;D xsi:type="xsd:string"&gt;06/29/2018&lt;/D&gt;&lt;D xsi:type="xsd:string"&gt;09/28/2018&lt;/D&gt;&lt;D xsi:type="xsd:string"&gt;12/31/2018&lt;/D&gt;&lt;D xsi:type="xsd:string"&gt;03/29/2019&lt;/D&gt;&lt;D xsi:type="xsd:string"&gt;06/28/2019&lt;/D&gt;&lt;D xsi:type="xsd:string"&gt;09/30/2019&lt;/D&gt;&lt;D xsi:type="xsd:string"&gt;12/31/2019&lt;/D&gt;&lt;D xsi:type="xsd:string"&gt;03/31/2020&lt;/D&gt;&lt;D xsi:type="xsd:string"&gt;06/30/2020&lt;/D&gt;&lt;D xsi:type="xsd:string"&gt;09/30/2020&lt;/D&gt;&lt;D xsi:type="xsd:string"&gt;12/31/2020&lt;/D&gt;&lt;D xsi:type="xsd:string"&gt;03/31/2021&lt;/D&gt;&lt;D xsi:type="xsd:string"&gt;06/30/2021&lt;/D&gt;&lt;D xsi:type="xsd:string"&gt;09/30/2021&lt;/D&gt;&lt;D xsi:type="xsd:string"&gt;12/31/2021&lt;/D&gt;&lt;D xsi:type="xsd:string"&gt;03/31/2022&lt;/D&gt;&lt;D xsi:type="xsd:string"&gt;06/30/2022&lt;/D&gt;&lt;D xsi:type="xsd:string"&gt;09/30/2022&lt;/D&gt;&lt;D xsi:type="xsd:string"&gt;12/30/2022&lt;/D&gt;&lt;D xsi:type="xsd:string"&gt;03/31/2023&lt;/D&gt;&lt;D xsi:type="xsd:string"&gt;06/30/2023&lt;/D&gt;&lt;D xsi:type="xsd:string"&gt;09/29/2023&lt;/D&gt;&lt;D xsi:type="xsd:string"&gt;12/29/2023&lt;/D&gt;&lt;D xsi:type="xsd:string"&gt;03/28/2024&lt;/D&gt;&lt;D xsi:type="xsd:string"&gt;06/28/2024&lt;/D&gt;&lt;/FQL&gt;&lt;FQL&gt;&lt;Q&gt;AMZN-US^FG_PRICE(-10AY,0,FQ)&lt;/Q&gt;&lt;R&gt;39&lt;/R&gt;&lt;C&gt;1&lt;/C&gt;&lt;D xsi:type="xsd:double"&gt;15.517501&lt;/D&gt;&lt;D xsi:type="xsd:double"&gt;18.605001&lt;/D&gt;&lt;D xsi:type="xsd:double"&gt;21.7045&lt;/D&gt;&lt;D xsi:type="xsd:double"&gt;25.594501&lt;/D&gt;&lt;D xsi:type="xsd:double"&gt;33.794502&lt;/D&gt;&lt;D xsi:type="xsd:double"&gt;29.682001&lt;/D&gt;&lt;D xsi:type="xsd:double"&gt;35.781002&lt;/D&gt;&lt;D xsi:type="xsd:double"&gt;41.8655&lt;/D&gt;&lt;D xsi:type="xsd:double"&gt;37.4935&lt;/D&gt;&lt;D xsi:type="xsd:double"&gt;44.327&lt;/D&gt;&lt;D xsi:type="xsd:double"&gt;48.4&lt;/D&gt;&lt;D xsi:type="xsd:double"&gt;48.0675&lt;/D&gt;&lt;D xsi:type="xsd:double"&gt;58.4735&lt;/D&gt;&lt;D xsi:type="xsd:double"&gt;72.367&lt;/D&gt;&lt;D xsi:type="xsd:double"&gt;84.990005&lt;/D&gt;&lt;D xsi:type="xsd:double"&gt;100.15&lt;/D&gt;&lt;D xsi:type="xsd:double"&gt;75.0985&lt;/D&gt;&lt;D xsi:type="xsd:double"&gt;89.0375&lt;/D&gt;&lt;D xsi:type="xsd:double"&gt;94.6815&lt;/D&gt;&lt;D xsi:type="xsd:double"&gt;86.7955&lt;/D&gt;&lt;D xsi:type="xsd:double"&gt;92.392&lt;/D&gt;&lt;D xsi:type="xsd:double"&gt;97.486&lt;/D&gt;&lt;D xsi:type="xsd:double"&gt;137.94101&lt;/D&gt;&lt;D xsi:type="xsd:double"&gt;157.43651&lt;/D&gt;&lt;D xsi:type="xsd:double"&gt;162.8465&lt;/D&gt;&lt;D xsi:type="xsd:double"&gt;154.70401&lt;/D&gt;&lt;D xsi:type="xsd:double"&gt;172.008&lt;/D&gt;&lt;D xsi:type="xsd:double"&gt;164.252&lt;/D&gt;&lt;D xsi:type="xsd:double"&gt;166.71701&lt;/D&gt;&lt;D xsi:type="xsd:double"&gt;162.9975&lt;/D&gt;&lt;D xsi:type="xsd:double"&gt;106.21&lt;/D&gt;&lt;D xsi:type="xsd:double"&gt;113&lt;/D&gt;&lt;D xsi:type="xsd:double"&gt;84&lt;/D&gt;&lt;D xsi:type="xsd:double"&gt;103.29&lt;/D&gt;&lt;D xsi:type="xsd:double"&gt;130.36&lt;/D&gt;&lt;D xsi:type="xsd:double"&gt;127.12&lt;/D&gt;&lt;D xsi:type="xsd:double"&gt;151.94&lt;/D&gt;&lt;D xsi:type="xsd:double"&gt;180.38&lt;/D&gt;&lt;D xsi:type="xsd:double"&gt;193.25&lt;/D&gt;&lt;/FQL&gt;&lt;FQL&gt;&lt;Q&gt;AMZN-US^FF_ROA(ANN_R,-10AY,0,FQ)&lt;/Q&gt;&lt;R&gt;39&lt;/R&gt;&lt;C&gt;1&lt;/C&gt;&lt;D xsi:type="xsd:double"&gt;-0.493160215680858&lt;/D&gt;&lt;D xsi:type="xsd:double"&gt;-0.493160215680858&lt;/D&gt;&lt;D xsi:type="xsd:double"&gt;-0.493160215680858&lt;/D&gt;&lt;D xsi:type="xsd:double"&gt;-0.493160215680858&lt;/D&gt;&lt;D xsi:type="xsd:double"&gt;0.96637156662451&lt;/D&gt;&lt;D xsi:type="xsd:double"&gt;0.96637156662451&lt;/D&gt;&lt;D xsi:type="xsd:double"&gt;0.96637156662451&lt;/D&gt;&lt;D xsi:type="xsd:double"&gt;0.96637156662451&lt;/D&gt;&lt;D xsi:type="xsd:double"&gt;3.09873880938378&lt;/D&gt;&lt;D xsi:type="xsd:double"&gt;3.09873880938378&lt;/D&gt;&lt;D xsi:type="xsd:double"&gt;3.09873880938378&lt;/D&gt;&lt;D xsi:type="xsd:double"&gt;3.09873880938378&lt;/D&gt;&lt;D xsi:type="xsd:double"&gt;2.79112141792281&lt;/D&gt;&lt;D xsi:type="xsd:double"&gt;2.79112141792281&lt;/D&gt;&lt;D xsi:type="xsd:double"&gt;2.79112141792281&lt;/D&gt;&lt;D xsi:type="xsd:double"&gt;2.79112141792281&lt;/D&gt;&lt;D xsi:type="xsd:double"&gt;6.85336000381007&lt;/D&gt;&lt;D xsi:type="xsd:double"&gt;6.85336000381007&lt;/D&gt;&lt;D xsi:type="xsd:double"&gt;6.85336000381007&lt;/D&gt;&lt;D xsi:type="xsd:double"&gt;6.85336000381007&lt;/D&gt;&lt;D xsi:type="xsd:double"&gt;5.97479736836678&lt;/D&gt;&lt;D xsi:type="xsd:double"&gt;5.97479736836678&lt;/D&gt;&lt;D xsi:type="xsd:double"&gt;5.97479736836678&lt;/D&gt;&lt;D xsi:type="xsd:double"&gt;5.97479736836678&lt;/D&gt;&lt;D xsi:type="xsd:double"&gt;7.80721868520596&lt;/D&gt;&lt;D xsi:type="xsd:double"&gt;7.80721868520596&lt;/D&gt;&lt;D xsi:type="xsd:double"&gt;7.80721868520596&lt;/D&gt;&lt;D xsi:type="xsd:double"&gt;7.80721868520596&lt;/D&gt;&lt;D xsi:type="xsd:double"&gt;8.99609568800017&lt;/D&gt;&lt;D xsi:type="xsd:double"&gt;8.99609568800017&lt;/D&gt;&lt;D xsi:type="xsd:double"&gt;8.99609568800017&lt;/D&gt;&lt;D xsi:type="xsd:double"&gt;8.99609568800017&lt;/D&gt;&lt;D xsi:type="xsd:double"&gt;-0.616378178129217&lt;/D&gt;&lt;D xsi:type="xsd:double"&gt;-0.616378178129217&lt;/D&gt;&lt;D xsi:type="xsd:double"&gt;-0.616378178129217&lt;/D&gt;&lt;D xsi:type="xsd:double"&gt;-0.616378178129217&lt;/D&gt;&lt;D xsi:type="xsd:double"&gt;6.14318207745558&lt;/D&gt;&lt;D xsi:type="xsd:double"&gt;6.14318207745558&lt;/D&gt;&lt;D xsi:type="xsd:double"&gt;6.14318207745558&lt;/D&gt;&lt;/FQL&gt;&lt;FQL&gt;&lt;Q&gt;AMZN-US^FF_ROA(QTR_R,-10AY,0,FQ)&lt;/Q&gt;&lt;R&gt;41&lt;/R&gt;&lt;C&gt;1&lt;/C&gt;&lt;D xsi:type="xsd:double"&gt;0.536129500451711&lt;/D&gt;&lt;D xsi:type="xsd:double"&gt;-0.594908688433868&lt;/D&gt;&lt;D xsi:type="xsd:double"&gt;-0.493160215680858&lt;/D&gt;&lt;D xsi:type="xsd:double"&gt;-0.939390784252479&lt;/D&gt;&lt;D xsi:type="xsd:double"&gt;-0.416214660497244&lt;/D&gt;&lt;D xsi:type="xsd:double"&gt;0.678744736106944&lt;/D&gt;&lt;D xsi:type="xsd:double"&gt;0.960941593776452&lt;/D&gt;&lt;D xsi:type="xsd:double"&gt;2.09706572664407&lt;/D&gt;&lt;D xsi:type="xsd:double"&gt;3.28636100616086&lt;/D&gt;&lt;D xsi:type="xsd:double"&gt;3.31007575102063&lt;/D&gt;&lt;D xsi:type="xsd:double"&gt;3.08468909170152&lt;/D&gt;&lt;D xsi:type="xsd:double"&gt;3.6341372442768&lt;/D&gt;&lt;D xsi:type="xsd:double"&gt;2.51476870539131&lt;/D&gt;&lt;D xsi:type="xsd:double"&gt;2.06914333598333&lt;/D&gt;&lt;D xsi:type="xsd:double"&gt;2.79112141792281&lt;/D&gt;&lt;D xsi:type="xsd:double"&gt;3.79875657764637&lt;/D&gt;&lt;D xsi:type="xsd:double"&gt;5.65618507217833&lt;/D&gt;&lt;D xsi:type="xsd:double"&gt;6.87513998192785&lt;/D&gt;&lt;D xsi:type="xsd:double"&gt;6.85336000381007&lt;/D&gt;&lt;D xsi:type="xsd:double"&gt;7.88598980503442&lt;/D&gt;&lt;D xsi:type="xsd:double"&gt;7.43337706751554&lt;/D&gt;&lt;D xsi:type="xsd:double"&gt;6.62030257239042&lt;/D&gt;&lt;D xsi:type="xsd:double"&gt;5.97479736836678&lt;/D&gt;&lt;D xsi:type="xsd:double"&gt;5.28972805128462&lt;/D&gt;&lt;D xsi:type="xsd:double"&gt;5.86214181668575&lt;/D&gt;&lt;D xsi:type="xsd:double"&gt;7.22119024763235&lt;/D&gt;&lt;D xsi:type="xsd:double"&gt;7.80721868520596&lt;/D&gt;&lt;D xsi:type="xsd:double"&gt;9.88508492325216&lt;/D&gt;&lt;D xsi:type="xsd:double"&gt;9.51711273081132&lt;/D&gt;&lt;D xsi:type="xsd:double"&gt;7.90357892519392&lt;/D&gt;&lt;D xsi:type="xsd:double"&gt;8.99609568800017&lt;/D&gt;&lt;D xsi:type="xsd:double"&gt;5.83584522051008&lt;/D&gt;&lt;D xsi:type="xsd:double"&gt;2.97597452461198&lt;/D&gt;&lt;D xsi:type="xsd:double"&gt;2.79315414520553&lt;/D&gt;&lt;D xsi:type="xsd:double"&gt;-0.616378178129217&lt;/D&gt;&lt;D xsi:type="xsd:double"&gt;0.981323095029967&lt;/D&gt;&lt;D xsi:type="xsd:double"&gt;2.91351613388534&lt;/D&gt;&lt;D xsi:type="xsd:double"&gt;4.38767761637594&lt;/D&gt;&lt;D xsi:type="xsd:double"&gt;6.14318207745558&lt;/D&gt;&lt;D xsi:type="xsd:double"&gt;7.57203266800422&lt;/D&gt;&lt;D xsi:type="xsd:double"&gt;8.60478969416665&lt;/D&gt;&lt;/FQL&gt;&lt;FQL&gt;&lt;Q&gt;AMZN-US^DATE(-10AY,0,FQ)&lt;/Q&gt;&lt;R&gt;39&lt;/R&gt;&lt;C&gt;1&lt;/C&gt;&lt;D xsi:type="xsd:string"&gt;12/14&lt;/D&gt;&lt;D xsi:type="xsd:string"&gt;3/15&lt;/D&gt;&lt;D xsi:type="xsd:string"&gt;6/15&lt;/D&gt;&lt;D xsi:type="xsd:string"&gt;9/15&lt;/D&gt;&lt;D xsi:type="xsd:string"&gt;12/15&lt;/D&gt;&lt;D xsi:type="xsd:string"&gt;3/16&lt;/D&gt;&lt;D xsi:type="xsd:string"&gt;6/16&lt;/D&gt;&lt;D xsi:type="xsd:string"&gt;9/16&lt;/D&gt;&lt;D xsi:type="xsd:string"&gt;12/16&lt;/D&gt;&lt;D xsi:type="xsd:string"&gt;3/17&lt;/D&gt;&lt;D xsi:type="xsd:string"&gt;6/17&lt;/D&gt;&lt;D xsi:type="xsd:string"&gt;9/17&lt;/D&gt;&lt;D xsi:type="xsd:string"&gt;12/17&lt;/D&gt;&lt;D xsi:type="xsd:string"&gt;3/18&lt;/D&gt;&lt;D xsi:type="xsd:string"&gt;6/18&lt;/D&gt;&lt;D xsi:type="xsd:string"&gt;9/18&lt;/D&gt;&lt;D xsi:type="xsd:string"&gt;12/18&lt;/D&gt;&lt;D xsi:type="xsd:string"&gt;3/19&lt;/D&gt;&lt;D xsi:type="xsd:string"&gt;6/19&lt;/D&gt;&lt;D xsi:type="xsd:string"&gt;9/19&lt;/D&gt;&lt;D xsi:type="xsd:string"&gt;12/19&lt;/D&gt;&lt;D xsi:type="xsd:string"&gt;3/20&lt;/D&gt;&lt;D xsi:type="xsd:string"&gt;6/20&lt;/D&gt;&lt;D xsi:type="xsd:string"&gt;9/20&lt;/D&gt;&lt;D xsi:type="xsd:string"&gt;12/20&lt;/D&gt;&lt;D xsi:type="xsd:string"&gt;3/21&lt;/D&gt;&lt;D xsi:type="xsd:string"&gt;6/21&lt;/D&gt;&lt;D xsi:type="xsd:string"&gt;9/21&lt;/D&gt;&lt;D xsi:type="xsd:string"&gt;12/21&lt;/D&gt;&lt;D xsi:type="xsd:string"&gt;3/22&lt;/D&gt;&lt;D xsi:type="xsd:string"&gt;6/22&lt;/D&gt;&lt;D xsi:type="xsd:string"&gt;9/22&lt;/D&gt;&lt;D xsi:type="xsd:string"&gt;12/22&lt;/D&gt;&lt;D xsi:type="xsd:string"&gt;3/23&lt;/D&gt;&lt;D xsi:type="xsd:string"&gt;6/23&lt;/D&gt;&lt;D xsi:type="xsd:string"&gt;9/23&lt;/D&gt;&lt;D xsi:type="xsd:string"&gt;12/23&lt;/D&gt;&lt;D xsi:type="xsd:string"&gt;3/24&lt;/D&gt;&lt;D xsi:type="xsd:string"&gt;6/24&lt;/D&gt;&lt;/FQL&gt;&lt;FQL&gt;&lt;Q&gt;DVA-US^FF_PE(QTR,-10AY,0,M)&lt;/Q&gt;&lt;R&gt;120&lt;/R&gt;&lt;C&gt;1&lt;/C&gt;&lt;D xsi:type="xsd:double"&gt;21.7032640949555&lt;/D&gt;&lt;D xsi:type="xsd:double"&gt;21.7032640949555&lt;/D&gt;&lt;D xsi:type="xsd:double"&gt;22.6766467065868&lt;/D&gt;&lt;D xsi:type="xsd:double"&gt;22.6766467065868&lt;/D&gt;&lt;D xsi:type="xsd:double"&gt;22.6766467065868&lt;/D&gt;&lt;D xsi:type="xsd:double"&gt;41.258883248731&lt;/D&gt;&lt;D xsi:type="xsd:double"&gt;41.258883248731&lt;/D&gt;&lt;D xsi:type="xsd:double"&gt;41.258883248731&lt;/D&gt;&lt;D xsi:type="xsd:double"&gt;38.3913043478261&lt;/D&gt;&lt;D xsi:type="xsd:double"&gt;38.3913043478261&lt;/D&gt;&lt;D xsi:type="xsd:double"&gt;38.3913043478261&lt;/D&gt;&lt;D xsi:type="xsd:double"&gt;32.5810810810811&lt;/D&gt;&lt;D xsi:type="xsd:double"&gt;32.5810810810811&lt;/D&gt;&lt;D xsi:type="xsd:double"&gt;32.5810810810811&lt;/D&gt;&lt;D xsi:type="xsd:double"&gt;56.6747967479675&lt;/D&gt;&lt;D xsi:type="xsd:double"&gt;56.6747967479675&lt;/D&gt;&lt;D xsi:type="xsd:double"&gt;56.6747967479675&lt;/D&gt;&lt;D xsi:type="xsd:double"&gt;33.054054054054&lt;/D&gt;&lt;D xsi:type="xsd:double"&gt;33.054054054054&lt;/D&gt;&lt;D xsi:type="xsd:double"&gt;33.054054054054&lt;/D&gt;&lt;D xsi:type="xsd:double"&gt;45.4823529411765&lt;/D&gt;&lt;D xsi:type="xsd:double"&gt;45.4823529411765&lt;/D&gt;&lt;D xsi:type="xsd:double"&gt;45.4823529411765&lt;/D&gt;&lt;D xsi:type="xsd:double"&gt;19.0953757225434&lt;/D&gt;&lt;D xsi:type="xsd:double"&gt;19.0953757225434&lt;/D&gt;&lt;D xsi:type="xsd:double"&gt;19.0953757225434&lt;/D&gt;&lt;D xsi:type="xsd:double"&gt;14.965034965035&lt;/D&gt;&lt;D xsi:type="xsd:double"&gt;14.965034965035&lt;/D&gt;&lt;D xsi:type="xsd:double"&gt;14.965034965035&lt;/D&gt;&lt;D xsi:type="xsd:double"&gt;11.1243862520458&lt;/D&gt;&lt;D xsi:type="xsd:double"&gt;11.1243862520458&lt;/D&gt;&lt;D xsi:type="xsd:double"&gt;11.1243862520458&lt;/D&gt;&lt;D xsi:type="xsd:double"&gt;9.96307692307692&lt;/D&gt;&lt;D xsi:type="xsd:double"&gt;9.96307692307692&lt;/D&gt;&lt;D xsi:type="xsd:double"&gt;9.96307692307692&lt;/D&gt;&lt;D xsi:type="xsd:double"&gt;22.8423076923077&lt;/D&gt;&lt;D xsi:type="xsd:double"&gt;22.8423076923077&lt;/D&gt;&lt;D xsi:type="xsd:double"&gt;22.8423076923077&lt;/D&gt;&lt;D xsi:type="xsd:double"&gt;21.0029069767442&lt;/D&gt;&lt;D xsi:type="xsd:double"&gt;21.0029069767442&lt;/D&gt;&lt;D xsi:type="xsd:double"&gt;21.0029069767442&lt;/D&gt;&lt;D xsi:type="xsd:double"&gt;30.9577464788732&lt;/D&gt;&lt;D xsi:type="xsd:double"&gt;30.9577464788732&lt;/D&gt;&lt;D xsi:type="xsd:double"&gt;30.9577464788732&lt;/D&gt;&lt;D xsi:type="xsd:double"&gt;23.0307452489138&lt;/D&gt;&lt;D xsi:type="xsd:double"&gt;23.0307452489138&lt;/D&gt;&lt;D xsi:type="xsd:double"&gt;23.0307452489138&lt;/D&gt;&lt;D xsi:type="xsd:double"&gt;21.4776168630626&lt;/D&gt;&lt;D xsi:type="xsd:double"&gt;21.4776168630626&lt;/D&gt;&lt;D xsi:type="xsd:double"&gt;21.4776168630626&lt;/D&gt;&lt;D xsi:type="xsd:double"&gt;64.721418689473&lt;/D&gt;&lt;D xsi:type="xsd:double"&gt;64.721418689473&lt;/D&gt;&lt;D xsi:type="xsd:double"&gt;64.721418689473&lt;/D&gt;&lt;D xsi:type="xsd:double"&gt;75.9194518249196&lt;/D&gt;&lt;D xsi:type="xsd:double"&gt;75.9194518249196&lt;/D&gt;&lt;D xsi:type="xsd:double"&gt;75.9194518249196&lt;/D&gt;&lt;D xsi:type="xsd:double"&gt;68.609756097561&lt;/D&gt;&lt;D xsi:type="xsd:double"&gt;68.609756097561&lt;/D&gt;&lt;D xsi:type="xsd:double"&gt;68.609756097561&lt;/D&gt;&lt;D xsi:type="xsd:double"&gt;22.0603015075377&lt;/D&gt;&lt;D xsi:type="xsd:double"&gt;22.0603015075377&lt;/D&gt;&lt;D xsi:type="xsd:double"&gt;22.0603015075377&lt;/D&gt;&lt;D xsi:type="xsd:double"&gt;13.9895213767643&lt;/D&gt;&lt;D xsi:type="xsd:double"&gt;13.9895213767643&lt;/D&gt;&lt;D xsi:type="xsd:double"&gt;13.9895213767643&lt;/D&gt;&lt;D xsi:type="xsd:double"&gt;12.1253666624155&lt;/D&gt;&lt;D xsi:type="xsd:double"&gt;12.1253666624155&lt;/D&gt;&lt;D xsi:type="xsd:double"&gt;12.1253666624155&lt;/D&gt;&lt;D xsi:type="xsd:double"&gt;12.6468191188456&lt;/D&gt;&lt;D xsi:type="xsd:double"&gt;12.6468191188456&lt;/D&gt;&lt;D xsi:type="xsd:double"&gt;12.6468191188456&lt;/D&gt;&lt;D xsi:type="xsd:double"&gt;12.9953875098622&lt;/D&gt;&lt;D xsi:type="xsd:double"&gt;12.9953875098622&lt;/D&gt;&lt;D xsi:type="xsd:double"&gt;12.9953875098622&lt;/D&gt;&lt;D xsi:type="xsd:double"&gt;18.3943344196541&lt;/D&gt;&lt;D xsi:type="xsd:double"&gt;18.3943344196541&lt;/D&gt;&lt;D xsi:type="xsd:double"&gt;18.3943344196541&lt;/D&gt;&lt;D xsi:type="xsd:double"&gt;16.1862993947222&lt;/D&gt;&lt;D xsi:type="xsd:double"&gt;16.1862993947222&lt;/D&gt;&lt;D xsi:type="xsd:double"&gt;16.1862993947222&lt;/D&gt;&lt;D xsi:type="xsd:double"&gt;15.7010247451175&lt;/D&gt;&lt;D xsi:type="xsd:double"&gt;15.7010247451175&lt;/D&gt;&lt;D xsi:type="xsd:double"&gt;15.7010247451175&lt;/D&gt;&lt;D xsi:type="xsd:double"&gt;13.2792689891491&lt;/D&gt;&lt;D xsi:type="xsd:double"&gt;13.2792689891491&lt;/D&gt;&lt;D xsi:type="xsd:double"&gt;13.2792689891491&lt;/D&gt;&lt;D xsi:type="xsd:double"&gt;12.8177393185506&lt;/D&gt;&lt;D xsi:type="xsd:double"&gt;12.8177393185506&lt;/D&gt;&lt;D xsi:type="xsd:double"&gt;12.8177393185506&lt;/D&gt;&lt;D xsi:type="xsd:double"&gt;13.4605086218181&lt;/D&gt;&lt;D xsi:type="xsd:double"&gt;13.4605086218181&lt;/D&gt;&lt;D xsi:type="xsd:double"&gt;13.4605086218181&lt;/D&gt;&lt;D xsi:type="xsd:double"&gt;9.91383051267745&lt;/D&gt;&lt;D xsi:type="xsd:double"&gt;9.91383051267745&lt;/D&gt;&lt;D xsi:type="xsd:double"&gt;9.91383051267745&lt;/D&gt;&lt;D xsi:type="xsd:double"&gt;12.1180621641802&lt;/D&gt;&lt;D xsi:type="xsd:double"&gt;12.1180621641802&lt;/D&gt;&lt;D xsi:type="xsd:double"&gt;12.1180621641802&lt;/D&gt;&lt;D xsi:type="xsd:double"&gt;13.2468776610843&lt;/D&gt;&lt;D xsi:type="xsd:double"&gt;13.2468776610843&lt;/D&gt;&lt;D xsi:type="xsd:double"&gt;13.2468776610843&lt;/D&gt;&lt;D xsi:type="xsd:double"&gt;15.3818436972559&lt;/D&gt;&lt;D xsi:type="xsd:double"&gt;15.3818436972559&lt;/D&gt;&lt;D xsi:type="xsd:double"&gt;15.3818436972559&lt;/D&gt;&lt;D xsi:type="xsd:double"&gt;20.5603077804609&lt;/D&gt;&lt;D xsi:type="xsd:double"&gt;20.5603077804609&lt;/D&gt;&lt;D xsi:type="xsd:double"&gt;20.5603077804609&lt;/D&gt;&lt;D xsi:type="xsd:double"&gt;14.8180079631313&lt;/D&gt;&lt;D xsi:type="xsd:double"&gt;14.8180079631313&lt;/D&gt;&lt;D xsi:type="xsd:double"&gt;14.8180079631313&lt;/D&gt;&lt;D xsi:type="xsd:double"&gt;14.1401325468706&lt;/D&gt;&lt;D xsi:type="xsd:double"&gt;14.1401325468706&lt;/D&gt;&lt;D xsi:type="xsd:double"&gt;14.1401325468706&lt;/D&gt;&lt;D xsi:type="xsd:double"&gt;15.6768112650466&lt;/D&gt;&lt;D xsi:type="xsd:double"&gt;15.6768112650466&lt;/D&gt;&lt;D xsi:type="xsd:double"&gt;15.6768112650466&lt;/D&gt;&lt;D xsi:type="xsd:double"&gt;14.7469802586069&lt;/D&gt;&lt;D xsi:type="xsd:double"&gt;14.7469802586069&lt;/D&gt;&lt;D xsi:type="xsd:double"&gt;14.7469802586069&lt;/D&gt;&lt;D xsi:type="xsd:string"&gt;@NA&lt;/D&gt;&lt;/FQL&gt;&lt;FQL&gt;&lt;Q&gt;AMZN-US^FF_PE(QTR_R,-10AY,0,M)&lt;/Q&gt;&lt;R&gt;120&lt;/R&gt;&lt;C&gt;1&lt;/C&gt;&lt;D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xsi:type="xsd:double"&gt;741.869565217391&lt;/D&gt;&lt;D xsi:type="xsd:double"&gt;741.869565217391&lt;/D&gt;&lt;D xsi:type="xsd:double"&gt;741.869565217391&lt;/D&gt;&lt;D xsi:type="xsd:double"&gt;545.072580645161&lt;/D&gt;&lt;D xsi:type="xsd:double"&gt;545.072580645161&lt;/D&gt;&lt;D xsi:type="xsd:double"&gt;545.072580645161&lt;/D&gt;&lt;D xsi:type="xsd:double"&gt;244.296296296296&lt;/D&gt;&lt;D xsi:type="xsd:double"&gt;244.296296296296&lt;/D&gt;&lt;D xsi:type="xsd:double"&gt;244.296296296296&lt;/D&gt;&lt;D xsi:type="xsd:double"&gt;178.281031390135&lt;/D&gt;&lt;D xsi:type="xsd:double"&gt;178.281031390135&lt;/D&gt;&lt;D xsi:type="xsd:double"&gt;178.281031390135&lt;/D&gt;&lt;D xsi:type="xsd:double"&gt;191.867552703941&lt;/D&gt;&lt;D xsi:type="xsd:double"&gt;191.867552703941&lt;/D&gt;&lt;D xsi:type="xsd:double"&gt;191.867552703941&lt;/D&gt;&lt;D xsi:type="xsd:double"&gt;152.90986949429&lt;/D&gt;&lt;D xsi:type="xsd:double"&gt;152.90986949429&lt;/D&gt;&lt;D xsi:type="xsd:double"&gt;152.90986949429&lt;/D&gt;&lt;D xsi:type="xsd:double"&gt;166.831012420023&lt;/D&gt;&lt;D xsi:type="xsd:double"&gt;166.831012420023&lt;/D&gt;&lt;D xsi:type="xsd:double"&gt;166.831012420023&lt;/D&gt;&lt;D xsi:type="xsd:double"&gt;245.685279187817&lt;/D&gt;&lt;D xsi:type="xsd:double"&gt;245.685279187817&lt;/D&gt;&lt;D xsi:type="xsd:double"&gt;245.685279187817&lt;/D&gt;&lt;D xsi:type="xsd:double"&gt;243.997472081218&lt;/D&gt;&lt;D xsi:type="xsd:double"&gt;243.997472081218&lt;/D&gt;&lt;D xsi:type="xsd:double"&gt;243.997472081218&lt;/D&gt;&lt;D xsi:type="xsd:double"&gt;190.405405405405&lt;/D&gt;&lt;D xsi:type="xsd:double"&gt;190.405405405405&lt;/D&gt;&lt;D xsi:type="xsd:double"&gt;190.405405405405&lt;/D&gt;&lt;D xsi:type="xsd:double"&gt;182.468482097832&lt;/D&gt;&lt;D xsi:type="xsd:double"&gt;182.468482097832&lt;/D&gt;&lt;D xsi:type="xsd:double"&gt;182.468482097832&lt;/D&gt;&lt;D xsi:type="xsd:double"&gt;134.883351848913&lt;/D&gt;&lt;D xsi:type="xsd:double"&gt;134.883351848913&lt;/D&gt;&lt;D xsi:type="xsd:double"&gt;134.883351848913&lt;/D&gt;&lt;D xsi:type="xsd:double"&gt;112.326155226559&lt;/D&gt;&lt;D xsi:type="xsd:double"&gt;112.326155226559&lt;/D&gt;&lt;D xsi:type="xsd:double"&gt;112.326155226559&lt;/D&gt;&lt;D xsi:type="xsd:double"&gt;74.6135171385991&lt;/D&gt;&lt;D xsi:type="xsd:double"&gt;74.6135171385991&lt;/D&gt;&lt;D xsi:type="xsd:double"&gt;74.6135171385991&lt;/D&gt;&lt;D xsi:type="xsd:double"&gt;74.3404024380062&lt;/D&gt;&lt;D xsi:type="xsd:double"&gt;74.3404024380062&lt;/D&gt;&lt;D xsi:type="xsd:double"&gt;74.3404024380062&lt;/D&gt;&lt;D xsi:type="xsd:double"&gt;78.5673388100573&lt;/D&gt;&lt;D xsi:type="xsd:double"&gt;78.5673388100573&lt;/D&gt;&lt;D xsi:type="xsd:double"&gt;78.5673388100573&lt;/D&gt;&lt;D xsi:type="xsd:double"&gt;76.8577880102719&lt;/D&gt;&lt;D xsi:type="xsd:double"&gt;76.8577880102719&lt;/D&gt;&lt;D xsi:type="xsd:double"&gt;76.8577880102719&lt;/D&gt;&lt;D xsi:type="xsd:double"&gt;80.278043270484&lt;/D&gt;&lt;D xsi:type="xsd:double"&gt;80.278043270484&lt;/D&gt;&lt;D xsi:type="xsd:double"&gt;80.278043270484&lt;/D&gt;&lt;D xsi:type="xsd:double"&gt;93.1365243145123&lt;/D&gt;&lt;D xsi:type="xsd:double"&gt;93.1365243145123&lt;/D&gt;&lt;D xsi:type="xsd:double"&gt;93.1365243145123&lt;/D&gt;&lt;D xsi:type="xsd:double"&gt;106.043204182042&lt;/D&gt;&lt;D xsi:type="xsd:double"&gt;106.043204182042&lt;/D&gt;&lt;D xsi:type="xsd:double"&gt;106.043204182042&lt;/D&gt;&lt;D xsi:type="xsd:double"&gt;92.2137351373514&lt;/D&gt;&lt;D xsi:type="xsd:double"&gt;92.2137351373514&lt;/D&gt;&lt;D xsi:type="xsd:double"&gt;92.2137351373514&lt;/D&gt;&lt;D xsi:type="xsd:double"&gt;78.0028260765436&lt;/D&gt;&lt;D xsi:type="xsd:double"&gt;78.0028260765436&lt;/D&gt;&lt;D xsi:type="xsd:double"&gt;78.0028260765436&lt;/D&gt;&lt;D xsi:type="xsd:double"&gt;58.883264187569&lt;/D&gt;&lt;D xsi:type="xsd:double"&gt;58.883264187569&lt;/D&gt;&lt;D xsi:type="xsd:double"&gt;58.883264187569&lt;/D&gt;&lt;D xsi:type="xsd:double"&gt;59.9560807278051&lt;/D&gt;&lt;D xsi:type="xsd:double"&gt;59.9560807278051&lt;/D&gt;&lt;D xsi:type="xsd:double"&gt;59.9560807278051&lt;/D&gt;&lt;D xsi:type="xsd:double"&gt;64.2337022408197&lt;/D&gt;&lt;D xsi:type="xsd:double"&gt;64.2337022408197&lt;/D&gt;&lt;D xsi:type="xsd:double"&gt;64.2337022408197&lt;/D&gt;&lt;D xsi:type="xsd:double"&gt;51.4384005430255&lt;/D&gt;&lt;D xsi:type="xsd:double"&gt;51.4384005430255&lt;/D&gt;&lt;D xsi:type="xsd:double"&gt;51.4384005430255&lt;/D&gt;&lt;D xsi:type="xsd:double"&gt;78.6174215019534&lt;/D&gt;&lt;D xsi:type="xsd:double"&gt;78.6174215019534&lt;/D&gt;&lt;D xsi:type="xsd:double"&gt;78.6174215019534&lt;/D&gt;&lt;D xsi:type="xsd:double"&gt;95.0510112761768&lt;/D&gt;&lt;D xsi:type="xsd:double"&gt;95.0510112761768&lt;/D&gt;&lt;D xsi:type="xsd:double"&gt;95.0510112761768&lt;/D&gt;&lt;D xsi:type="xsd:double"&gt;103.76492194674&lt;/D&gt;&lt;D xsi:type="xsd:double"&gt;103.76492194674&lt;/D&gt;&lt;D xsi:type="xsd:double"&gt;103.76492194674&lt;/D&gt;&lt;D xsi:type="xsd:string"&gt;@NA&lt;/D&gt;&lt;D xsi:type="xsd:string"&gt;@NA&lt;/D&gt;&lt;D xsi:type="xsd:string"&gt;@NA&lt;/D&gt;&lt;D xsi:type="xsd:double"&gt;250.582241630277&lt;/D&gt;&lt;D xsi:type="xsd:double"&gt;250.582241630277&lt;/D&gt;&lt;D xsi:type="xsd:double"&gt;250.582241630277&lt;/D&gt;&lt;D xsi:type="xsd:double"&gt;103.666003976143&lt;/D&gt;&lt;D xsi:type="xsd:double"&gt;103.666003976143&lt;/D&gt;&lt;D xsi:type="xsd:double"&gt;103.666003976143&lt;/D&gt;&lt;D xsi:type="xsd:double"&gt;66.3742690058479&lt;/D&gt;&lt;D xsi:type="xsd:double"&gt;66.3742690058479&lt;/D&gt;&lt;D xsi:type="xsd:double"&gt;66.3742690058479&lt;/D&gt;&lt;D xsi:type="xsd:double"&gt;52.5816722037652&lt;/D&gt;&lt;D xsi:type="xsd:double"&gt;52.5816722037652&lt;/D&gt;&lt;D xsi:type="xsd:double"&gt;52.5816722037652&lt;/D&gt;&lt;D xsi:type="xsd:double"&gt;50.6600011234062&lt;/D&gt;&lt;D xsi:type="xsd:double"&gt;50.6600011234062&lt;/D&gt;&lt;D xsi:type="xsd:double"&gt;50.6600011234062&lt;/D&gt;&lt;D xsi:type="xsd:double"&gt;46.2996238529912&lt;/D&gt;&lt;D xsi:type="xsd:double"&gt;46.2996238529912&lt;/D&gt;&lt;D xsi:type="xsd:double"&gt;46.2996238529912&lt;/D&gt;&lt;D xsi:type="xsd:string"&gt;@NA&lt;/D&gt;&lt;/FQL&gt;&lt;FQL&gt;&lt;Q&gt;AMZN-US^FF_PE(CURR,0)&lt;/Q&gt;&lt;R&gt;1&lt;/R&gt;&lt;C&gt;1&lt;/C&gt;&lt;D xsi:type="xsd:double"&gt;44.265554996526&lt;/D&gt;&lt;/FQL&gt;&lt;FQL&gt;&lt;Q&gt;AMZN-US^FF_PE(QTR,-10AY,0,M)&lt;/Q&gt;&lt;R&gt;120&lt;/R&gt;&lt;C&gt;1&lt;/C&gt;&lt;D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xsi:type="xsd:double"&gt;741.869565217391&lt;/D&gt;&lt;D xsi:type="xsd:double"&gt;741.869565217391&lt;/D&gt;&lt;D xsi:type="xsd:double"&gt;741.869565217391&lt;/D&gt;&lt;D xsi:type="xsd:double"&gt;545.072580645161&lt;/D&gt;&lt;D xsi:type="xsd:double"&gt;545.072580645161&lt;/D&gt;&lt;D xsi:type="xsd:double"&gt;545.072580645161&lt;/D&gt;&lt;D xsi:type="xsd:double"&gt;244.296296296296&lt;/D&gt;&lt;D xsi:type="xsd:double"&gt;244.296296296296&lt;/D&gt;&lt;D xsi:type="xsd:double"&gt;244.296296296296&lt;/D&gt;&lt;D xsi:type="xsd:double"&gt;178.281031390135&lt;/D&gt;&lt;D xsi:type="xsd:double"&gt;178.281031390135&lt;/D&gt;&lt;D xsi:type="xsd:double"&gt;178.281031390135&lt;/D&gt;&lt;D xsi:type="xsd:double"&gt;191.867552703941&lt;/D&gt;&lt;D xsi:type="xsd:double"&gt;191.867552703941&lt;/D&gt;&lt;D xsi:type="xsd:double"&gt;191.867552703941&lt;/D&gt;&lt;D xsi:type="xsd:double"&gt;152.90986949429&lt;/D&gt;&lt;D xsi:type="xsd:double"&gt;152.90986949429&lt;/D&gt;&lt;D xsi:type="xsd:double"&gt;152.90986949429&lt;/D&gt;&lt;D xsi:type="xsd:double"&gt;166.831012420023&lt;/D&gt;&lt;D xsi:type="xsd:double"&gt;166.831012420023&lt;/D&gt;&lt;D xsi:type="xsd:double"&gt;166.831012420023&lt;/D&gt;&lt;D xsi:type="xsd:double"&gt;245.685279187817&lt;/D&gt;&lt;D xsi:type="xsd:double"&gt;245.685279187817&lt;/D&gt;&lt;D xsi:type="xsd:double"&gt;245.685279187817&lt;/D&gt;&lt;D xsi:type="xsd:double"&gt;243.997472081218&lt;/D&gt;&lt;D xsi:type="xsd:double"&gt;243.997472081218&lt;/D&gt;&lt;D xsi:type="xsd:double"&gt;243.997472081218&lt;/D&gt;&lt;D xsi:type="xsd:double"&gt;190.405405405405&lt;/D&gt;&lt;D xsi:type="xsd:double"&gt;190.405405405405&lt;/D&gt;&lt;D xsi:type="xsd:double"&gt;190.405405405405&lt;/D&gt;&lt;D xsi:type="xsd:double"&gt;182.468482097832&lt;/D&gt;&lt;D xsi:type="xsd:double"&gt;182.468482097832&lt;/D&gt;&lt;D xsi:type="xsd:double"&gt;182.468482097832&lt;/D&gt;&lt;D xsi:type="xsd:double"&gt;134.883351848913&lt;/D&gt;&lt;D xsi:type="xsd:double"&gt;134.883351848913&lt;/D&gt;&lt;D xsi:type="xsd:double"&gt;134.883351848913&lt;/D&gt;&lt;D xsi:type="xsd:double"&gt;112.326155226559&lt;/D&gt;&lt;D xsi:type="xsd:double"&gt;112.326155226559&lt;/D&gt;&lt;D xsi:type="xsd:double"&gt;112.326155226559&lt;/D&gt;&lt;D xsi:type="xsd:double"&gt;74.6135171385991&lt;/D&gt;&lt;D xsi:type="xsd:double"&gt;74.6135171385991&lt;/D&gt;&lt;D xsi:type="xsd:double"&gt;74.6135171385991&lt;/D&gt;&lt;D xsi:type="xsd:double"&gt;74.3404024380062&lt;/D&gt;&lt;D xsi:type="xsd:double"&gt;74.3404024380062&lt;/D&gt;&lt;D xsi:type="xsd:double"&gt;74.3404024380062&lt;/D&gt;&lt;D xsi:type="xsd:double"&gt;78.5673388100573&lt;/D&gt;&lt;D xsi:type="xsd:double"&gt;78.5673388100573&lt;/D&gt;&lt;D xsi:type="xsd:double"&gt;78.5673388100573&lt;/D&gt;&lt;D xsi:type="xsd:double"&gt;76.8577880102719&lt;/D&gt;&lt;D xsi:type="xsd:double"&gt;76.8577880102719&lt;/D&gt;&lt;D xsi:type="xsd:double"&gt;76.8577880102719&lt;/D&gt;&lt;D xsi:type="xsd:double"&gt;80.278043270484&lt;/D&gt;&lt;D xsi:type="xsd:double"&gt;80.278043270484&lt;/D&gt;&lt;D xsi:type="xsd:double"&gt;80.278043270484&lt;/D&gt;&lt;D xsi:type="xsd:double"&gt;93.1365243145123&lt;/D&gt;&lt;D xsi:type="xsd:double"&gt;93.1365243145123&lt;/D&gt;&lt;D xsi:type="xsd:double"&gt;93.1365243145123&lt;/D&gt;&lt;D xsi:type="xsd:double"&gt;106.043204182042&lt;/D&gt;&lt;D xsi:type="xsd:double"&gt;106.043204182042&lt;/D&gt;&lt;D xsi:type="xsd:double"&gt;106.043204182042&lt;/D&gt;&lt;D xsi:type="xsd:double"&gt;92.2137351373514&lt;/D&gt;&lt;D xsi:type="xsd:double"&gt;92.2137351373514&lt;/D&gt;&lt;D xsi:type="xsd:double"&gt;92.2137351373514&lt;/D&gt;&lt;D xsi:type="xsd:double"&gt;78.0028260765436&lt;/D&gt;&lt;D xsi:type="xsd:double"&gt;78.0028260765436&lt;/D&gt;&lt;D xsi:type="xsd:double"&gt;78.0028260765436&lt;/D&gt;&lt;D xsi:type="xsd:double"&gt;58.883264187569&lt;/D&gt;&lt;D xsi:type="xsd:double"&gt;58.883264187569&lt;/D&gt;&lt;D xsi:type="xsd:double"&gt;58.883264187569&lt;/D&gt;&lt;D xsi:type="xsd:double"&gt;59.9560807278051&lt;/D&gt;&lt;D xsi:type="xsd:double"&gt;59.9560807278051&lt;/D&gt;&lt;D xsi:type="xsd:double"&gt;59.9560807278051&lt;/D&gt;&lt;D xsi:type="xsd:double"&gt;64.2337022408197&lt;/D&gt;&lt;D xsi:type="xsd:double"&gt;64.2337022408197&lt;/D&gt;&lt;D xsi:type="xsd:double"&gt;64.2337022408197&lt;/D&gt;&lt;D xsi:type="xsd:double"&gt;51.4384005430255&lt;/D&gt;&lt;D xsi:type="xsd:double"&gt;51.4384005430255&lt;/D&gt;&lt;D xsi:type="xsd:double"&gt;51.4384005430255&lt;/D&gt;&lt;D xsi:type="xsd:double"&gt;78.6174215019534&lt;/D&gt;&lt;D xsi:type="xsd:double"&gt;78.6174215019534&lt;/D&gt;&lt;D xsi:type="xsd:double"&gt;78.6174215019534&lt;/D&gt;&lt;D xsi:type="xsd:double"&gt;95.0510112761768&lt;/D&gt;&lt;D xsi:type="xsd:double"&gt;95.0510112761768&lt;/D&gt;&lt;D xsi:type="xsd:double"&gt;95.0510112761768&lt;/D&gt;&lt;D xsi:type="xsd:double"&gt;103.76492194674&lt;/D&gt;&lt;D xsi:type="xsd:double"&gt;103.76492194674&lt;/D&gt;&lt;D xsi:type="xsd:double"&gt;103.76492194674&lt;/D&gt;&lt;D xsi:type="xsd:string"&gt;@NA&lt;/D&gt;&lt;D xsi:type="xsd:string"&gt;@NA&lt;/D&gt;&lt;D xsi:type="xsd:string"&gt;@NA&lt;/D&gt;&lt;D xsi:type="xsd:double"&gt;250.582241630277&lt;/D&gt;&lt;D xsi:type="xsd:double"&gt;250.582241630277&lt;/D&gt;&lt;D xsi:type="xsd:double"&gt;250.582241630277&lt;/D&gt;&lt;D xsi:type="xsd:double"&gt;103.666003976143&lt;/D&gt;&lt;D xsi:type="xsd:double"&gt;103.666003976143&lt;/D&gt;&lt;D xsi:type="xsd:double"&gt;103.666003976143&lt;/D&gt;&lt;D xsi:type="xsd:double"&gt;66.3742690058479&lt;/D&gt;&lt;D xsi:type="xsd:double"&gt;66.3742690058479&lt;/D&gt;&lt;D xsi:type="xsd:double"&gt;66.3742690058479&lt;/D&gt;&lt;D xsi:type="xsd:double"&gt;52.5816722037652&lt;/D&gt;&lt;D xsi:type="xsd:double"&gt;52.5816722037652&lt;/D&gt;&lt;D xsi:type="xsd:double"&gt;52.5816722037652&lt;/D&gt;&lt;D xsi:type="xsd:double"&gt;50.6600011234062&lt;/D&gt;&lt;D xsi:type="xsd:double"&gt;50.6600011234062&lt;/D&gt;&lt;D xsi:type="xsd:double"&gt;50.6600011234062&lt;/D&gt;&lt;D xsi:type="xsd:double"&gt;46.2996238529912&lt;/D&gt;&lt;D xsi:type="xsd:double"&gt;46.2996238529912&lt;/D&gt;&lt;D xsi:type="xsd:double"&gt;46.2996238529912&lt;/D&gt;&lt;D xsi:type="xsd:string"&gt;@NA&lt;/D&gt;&lt;/FQL&gt;&lt;FQL&gt;&lt;Q&gt;AMZN-US^FF_ROA(QTR_R,0)&lt;/Q&gt;&lt;R&gt;1&lt;/R&gt;&lt;C&gt;1&lt;/C&gt;&lt;D xsi:type="xsd:double"&gt;8.60478969416665&lt;/D&gt;&lt;/FQL&gt;&lt;FQL&gt;&lt;Q&gt;AMZN-US^FF_ROA(ANN_R,0)&lt;/Q&gt;&lt;R&gt;1&lt;/R&gt;&lt;C&gt;1&lt;/C&gt;&lt;D xsi:type="xsd:double"&gt;6.14318207745558&lt;/D&gt;&lt;/FQL&gt;&lt;FQL&gt;&lt;Q&gt;AMZN-US^FF_ROA(CAL_R,0)&lt;/Q&gt;&lt;R&gt;1&lt;/R&gt;&lt;C&gt;1&lt;/C&gt;&lt;D xsi:type="xsd:double"&gt;6.14318207745558&lt;/D&gt;&lt;/FQL&gt;&lt;FQL&gt;&lt;Q&gt;AMZN-US^FF_ASSETS(ANN_R,0)&lt;/Q&gt;&lt;R&gt;1&lt;/R&gt;&lt;C&gt;1&lt;/C&gt;&lt;D xsi:type="xsd:double"&gt;527854&lt;/D&gt;&lt;/FQL&gt;&lt;FQL&gt;&lt;Q&gt;AMZN-US^FF_ASSETS(MON,0)&lt;/Q&gt;&lt;R&gt;1&lt;/R&gt;&lt;C&gt;1&lt;/C&gt;&lt;D xsi:type="xsd:double"&gt;554818&lt;/D&gt;&lt;/FQL&gt;&lt;FQL&gt;&lt;Q&gt;AMZN-US^FF_ASSETS(MON,-10AY)&lt;/Q&gt;&lt;R&gt;1&lt;/R&gt;&lt;C&gt;1&lt;/C&gt;&lt;D xsi:type="xsd:double"&gt;40419&lt;/D&gt;&lt;/FQL&gt;&lt;FQL&gt;&lt;Q&gt;AMZN-US^FF_ASSETS(MON,-10AY,0)&lt;/Q&gt;&lt;R&gt;120&lt;/R&gt;&lt;C&gt;1&lt;/C&gt;&lt;D xsi:type="xsd:double"&gt;40419&lt;/D&gt;&lt;D xsi:type="xsd:double"&gt;40419&lt;/D&gt;&lt;D xsi:type="xsd:double"&gt;56340&lt;/D&gt;&lt;D xsi:type="xsd:double"&gt;56340&lt;/D&gt;&lt;D xsi:type="xsd:double"&gt;56340&lt;/D&gt;&lt;D xsi:type="xsd:double"&gt;50075&lt;/D&gt;&lt;D xsi:type="xsd:double"&gt;50075&lt;/D&gt;&lt;D xsi:type="xsd:double"&gt;50075&lt;/D&gt;&lt;D xsi:type="xsd:double"&gt;52440&lt;/D&gt;&lt;D xsi:type="xsd:double"&gt;52440&lt;/D&gt;&lt;D xsi:type="xsd:double"&gt;52440&lt;/D&gt;&lt;D xsi:type="xsd:double"&gt;56230&lt;/D&gt;&lt;D xsi:type="xsd:double"&gt;56230&lt;/D&gt;&lt;D xsi:type="xsd:double"&gt;56230&lt;/D&gt;&lt;D xsi:type="xsd:double"&gt;67705&lt;/D&gt;&lt;D xsi:type="xsd:double"&gt;67705&lt;/D&gt;&lt;D xsi:type="xsd:double"&gt;67705&lt;/D&gt;&lt;D xsi:type="xsd:double"&gt;61128&lt;/D&gt;&lt;D xsi:type="xsd:double"&gt;61128&lt;/D&gt;&lt;D xsi:type="xsd:double"&gt;61128&lt;/D&gt;&lt;D xsi:type="xsd:double"&gt;65076&lt;/D&gt;&lt;D xsi:type="xsd:double"&gt;65076&lt;/D&gt;&lt;D xsi:type="xsd:double"&gt;65076&lt;/D&gt;&lt;D xsi:type="xsd:double"&gt;70897&lt;/D&gt;&lt;D xsi:type="xsd:double"&gt;70897&lt;/D&gt;&lt;D xsi:type="xsd:double"&gt;70897&lt;/D&gt;&lt;D xsi:type="xsd:double"&gt;86022&lt;/D&gt;&lt;D xsi:type="xsd:double"&gt;86022&lt;/D&gt;&lt;D xsi:type="xsd:double"&gt;86022&lt;/D&gt;&lt;D xsi:type="xsd:double"&gt;80969&lt;/D&gt;&lt;D xsi:type="xsd:double"&gt;80969&lt;/D&gt;&lt;D xsi:type="xsd:double"&gt;80969&lt;/D&gt;&lt;D xsi:type="xsd:double"&gt;87781&lt;/D&gt;&lt;D xsi:type="xsd:double"&gt;87781&lt;/D&gt;&lt;D xsi:type="xsd:double"&gt;87781&lt;/D&gt;&lt;D xsi:type="xsd:double"&gt;115267&lt;/D&gt;&lt;D xsi:type="xsd:double"&gt;115267&lt;/D&gt;&lt;D xsi:type="xsd:double"&gt;115267&lt;/D&gt;&lt;D xsi:type="xsd:double"&gt;131310&lt;/D&gt;&lt;D xsi:type="xsd:double"&gt;131310&lt;/D&gt;&lt;D xsi:type="xsd:double"&gt;131310&lt;/D&gt;&lt;D xsi:type="xsd:double"&gt;126362&lt;/D&gt;&lt;D xsi:type="xsd:double"&gt;126362&lt;/D&gt;&lt;D xsi:type="xsd:double"&gt;126362&lt;/D&gt;&lt;D xsi:type="xsd:double"&gt;134100&lt;/D&gt;&lt;D xsi:type="xsd:double"&gt;134100&lt;/D&gt;&lt;D xsi:type="xsd:double"&gt;134100&lt;/D&gt;&lt;D xsi:type="xsd:double"&gt;143695&lt;/D&gt;&lt;D xsi:type="xsd:double"&gt;143695&lt;/D&gt;&lt;D xsi:type="xsd:double"&gt;143695&lt;/D&gt;&lt;D xsi:type="xsd:double"&gt;162648&lt;/D&gt;&lt;D xsi:type="xsd:double"&gt;162648&lt;/D&gt;&lt;D xsi:type="xsd:double"&gt;162648&lt;/D&gt;&lt;D xsi:type="xsd:double"&gt;178102&lt;/D&gt;&lt;D xsi:type="xsd:double"&gt;178102&lt;/D&gt;&lt;D xsi:type="xsd:double"&gt;178102&lt;/D&gt;&lt;D xsi:type="xsd:double"&gt;191351&lt;/D&gt;&lt;D xsi:type="xsd:double"&gt;191351&lt;/D&gt;&lt;D xsi:type="xsd:double"&gt;191351&lt;/D&gt;&lt;D xsi:type="xsd:double"&gt;199099&lt;/D&gt;&lt;D xsi:type="xsd:double"&gt;199099&lt;/D&gt;&lt;D xsi:type="xsd:double"&gt;199099&lt;/D&gt;&lt;D xsi:type="xsd:double"&gt;225248&lt;/D&gt;&lt;D xsi:type="xsd:double"&gt;225248&lt;/D&gt;&lt;D xsi:type="xsd:double"&gt;225248&lt;/D&gt;&lt;D xsi:type="xsd:double"&gt;221238&lt;/D&gt;&lt;D xsi:type="xsd:double"&gt;221238&lt;/D&gt;&lt;D xsi:type="xsd:double"&gt;221238&lt;/D&gt;&lt;D xsi:type="xsd:double"&gt;258314&lt;/D&gt;&lt;D xsi:type="xsd:double"&gt;258314&lt;/D&gt;&lt;D xsi:type="xsd:double"&gt;258314&lt;/D&gt;&lt;D xsi:type="xsd:double"&gt;282179&lt;/D&gt;&lt;D xsi:type="xsd:double"&gt;282179&lt;/D&gt;&lt;D xsi:type="xsd:double"&gt;282179&lt;/D&gt;&lt;D xsi:type="xsd:double"&gt;321195&lt;/D&gt;&lt;D xsi:type="xsd:double"&gt;321195&lt;/D&gt;&lt;D xsi:type="xsd:double"&gt;321195&lt;/D&gt;&lt;D xsi:type="xsd:double"&gt;323077&lt;/D&gt;&lt;D xsi:type="xsd:double"&gt;323077&lt;/D&gt;&lt;D xsi:type="xsd:double"&gt;323077&lt;/D&gt;&lt;D xsi:type="xsd:double"&gt;360319&lt;/D&gt;&lt;D xsi:type="xsd:double"&gt;360319&lt;/D&gt;&lt;D xsi:type="xsd:double"&gt;360319&lt;/D&gt;&lt;D xsi:type="xsd:double"&gt;382406&lt;/D&gt;&lt;D xsi:type="xsd:double"&gt;382406&lt;/D&gt;&lt;D xsi:type="xsd:double"&gt;382406&lt;/D&gt;&lt;D xsi:type="xsd:double"&gt;420549&lt;/D&gt;&lt;D xsi:type="xsd:double"&gt;420549&lt;/D&gt;&lt;D xsi:type="xsd:double"&gt;420549&lt;/D&gt;&lt;D xsi:type="xsd:double"&gt;410767&lt;/D&gt;&lt;D xsi:type="xsd:double"&gt;410767&lt;/D&gt;&lt;D xsi:type="xsd:double"&gt;410767&lt;/D&gt;&lt;D xsi:type="xsd:double"&gt;419728&lt;/D&gt;&lt;D xsi:type="xsd:double"&gt;419728&lt;/D&gt;&lt;D xsi:type="xsd:double"&gt;419728&lt;/D&gt;&lt;D xsi:type="xsd:double"&gt;428362&lt;/D&gt;&lt;D xsi:type="xsd:double"&gt;428362&lt;/D&gt;&lt;D xsi:type="xsd:double"&gt;428362&lt;/D&gt;&lt;D xsi:type="xsd:double"&gt;462675&lt;/D&gt;&lt;D xsi:type="xsd:double"&gt;462675&lt;/D&gt;&lt;D xsi:type="xsd:double"&gt;462675&lt;/D&gt;&lt;D xsi:type="xsd:double"&gt;464378&lt;/D&gt;&lt;D xsi:type="xsd:double"&gt;464378&lt;/D&gt;&lt;D xsi:type="xsd:double"&gt;464378&lt;/D&gt;&lt;D xsi:type="xsd:double"&gt;477607&lt;/D&gt;&lt;D xsi:type="xsd:double"&gt;477607&lt;/D&gt;&lt;D xsi:type="xsd:double"&gt;477607&lt;/D&gt;&lt;D xsi:type="xsd:double"&gt;486883&lt;/D&gt;&lt;D xsi:type="xsd:double"&gt;486883&lt;/D&gt;&lt;D xsi:type="xsd:double"&gt;486883&lt;/D&gt;&lt;D xsi:type="xsd:double"&gt;527854&lt;/D&gt;&lt;D xsi:type="xsd:double"&gt;527854&lt;/D&gt;&lt;D xsi:type="xsd:double"&gt;527854&lt;/D&gt;&lt;D xsi:type="xsd:double"&gt;530969&lt;/D&gt;&lt;D xsi:type="xsd:double"&gt;530969&lt;/D&gt;&lt;D xsi:type="xsd:double"&gt;530969&lt;/D&gt;&lt;D xsi:type="xsd:double"&gt;554818&lt;/D&gt;&lt;D xsi:type="xsd:double"&gt;554818&lt;/D&gt;&lt;D xsi:type="xsd:double"&gt;554818&lt;/D&gt;&lt;D xsi:type="xsd:double"&gt;554818&lt;/D&gt;&lt;/FQL&gt;&lt;FQL&gt;&lt;Q&gt;AMZN-US^FF_ASSETS(MON,-10AY,0,AM)&lt;/Q&gt;&lt;R&gt;121&lt;/R&gt;&lt;C&gt;1&lt;/C&gt;&lt;D xsi:type="xsd:double"&gt;40419&lt;/D&gt;&lt;D xsi:type="xsd:double"&gt;40419&lt;/D&gt;&lt;D xsi:type="xsd:double"&gt;40419&lt;/D&gt;&lt;D xsi:type="xsd:double"&gt;56340&lt;/D&gt;&lt;D xsi:type="xsd:double"&gt;56340&lt;/D&gt;&lt;D xsi:type="xsd:double"&gt;56340&lt;/D&gt;&lt;D xsi:type="xsd:double"&gt;50075&lt;/D&gt;&lt;D xsi:type="xsd:double"&gt;50075&lt;/D&gt;&lt;D xsi:type="xsd:double"&gt;50075&lt;/D&gt;&lt;D xsi:type="xsd:double"&gt;52440&lt;/D&gt;&lt;D xsi:type="xsd:double"&gt;52440&lt;/D&gt;&lt;D xsi:type="xsd:double"&gt;52440&lt;/D&gt;&lt;D xsi:type="xsd:double"&gt;56230&lt;/D&gt;&lt;D xsi:type="xsd:double"&gt;56230&lt;/D&gt;&lt;D xsi:type="xsd:double"&gt;56230&lt;/D&gt;&lt;D xsi:type="xsd:double"&gt;67705&lt;/D&gt;&lt;D xsi:type="xsd:double"&gt;67705&lt;/D&gt;&lt;D xsi:type="xsd:double"&gt;67705&lt;/D&gt;&lt;D xsi:type="xsd:double"&gt;61128&lt;/D&gt;&lt;D xsi:type="xsd:double"&gt;61128&lt;/D&gt;&lt;D xsi:type="xsd:double"&gt;61128&lt;/D&gt;&lt;D xsi:type="xsd:double"&gt;65076&lt;/D&gt;&lt;D xsi:type="xsd:double"&gt;65076&lt;/D&gt;&lt;D xsi:type="xsd:double"&gt;65076&lt;/D&gt;&lt;D xsi:type="xsd:double"&gt;70897&lt;/D&gt;&lt;D xsi:type="xsd:double"&gt;70897&lt;/D&gt;&lt;D xsi:type="xsd:double"&gt;70897&lt;/D&gt;&lt;D xsi:type="xsd:double"&gt;86022&lt;/D&gt;&lt;D xsi:type="xsd:double"&gt;86022&lt;/D&gt;&lt;D xsi:type="xsd:double"&gt;86022&lt;/D&gt;&lt;D xsi:type="xsd:double"&gt;80969&lt;/D&gt;&lt;D xsi:type="xsd:double"&gt;80969&lt;/D&gt;&lt;D xsi:type="xsd:double"&gt;80969&lt;/D&gt;&lt;D xsi:type="xsd:double"&gt;87781&lt;/D&gt;&lt;D xsi:type="xsd:double"&gt;87781&lt;/D&gt;&lt;D xsi:type="xsd:double"&gt;87781&lt;/D&gt;&lt;D xsi:type="xsd:double"&gt;115267&lt;/D&gt;&lt;D xsi:type="xsd:double"&gt;115267&lt;/D&gt;&lt;D xsi:type="xsd:double"&gt;115267&lt;/D&gt;&lt;D xsi:type="xsd:double"&gt;131310&lt;/D&gt;&lt;D xsi:type="xsd:double"&gt;131310&lt;/D&gt;&lt;D xsi:type="xsd:double"&gt;131310&lt;/D&gt;&lt;D xsi:type="xsd:double"&gt;126362&lt;/D&gt;&lt;D xsi:type="xsd:double"&gt;126362&lt;/D&gt;&lt;D xsi:type="xsd:double"&gt;126362&lt;/D&gt;&lt;D xsi:type="xsd:double"&gt;134100&lt;/D&gt;&lt;D xsi:type="xsd:double"&gt;134100&lt;/D&gt;&lt;D xsi:type="xsd:double"&gt;134100&lt;/</t>
        </r>
      </text>
    </comment>
    <comment ref="A2" authorId="0" shapeId="0" xr:uid="{783619C9-6512-4BE1-AE6A-C1AF53534A20}">
      <text>
        <r>
          <rPr>
            <b/>
            <sz val="9"/>
            <color indexed="81"/>
            <rFont val="Tahoma"/>
            <family val="2"/>
          </rPr>
          <t>D&gt;&lt;D xsi:type="xsd:double"&gt;143695&lt;/D&gt;&lt;D xsi:type="xsd:double"&gt;143695&lt;/D&gt;&lt;D xsi:type="xsd:double"&gt;143695&lt;/D&gt;&lt;D xsi:type="xsd:double"&gt;162648&lt;/D&gt;&lt;D xsi:type="xsd:double"&gt;162648&lt;/D&gt;&lt;D xsi:type="xsd:double"&gt;162648&lt;/D&gt;&lt;D xsi:type="xsd:double"&gt;178102&lt;/D&gt;&lt;D xsi:type="xsd:double"&gt;178102&lt;/D&gt;&lt;D xsi:type="xsd:double"&gt;178102&lt;/D&gt;&lt;D xsi:type="xsd:double"&gt;191351&lt;/D&gt;&lt;D xsi:type="xsd:double"&gt;191351&lt;/D&gt;&lt;D xsi:type="xsd:double"&gt;191351&lt;/D&gt;&lt;D xsi:type="xsd:double"&gt;199099&lt;/D&gt;&lt;D xsi:type="xsd:double"&gt;199099&lt;/D&gt;&lt;D xsi:type="xsd:double"&gt;199099&lt;/D&gt;&lt;D xsi:type="xsd:double"&gt;225248&lt;/D&gt;&lt;D xsi:type="xsd:double"&gt;225248&lt;/D&gt;&lt;D xsi:type="xsd:double"&gt;225248&lt;/D&gt;&lt;D xsi:type="xsd:double"&gt;221238&lt;/D&gt;&lt;D xsi:type="xsd:double"&gt;221238&lt;/D&gt;&lt;D xsi:type="xsd:double"&gt;221238&lt;/D&gt;&lt;D xsi:type="xsd:double"&gt;258314&lt;/D&gt;&lt;D xsi:type="xsd:double"&gt;258314&lt;/D&gt;&lt;D xsi:type="xsd:double"&gt;258314&lt;/D&gt;&lt;D xsi:type="xsd:double"&gt;282179&lt;/D&gt;&lt;D xsi:type="xsd:double"&gt;282179&lt;/D&gt;&lt;D xsi:type="xsd:double"&gt;282179&lt;/D&gt;&lt;D xsi:type="xsd:double"&gt;321195&lt;/D&gt;&lt;D xsi:type="xsd:double"&gt;321195&lt;/D&gt;&lt;D xsi:type="xsd:double"&gt;321195&lt;/D&gt;&lt;D xsi:type="xsd:double"&gt;323077&lt;/D&gt;&lt;D xsi:type="xsd:double"&gt;323077&lt;/D&gt;&lt;D xsi:type="xsd:double"&gt;323077&lt;/D&gt;&lt;D xsi:type="xsd:double"&gt;360319&lt;/D&gt;&lt;D xsi:type="xsd:double"&gt;360319&lt;/D&gt;&lt;D xsi:type="xsd:double"&gt;360319&lt;/D&gt;&lt;D xsi:type="xsd:double"&gt;382406&lt;/D&gt;&lt;D xsi:type="xsd:double"&gt;382406&lt;/D&gt;&lt;D xsi:type="xsd:double"&gt;382406&lt;/D&gt;&lt;D xsi:type="xsd:double"&gt;420549&lt;/D&gt;&lt;D xsi:type="xsd:double"&gt;420549&lt;/D&gt;&lt;D xsi:type="xsd:double"&gt;420549&lt;/D&gt;&lt;D xsi:type="xsd:double"&gt;410767&lt;/D&gt;&lt;D xsi:type="xsd:double"&gt;410767&lt;/D&gt;&lt;D xsi:type="xsd:double"&gt;410767&lt;/D&gt;&lt;D xsi:type="xsd:double"&gt;419728&lt;/D&gt;&lt;D xsi:type="xsd:double"&gt;419728&lt;/D&gt;&lt;D xsi:type="xsd:double"&gt;419728&lt;/D&gt;&lt;D xsi:type="xsd:double"&gt;428362&lt;/D&gt;&lt;D xsi:type="xsd:double"&gt;428362&lt;/D&gt;&lt;D xsi:type="xsd:double"&gt;428362&lt;/D&gt;&lt;D xsi:type="xsd:double"&gt;462675&lt;/D&gt;&lt;D xsi:type="xsd:double"&gt;462675&lt;/D&gt;&lt;D xsi:type="xsd:double"&gt;462675&lt;/D&gt;&lt;D xsi:type="xsd:double"&gt;464378&lt;/D&gt;&lt;D xsi:type="xsd:double"&gt;464378&lt;/D&gt;&lt;D xsi:type="xsd:double"&gt;464378&lt;/D&gt;&lt;D xsi:type="xsd:double"&gt;477607&lt;/D&gt;&lt;D xsi:type="xsd:double"&gt;477607&lt;/D&gt;&lt;D xsi:type="xsd:double"&gt;477607&lt;/D&gt;&lt;D xsi:type="xsd:double"&gt;486883&lt;/D&gt;&lt;D xsi:type="xsd:double"&gt;486883&lt;/D&gt;&lt;D xsi:type="xsd:double"&gt;486883&lt;/D&gt;&lt;D xsi:type="xsd:double"&gt;527854&lt;/D&gt;&lt;D xsi:type="xsd:double"&gt;527854&lt;/D&gt;&lt;D xsi:type="xsd:double"&gt;527854&lt;/D&gt;&lt;D xsi:type="xsd:double"&gt;530969&lt;/D&gt;&lt;D xsi:type="xsd:double"&gt;530969&lt;/D&gt;&lt;D xsi:type="xsd:double"&gt;530969&lt;/D&gt;&lt;D xsi:type="xsd:double"&gt;554818&lt;/D&gt;&lt;D xsi:type="xsd:double"&gt;554818&lt;/D&gt;&lt;D xsi:type="xsd:double"&gt;554818&lt;/D&gt;&lt;D xsi:type="xsd:double"&gt;554818&lt;/D&gt;&lt;/FQL&gt;&lt;FQL&gt;&lt;Q&gt;AMZN-US^FF_NET_INC(ANN_R,-10AY,0,AM)&lt;/Q&gt;&lt;R&gt;121&lt;/R&gt;&lt;C&gt;1&lt;/C&gt;&lt;D xsi:type="xsd:double"&gt;274&lt;/D&gt;&lt;D xsi:type="xsd:double"&gt;274&lt;/D&gt;&lt;D xsi:type="xsd:double"&gt;274&lt;/D&gt;&lt;D xsi:type="xsd:double"&gt;-241&lt;/D&gt;&lt;D xsi:type="xsd:double"&gt;-241&lt;/D&gt;&lt;D xsi:type="xsd:double"&gt;-241&lt;/D&gt;&lt;D xsi:type="xsd:double"&gt;-241&lt;/D&gt;&lt;D xsi:type="xsd:double"&gt;-241&lt;/D&gt;&lt;D xsi:type="xsd:double"&gt;-241&lt;/D&gt;&lt;D xsi:type="xsd:double"&gt;-241&lt;/D&gt;&lt;D xsi:type="xsd:double"&gt;-241&lt;/D&gt;&lt;D xsi:type="xsd:double"&gt;-241&lt;/D&gt;&lt;D xsi:type="xsd:double"&gt;-241&lt;/D&gt;&lt;D xsi:type="xsd:double"&gt;-241&lt;/D&gt;&lt;D xsi:type="xsd:double"&gt;-241&lt;/D&gt;&lt;D xsi:type="xsd:double"&gt;596&lt;/D&gt;&lt;D xsi:type="xsd:double"&gt;596&lt;/D&gt;&lt;D xsi:type="xsd:double"&gt;596&lt;/D&gt;&lt;D xsi:type="xsd:double"&gt;596&lt;/D&gt;&lt;D xsi:type="xsd:double"&gt;596&lt;/D&gt;&lt;D xsi:type="xsd:double"&gt;596&lt;/D&gt;&lt;D xsi:type="xsd:double"&gt;596&lt;/D&gt;&lt;D xsi:type="xsd:double"&gt;596&lt;/D&gt;&lt;D xsi:type="xsd:double"&gt;596&lt;/D&gt;&lt;D xsi:type="xsd:double"&gt;596&lt;/D&gt;&lt;D xsi:type="xsd:double"&gt;596&lt;/D&gt;&lt;D xsi:type="xsd:double"&gt;596&lt;/D&gt;&lt;D xsi:type="xsd:double"&gt;2371&lt;/D&gt;&lt;D xsi:type="xsd:double"&gt;2371&lt;/D&gt;&lt;D xsi:type="xsd:double"&gt;2371&lt;/D&gt;&lt;D xsi:type="xsd:double"&gt;2371&lt;/D&gt;&lt;D xsi:type="xsd:double"&gt;2371&lt;/D&gt;&lt;D xsi:type="xsd:double"&gt;2371&lt;/D&gt;&lt;D xsi:type="xsd:double"&gt;2371&lt;/D&gt;&lt;D xsi:type="xsd:double"&gt;2371&lt;/D&gt;&lt;D xsi:type="xsd:double"&gt;2371&lt;/D&gt;&lt;D xsi:type="xsd:double"&gt;2371&lt;/D&gt;&lt;D xsi:type="xsd:double"&gt;2371&lt;/D&gt;&lt;D xsi:type="xsd:double"&gt;2371&lt;/D&gt;&lt;D xsi:type="xsd:double"&gt;3033&lt;/D&gt;&lt;D xsi:type="xsd:double"&gt;3033&lt;/D&gt;&lt;D xsi:type="xsd:double"&gt;3033&lt;/D&gt;&lt;D xsi:type="xsd:double"&gt;3033&lt;/D&gt;&lt;D xsi:type="xsd:double"&gt;3033&lt;/D&gt;&lt;D xsi:type="xsd:double"&gt;3033&lt;/D&gt;&lt;D xsi:type="xsd:double"&gt;3033&lt;/D&gt;&lt;D xsi:type="xsd:double"&gt;3033&lt;/D&gt;&lt;D xsi:type="xsd:double"&gt;3033&lt;/D&gt;&lt;D xsi:type="xsd:double"&gt;3033&lt;/D&gt;&lt;D xsi:type="xsd:double"&gt;3033&lt;/D&gt;&lt;D xsi:type="xsd:double"&gt;3033&lt;/D&gt;&lt;D xsi:type="xsd:double"&gt;10073&lt;/D&gt;&lt;D xsi:type="xsd:double"&gt;10073&lt;/D&gt;&lt;D xsi:type="xsd:double"&gt;10073&lt;/D&gt;&lt;D xsi:type="xsd:double"&gt;10073&lt;/D&gt;&lt;D xsi:type="xsd:double"&gt;10073&lt;/D&gt;&lt;D xsi:type="xsd:double"&gt;10073&lt;/D&gt;&lt;D xsi:type="xsd:double"&gt;10073&lt;/D&gt;&lt;D xsi:type="xsd:double"&gt;10073&lt;/D&gt;&lt;D xsi:type="xsd:double"&gt;10073&lt;/D&gt;&lt;D xsi:type="xsd:double"&gt;10073&lt;/D&gt;&lt;D xsi:type="xsd:double"&gt;10073&lt;/D&gt;&lt;D xsi:type="xsd:double"&gt;10073&lt;/D&gt;&lt;D xsi:type="xsd:double"&gt;11588&lt;/D&gt;&lt;D xsi:type="xsd:double"&gt;11588&lt;/D&gt;&lt;D xsi:type="xsd:double"&gt;11588&lt;/D&gt;&lt;D xsi:type="xsd:double"&gt;11588&lt;/D&gt;&lt;D xsi:type="xsd:double"&gt;11588&lt;/D&gt;&lt;D xsi:type="xsd:double"&gt;11588&lt;/D&gt;&lt;D xsi:type="xsd:double"&gt;11588&lt;/D&gt;&lt;D xsi:type="xsd:double"&gt;11588&lt;/D&gt;&lt;D xsi:type="xsd:double"&gt;11588&lt;/D&gt;&lt;D xsi:type="xsd:double"&gt;11588&lt;/D&gt;&lt;D xsi:type="xsd:double"&gt;11588&lt;/D&gt;&lt;D xsi:type="xsd:double"&gt;11588&lt;/D&gt;&lt;D xsi:type="xsd:double"&gt;21331&lt;/D&gt;&lt;D xsi:type="xsd:double"&gt;21331&lt;/D&gt;&lt;D xsi:type="xsd:double"&gt;21331&lt;/D&gt;&lt;D xsi:type="xsd:double"&gt;21331&lt;/D&gt;&lt;D xsi:type="xsd:double"&gt;21331&lt;/D&gt;&lt;D xsi:type="xsd:double"&gt;21331&lt;/D&gt;&lt;D xsi:type="xsd:double"&gt;21331&lt;/D&gt;&lt;D xsi:type="xsd:double"&gt;21331&lt;/D&gt;&lt;D xsi:type="xsd:double"&gt;21331&lt;/D&gt;&lt;D xsi:type="xsd:double"&gt;21331&lt;/D&gt;&lt;D xsi:type="xsd:double"&gt;21331&lt;/D&gt;&lt;D xsi:type="xsd:double"&gt;21331&lt;/D&gt;&lt;D xsi:type="xsd:double"&gt;33364&lt;/D&gt;&lt;D xsi:type="xsd:double"&gt;33364&lt;/D&gt;&lt;D xsi:type="xsd:double"&gt;33364&lt;/D&gt;&lt;D xsi:type="xsd:double"&gt;33364&lt;/D&gt;&lt;D xsi:type="xsd:double"&gt;33364&lt;/D&gt;&lt;D xsi:type="xsd:double"&gt;33364&lt;/D&gt;&lt;D xsi:type="xsd:double"&gt;33364&lt;/D&gt;&lt;D xsi:type="xsd:double"&gt;33364&lt;/D&gt;&lt;D xsi:type="xsd:double"&gt;33364&lt;/D&gt;&lt;D xsi:type="xsd:double"&gt;33364&lt;/D&gt;&lt;D xsi:type="xsd:double"&gt;33364&lt;/D&gt;&lt;D xsi:type="xsd:double"&gt;33364&lt;/D&gt;&lt;D xsi:type="xsd:double"&gt;-2722&lt;/D&gt;&lt;D xsi:type="xsd:double"&gt;-2722&lt;/D&gt;&lt;D xsi:type="xsd:double"&gt;-2722&lt;/D&gt;&lt;D xsi:type="xsd:double"&gt;-2722&lt;/D&gt;&lt;D xsi:type="xsd:double"&gt;-2722&lt;/D&gt;&lt;D xsi:type="xsd:double"&gt;-2722&lt;/D&gt;&lt;D xsi:type="xsd:double"&gt;-2722&lt;/D&gt;&lt;D xsi:type="xsd:double"&gt;-2722&lt;/D&gt;&lt;D xsi:type="xsd:double"&gt;-2722&lt;/D&gt;&lt;D xsi:type="xsd:double"&gt;-2722&lt;/D&gt;&lt;D xsi:type="xsd:double"&gt;-2722&lt;/D&gt;&lt;D xsi:type="xsd:double"&gt;-2722&lt;/D&gt;&lt;D xsi:type="xsd:double"&gt;30425&lt;/D&gt;&lt;D xsi:type="xsd:double"&gt;30425&lt;/D&gt;&lt;D xsi:type="xsd:double"&gt;30425&lt;/D&gt;&lt;D xsi:type="xsd:double"&gt;30425&lt;/D&gt;&lt;D xsi:type="xsd:double"&gt;30425&lt;/D&gt;&lt;D xsi:type="xsd:double"&gt;30425&lt;/D&gt;&lt;D xsi:type="xsd:double"&gt;30425&lt;/D&gt;&lt;D xsi:type="xsd:double"&gt;30425&lt;/D&gt;&lt;D xsi:type="xsd:double"&gt;30425&lt;/D&gt;&lt;D xsi:type="xsd:double"&gt;30425&lt;/D&gt;&lt;/FQL&gt;&lt;FQL&gt;&lt;Q&gt;AMZN-US^FF_NET_INC(MON,-10AY,0,AM)&lt;/Q&gt;&lt;R&gt;121&lt;/R&gt;&lt;C&gt;1&lt;/C&gt;&lt;D xsi:type="xsd:double"&gt;-215&lt;/D&gt;&lt;D xsi:type="xsd:double"&gt;-215&lt;/D&gt;&lt;D xsi:type="xsd:double"&gt;-215&lt;/D&gt;&lt;D xsi:type="xsd:double"&gt;-241&lt;/D&gt;&lt;D xsi:type="xsd:double"&gt;-241&lt;/D&gt;&lt;D xsi:type="xsd:double"&gt;-241&lt;/D&gt;&lt;D xsi:type="xsd:double"&gt;-406&lt;/D&gt;&lt;D xsi:type="xsd:double"&gt;-406&lt;/D&gt;&lt;D xsi:type="xsd:double"&gt;-406&lt;/D&gt;&lt;D xsi:type="xsd:double"&gt;-188&lt;/D&gt;&lt;D xsi:type="xsd:double"&gt;-188&lt;/D&gt;&lt;D xsi:type="xsd:double"&gt;-188&lt;/D&gt;&lt;D xsi:type="xsd:double"&gt;328&lt;/D&gt;&lt;D xsi:type="xsd:double"&gt;328&lt;/D&gt;&lt;D xsi:type="xsd:double"&gt;328&lt;/D&gt;&lt;D xsi:type="xsd:double"&gt;596&lt;/D&gt;&lt;D xsi:type="xsd:double"&gt;596&lt;/D&gt;&lt;D xsi:type="xsd:double"&gt;596&lt;/D&gt;&lt;D xsi:type="xsd:double"&gt;1166&lt;/D&gt;&lt;D xsi:type="xsd:double"&gt;1166&lt;/D&gt;&lt;D xsi:type="xsd:double"&gt;1166&lt;/D&gt;&lt;D xsi:type="xsd:double"&gt;1931&lt;/D&gt;&lt;D xsi:type="xsd:double"&gt;1931&lt;/D&gt;&lt;D xsi:type="xsd:double"&gt;1931&lt;/D&gt;&lt;D xsi:type="xsd:double"&gt;2104&lt;/D&gt;&lt;D xsi:type="xsd:double"&gt;2104&lt;/D&gt;&lt;D xsi:type="xsd:double"&gt;2104&lt;/D&gt;&lt;D xsi:type="xsd:double"&gt;2371&lt;/D&gt;&lt;D xsi:type="xsd:double"&gt;2371&lt;/D&gt;&lt;D xsi:type="xsd:double"&gt;2371&lt;/D&gt;&lt;D xsi:type="xsd:double"&gt;2582&lt;/D&gt;&lt;D xsi:type="xsd:double"&gt;2582&lt;/D&gt;&lt;D xsi:type="xsd:double"&gt;2582&lt;/D&gt;&lt;D xsi:type="xsd:double"&gt;1922&lt;/D&gt;&lt;D xsi:type="xsd:double"&gt;1922&lt;/D&gt;&lt;D xsi:type="xsd:double"&gt;1922&lt;/D&gt;&lt;D xsi:type="xsd:double"&gt;1926&lt;/D&gt;&lt;D xsi:type="xsd:double"&gt;1926&lt;/D&gt;&lt;D xsi:type="xsd:double"&gt;1926&lt;/D&gt;&lt;D xsi:type="xsd:double"&gt;3033&lt;/D&gt;&lt;D xsi:type="xsd:double"&gt;3033&lt;/D&gt;&lt;D xsi:type="xsd:double"&gt;3033&lt;/D&gt;&lt;D xsi:type="xsd:double"&gt;3938&lt;/D&gt;&lt;D xsi:type="xsd:double"&gt;3938&lt;/D&gt;&lt;D xsi:type="xsd:double"&gt;3938&lt;/D&gt;&lt;D xsi:type="xsd:double"&gt;6275&lt;/D&gt;&lt;D xsi:type="xsd:double"&gt;6275&lt;/D&gt;&lt;D xsi:type="xsd:double"&gt;6275&lt;/D&gt;&lt;D xsi:type="xsd:double"&gt;8902&lt;/D&gt;&lt;D xsi:type="xsd:double"&gt;8902&lt;/D&gt;&lt;D xsi:type="xsd:double"&gt;8902&lt;/D&gt;&lt;D xsi:type="xsd:double"&gt;10073&lt;/D&gt;&lt;D xsi:type="xsd:double"&gt;10073&lt;/D&gt;&lt;D xsi:type="xsd:double"&gt;10073&lt;/D&gt;&lt;D xsi:type="xsd:double"&gt;12005&lt;/D&gt;&lt;D xsi:type="xsd:double"&gt;12005&lt;/D&gt;&lt;D xsi:type="xsd:double"&gt;12005&lt;/D&gt;&lt;D xsi:type="xsd:double"&gt;12096&lt;/D&gt;&lt;D xsi:type="xsd:double"&gt;12096&lt;/D&gt;&lt;D xsi:type="xsd:double"&gt;12096&lt;/D&gt;&lt;D xsi:type="xsd:double"&gt;11347&lt;/D&gt;&lt;D xsi:type="xsd:double"&gt;11347&lt;/D&gt;&lt;D xsi:type="xsd:double"&gt;11347&lt;/D&gt;&lt;D xsi:type="xsd:double"&gt;11588&lt;/D&gt;&lt;D xsi:type="xsd:double"&gt;11588&lt;/D&gt;&lt;D xsi:type="xsd:double"&gt;11588&lt;/D&gt;&lt;D xsi:type="xsd:double"&gt;10562&lt;/D&gt;&lt;D xsi:type="xsd:double"&gt;10562&lt;/D&gt;&lt;D xsi:type="xsd:double"&gt;10562&lt;/D&gt;&lt;D xsi:type="xsd:double"&gt;13180&lt;/D&gt;&lt;D xsi:type="xsd:double"&gt;13180&lt;/D&gt;&lt;D xsi:type="xsd:double"&gt;13180&lt;/D&gt;&lt;D xsi:type="xsd:double"&gt;17377&lt;/D&gt;&lt;D xsi:type="xsd:double"&gt;17377&lt;/D&gt;&lt;D xsi:type="xsd:double"&gt;17377&lt;/D&gt;&lt;D xsi:type="xsd:double"&gt;21331&lt;/D&gt;&lt;D xsi:type="xsd:double"&gt;21331&lt;/D&gt;&lt;D xsi:type="xsd:double"&gt;21331&lt;/D&gt;&lt;D xsi:type="xsd:double"&gt;26903&lt;/D&gt;&lt;D xsi:type="xsd:double"&gt;26903&lt;/D&gt;&lt;D xsi:type="xsd:double"&gt;26903&lt;/D&gt;&lt;D xsi:type="xsd:double"&gt;29438&lt;/D&gt;&lt;D xsi:type="xsd:double"&gt;29438&lt;/D&gt;&lt;D xsi:type="xsd:double"&gt;29438&lt;/D&gt;&lt;D xsi:type="xsd:double"&gt;26263&lt;/D&gt;&lt;D xsi:type="xsd:double"&gt;26263&lt;/D&gt;&lt;D xsi:type="xsd:double"&gt;26263&lt;/D&gt;&lt;D xsi:type="xsd:double"&gt;33364&lt;/D&gt;&lt;D xsi:type="xsd:double"&gt;33364&lt;/D&gt;&lt;D xsi:type="xsd:double"&gt;33364&lt;/D&gt;&lt;D xsi:type="xsd:double"&gt;21413&lt;/D&gt;&lt;D xsi:type="xsd:double"&gt;21413&lt;/D&gt;&lt;D xsi:type="xsd:double"&gt;21413&lt;/D&gt;&lt;D xsi:type="xsd:double"&gt;11607&lt;/D&gt;&lt;D xsi:type="xsd:double"&gt;11607&lt;/D&gt;&lt;D xsi:type="xsd:double"&gt;11607&lt;/D&gt;&lt;D xsi:type="xsd:double"&gt;11323&lt;/D&gt;&lt;D xsi:type="xsd:double"&gt;11323&lt;/D&gt;&lt;D xsi:type="xsd:double"&gt;11323&lt;/D&gt;&lt;D xsi:type="xsd:double"&gt;-2722&lt;/D&gt;&lt;D xsi:type="xsd:double"&gt;-2722&lt;/D&gt;&lt;D xsi:type="xsd:double"&gt;-2722&lt;/D&gt;&lt;D xsi:type="xsd:double"&gt;4294&lt;/D&gt;&lt;D xsi:type="xsd:double"&gt;4294&lt;/D&gt;&lt;D xsi:type="xsd:double"&gt;4294&lt;/D&gt;&lt;D xsi:type="xsd:double"&gt;13072&lt;/D&gt;&lt;D xsi:type="xsd:double"&gt;13072&lt;/D&gt;&lt;D xsi:type="xsd:double"&gt;13072&lt;/D&gt;&lt;D xsi:type="xsd:double"&gt;20079&lt;/D&gt;&lt;D xsi:type="xsd:double"&gt;20079&lt;/D&gt;&lt;D xsi:type="xsd:double"&gt;20079&lt;/D&gt;&lt;D xsi:type="xsd:double"&gt;30425&lt;/D&gt;&lt;D xsi:type="xsd:double"&gt;30425&lt;/D&gt;&lt;D xsi:type="xsd:double"&gt;30425&lt;/D&gt;&lt;D xsi:type="xsd:double"&gt;37684&lt;/D&gt;&lt;D xsi:type="xsd:double"&gt;37684&lt;/D&gt;&lt;D xsi:type="xsd:double"&gt;37684&lt;/D&gt;&lt;D xsi:type="xsd:double"&gt;44419&lt;/D&gt;&lt;D xsi:type="xsd:double"&gt;44419&lt;/D&gt;&lt;D xsi:type="xsd:double"&gt;44419&lt;/D&gt;&lt;D xsi:type="xsd:double"&gt;44419&lt;/D&gt;&lt;/FQL&gt;&lt;FQL&gt;&lt;Q&gt;AMZN-US^FF_BPS(ANN_R,-10AY,0,AM)&lt;/Q&gt;&lt;R&gt;121&lt;/R&gt;&lt;C&gt;1&lt;/C&gt;&lt;D xsi:type="xsd:double"&gt;1.06166&lt;/D&gt;&lt;D xsi:type="xsd:double"&gt;1.06166&lt;/D&gt;&lt;D xsi:type="xsd:double"&gt;1.06166&lt;/D&gt;&lt;D xsi:type="xsd:double"&gt;1.15495&lt;/D&gt;&lt;D xsi:type="xsd:double"&gt;1.15495&lt;/D&gt;&lt;D xsi:type="xsd:double"&gt;1.15495&lt;/D&gt;&lt;D xsi:type="xsd:double"&gt;1.15495&lt;/D&gt;&lt;D xsi:type="xsd:double"&gt;1.15495&lt;/D&gt;&lt;D xsi:type="xsd:double"&gt;1.15495&lt;/D&gt;&lt;D xsi:type="xsd:double"&gt;1.15495&lt;/D&gt;&lt;D xsi:type="xsd:double"&gt;1.15495&lt;/D&gt;&lt;D xsi:type="xsd:double"&gt;1.15495&lt;/D&gt;&lt;D xsi:type="xsd:double"&gt;1.15495&lt;/D&gt;&lt;D xsi:type="xsd:double"&gt;1.15495&lt;/D&gt;&lt;D xsi:type="xsd:double"&gt;1.15495&lt;/D&gt;&lt;D xsi:type="xsd:double"&gt;1.42081&lt;/D&gt;&lt;D xsi:type="xsd:double"&gt;1.42081&lt;/D&gt;&lt;D xsi:type="xsd:double"&gt;1.42081&lt;/D&gt;&lt;D xsi:type="xsd:double"&gt;1.42081&lt;/D&gt;&lt;D xsi:type="xsd:double"&gt;1.42081&lt;/D&gt;&lt;D xsi:type="xsd:double"&gt;1.42081&lt;/D&gt;&lt;D xsi:type="xsd:double"&gt;1.42081&lt;/D&gt;&lt;D xsi:type="xsd:double"&gt;1.42081&lt;/D&gt;&lt;D xsi:type="xsd:double"&gt;1.42081&lt;/D&gt;&lt;D xsi:type="xsd:double"&gt;1.42081&lt;/D&gt;&lt;D xsi:type="xsd:double"&gt;1.42081&lt;/D&gt;&lt;D xsi:type="xsd:double"&gt;1.42081&lt;/D&gt;&lt;D xsi:type="xsd:double"&gt;2.02149&lt;/D&gt;&lt;D xsi:type="xsd:double"&gt;2.02149&lt;/D&gt;&lt;D xsi:type="xsd:double"&gt;2.02149&lt;/D&gt;&lt;D xsi:type="xsd:double"&gt;2.02149&lt;/D&gt;&lt;D xsi:type="xsd:double"&gt;2.02149&lt;/D&gt;&lt;D xsi:type="xsd:double"&gt;2.02149&lt;/D&gt;&lt;D xsi:type="xsd:double"&gt;2.02149&lt;/D&gt;&lt;D xsi:type="xsd:double"&gt;2.02149&lt;/D&gt;&lt;D xsi:type="xsd:double"&gt;2.02149&lt;/D&gt;&lt;D xsi:type="xsd:double"&gt;2.02149&lt;/D&gt;&lt;D xsi:type="xsd:double"&gt;2.02149&lt;/D&gt;&lt;D xsi:type="xsd:double"&gt;2.02149&lt;/D&gt;&lt;D xsi:type="xsd:double"&gt;2.8625&lt;/D&gt;&lt;D xsi:type="xsd:double"&gt;2.8625&lt;/D&gt;&lt;D xsi:type="xsd:double"&gt;2.8625&lt;/D&gt;&lt;D xsi:type="xsd:double"&gt;2.8625&lt;/D&gt;&lt;D xsi:type="xsd:double"&gt;2.8625&lt;/D&gt;&lt;D xsi:type="xsd:double"&gt;2.8625&lt;/D&gt;&lt;D xsi:type="xsd:double"&gt;2.8625&lt;/D&gt;&lt;D xsi:type="xsd:double"&gt;2.8625&lt;/D&gt;&lt;D xsi:type="xsd:double"&gt;2.8625&lt;/D&gt;&lt;D xsi:type="xsd:double"&gt;2.8625&lt;/D&gt;&lt;D xsi:type="xsd:double"&gt;2.8625&lt;/D&gt;&lt;D xsi:type="xsd:double"&gt;2.8625&lt;/D&gt;&lt;D xsi:type="xsd:double"&gt;4.43473&lt;/D&gt;&lt;D xsi:type="xsd:double"&gt;4.43473&lt;/D&gt;&lt;D xsi:type="xsd:double"&gt;4.43473&lt;/D&gt;&lt;D xsi:type="xsd:double"&gt;4.43473&lt;/D&gt;&lt;D xsi:type="xsd:double"&gt;4.43473&lt;/D&gt;&lt;D xsi:type="xsd:double"&gt;4.43473&lt;/D&gt;&lt;D xsi:type="xsd:double"&gt;4.43473&lt;/D&gt;&lt;D xsi:type="xsd:double"&gt;4.43473&lt;/D&gt;&lt;D xsi:type="xsd:double"&gt;4.43473&lt;/D&gt;&lt;D xsi:type="xsd:double"&gt;4.43473&lt;/D&gt;&lt;D xsi:type="xsd:double"&gt;4.43473&lt;/D&gt;&lt;D xsi:type="xsd:double"&gt;4.43473&lt;/D&gt;&lt;D xsi:type="xsd:double"&gt;6.23092&lt;/D&gt;&lt;D xsi:type="xsd:double"&gt;6.23092&lt;/D&gt;&lt;D xsi:type="xsd:double"&gt;6.23092&lt;/D&gt;&lt;D xsi:type="xsd:double"&gt;6.23092&lt;/D&gt;&lt;D xsi:type="xsd:double"&gt;6.23092&lt;/D&gt;&lt;D xsi:type="xsd:double"&gt;6.23092&lt;/D&gt;&lt;D xsi:type="xsd:double"&gt;6.23092&lt;/D&gt;&lt;D xsi:type="xsd:double"&gt;6.23092&lt;/D&gt;&lt;D xsi:type="xsd:double"&gt;6.23092&lt;/D&gt;&lt;D xsi:type="xsd:double"&gt;6.23092&lt;/D&gt;&lt;D xsi:type="xsd:double"&gt;6.23092&lt;/D&gt;&lt;D xsi:type="xsd:double"&gt;6.23092&lt;/D&gt;&lt;D xsi:type="xsd:double"&gt;9.28469&lt;/D&gt;&lt;D xsi:type="xsd:double"&gt;9.28469&lt;/D&gt;&lt;D xsi:type="xsd:double"&gt;9.28469&lt;/D&gt;&lt;D xsi:type="xsd:double"&gt;9.28469&lt;/D&gt;&lt;D xsi:type="xsd:double"&gt;9.28469&lt;/D&gt;&lt;D xsi:type="xsd:double"&gt;9.28469&lt;/D&gt;&lt;D xsi:type="xsd:double"&gt;9.28469&lt;/D&gt;&lt;D xsi:type="xsd:double"&gt;9.28469&lt;/D&gt;&lt;D xsi:type="xsd:double"&gt;9.28469&lt;/D&gt;&lt;D xsi:type="xsd:double"&gt;9.28469&lt;/D&gt;&lt;D xsi:type="xsd:double"&gt;9.28469&lt;/D&gt;&lt;D xsi:type="xsd:double"&gt;9.28469&lt;/D&gt;&lt;D xsi:type="xsd:double"&gt;13.58006&lt;/D&gt;&lt;D xsi:type="xsd:double"&gt;13.58006&lt;/D&gt;&lt;D xsi:type="xsd:double"&gt;13.58006&lt;/D&gt;&lt;D xsi:type="xsd:double"&gt;13.58006&lt;/D&gt;&lt;D xsi:type="xsd:double"&gt;13.58006&lt;/D&gt;&lt;D xsi:type="xsd:double"&gt;13.58006&lt;/D&gt;&lt;D xsi:type="xsd:double"&gt;13.58006&lt;/D&gt;&lt;D xsi:type="xsd:double"&gt;13.58006&lt;/D&gt;&lt;D xsi:type="xsd:double"&gt;13.58006&lt;/D&gt;&lt;D xsi:type="xsd:double"&gt;13.58006&lt;/D&gt;&lt;D xsi:type="xsd:double"&gt;13.58006&lt;/D&gt;&lt;D xsi:type="xsd:double"&gt;13.58006&lt;/D&gt;&lt;D xsi:type="xsd:double"&gt;14.25923&lt;/D&gt;&lt;D xsi:type="xsd:double"&gt;14.25923&lt;/D&gt;&lt;D xsi:type="xsd:double"&gt;14.25923&lt;/D&gt;&lt;D xsi:type="xsd:double"&gt;14.25923&lt;/D&gt;&lt;D xsi:type="xsd:double"&gt;14.25923&lt;/D&gt;&lt;D xsi:type="xsd:double"&gt;14.25923&lt;/D&gt;&lt;D xsi:type="xsd:double"&gt;14.25923&lt;/D&gt;&lt;D xsi:type="xsd:double"&gt;14.25923&lt;/D&gt;&lt;D xsi:type="xsd:double"&gt;14.25923&lt;/D&gt;&lt;D xsi:type="xsd:double"&gt;14.25923&lt;/D&gt;&lt;D xsi:type="xsd:double"&gt;14.25923&lt;/D&gt;&lt;D xsi:type="xsd:double"&gt;14.25923&lt;/D&gt;&lt;D xsi:type="xsd:double"&gt;19.44284&lt;/D&gt;&lt;D xsi:type="xsd:double"&gt;19.44284&lt;/D&gt;&lt;D xsi:type="xsd:double"&gt;19.44284&lt;/D&gt;&lt;D xsi:type="xsd:double"&gt;19.44284&lt;/D&gt;&lt;D xsi:type="xsd:double"&gt;19.44284&lt;/D&gt;&lt;D xsi:type="xsd:double"&gt;19.44284&lt;/D&gt;&lt;D xsi:type="xsd:double"&gt;19.44284&lt;/D&gt;&lt;D xsi:type="xsd:double"&gt;19.44284&lt;/D&gt;&lt;D xsi:type="xsd:double"&gt;19.44284&lt;/D&gt;&lt;D xsi:type="xsd:double"&gt;19.44284&lt;/D&gt;&lt;/FQL&gt;&lt;FQL&gt;&lt;Q&gt;AMZN-US^FF_BPS(MON,-10AY,0,AM)&lt;/Q&gt;&lt;R&gt;121&lt;/R&gt;&lt;C&gt;1&lt;/C&gt;&lt;D xsi:type="xsd:double"&gt;1.1162&lt;/D&gt;&lt;D xsi:type="xsd:double"&gt;1.1162&lt;/D&gt;&lt;D xsi:type="xsd:double"&gt;1.1162&lt;/D&gt;&lt;D xsi:type="xsd:double"&gt;1.15495&lt;/D&gt;&lt;D xsi:type="xsd:double"&gt;1.15495&lt;/D&gt;&lt;D xsi:type="xsd:double"&gt;1.15495&lt;/D&gt;&lt;D xsi:type="xsd:double"&gt;1.16663&lt;/D&gt;&lt;D xsi:type="xsd:double"&gt;1.16663&lt;/D&gt;&lt;D xsi:type="xsd:double"&gt;1.16663&lt;/D&gt;&lt;D xsi:type="xsd:double"&gt;1.25726&lt;/D&gt;&lt;D xsi:type="xsd:double"&gt;1.25726&lt;/D&gt;&lt;D xsi:type="xsd:double"&gt;1.25726&lt;/D&gt;&lt;D xsi:type="xsd:double"&gt;1.32516&lt;/D&gt;&lt;D xsi:type="xsd:double"&gt;1.32516&lt;/D&gt;&lt;D xsi:type="xsd:double"&gt;1.32516&lt;/D&gt;&lt;D xsi:type="xsd:double"&gt;1.42081&lt;/D&gt;&lt;D xsi:type="xsd:double"&gt;1.42081&lt;/D&gt;&lt;D xsi:type="xsd:double"&gt;1.42081&lt;/D&gt;&lt;D xsi:type="xsd:double"&gt;1.56314&lt;/D&gt;&lt;D xsi:type="xsd:double"&gt;1.56314&lt;/D&gt;&lt;D xsi:type="xsd:double"&gt;1.56314&lt;/D&gt;&lt;D xsi:type="xsd:double"&gt;1.74451&lt;/D&gt;&lt;D xsi:type="xsd:double"&gt;1.74451&lt;/D&gt;&lt;D xsi:type="xsd:double"&gt;1.74451&lt;/D&gt;&lt;D xsi:type="xsd:double"&gt;1.87179&lt;/D&gt;&lt;D xsi:type="xsd:double"&gt;1.87179&lt;/D&gt;&lt;D xsi:type="xsd:double"&gt;1.87179&lt;/D&gt;&lt;D xsi:type="xsd:double"&gt;2.02149&lt;/D&gt;&lt;D xsi:type="xsd:double"&gt;2.02149&lt;/D&gt;&lt;D xsi:type="xsd:double"&gt;2.02149&lt;/D&gt;&lt;D xsi:type="xsd:double"&gt;2.26715&lt;/D&gt;&lt;D xsi:type="xsd:double"&gt;2.26715&lt;/D&gt;&lt;D xsi:type="xsd:double"&gt;2.26715&lt;/D&gt;&lt;D xsi:type="xsd:double"&gt;2.41812&lt;/D&gt;&lt;D xsi:type="xsd:double"&gt;2.41812&lt;/D&gt;&lt;D xsi:type="xsd:double"&gt;2.41812&lt;/D&gt;&lt;D xsi:type="xsd:double"&gt;2.55788&lt;/D&gt;&lt;D xsi:type="xsd:double"&gt;2.55788&lt;/D&gt;&lt;D xsi:type="xsd:double"&gt;2.55788&lt;/D&gt;&lt;D xsi:type="xsd:double"&gt;2.8625&lt;/D&gt;&lt;D xsi:type="xsd:double"&gt;2.8625&lt;/D&gt;&lt;D xsi:type="xsd:double"&gt;2.8625&lt;/D&gt;&lt;D xsi:type="xsd:double"&gt;3.24361&lt;/D&gt;&lt;D xsi:type="xsd:double"&gt;3.24361&lt;/D&gt;&lt;D xsi:type="xsd:double"&gt;3.24361&lt;/D&gt;&lt;D xsi:type="xsd:double"&gt;3.59292&lt;/D&gt;&lt;D xsi:type="xsd:double"&gt;3.59292&lt;/D&gt;&lt;D xsi:type="xsd:double"&gt;3.59292&lt;/D&gt;&lt;D xsi:type="xsd:double"&gt;4.00051&lt;/D&gt;&lt;D xsi:type="xsd:double"&gt;4.00051&lt;/D&gt;&lt;D xsi:type="xsd:double"&gt;4.00051&lt;/D&gt;&lt;D xsi:type="xsd:double"&gt;4.43473&lt;/D&gt;&lt;D xsi:type="xsd:double"&gt;4.43473&lt;/D&gt;&lt;D xsi:type="xsd:double"&gt;4.43473&lt;/D&gt;&lt;D xsi:type="xsd:double"&gt;4.91972&lt;/D&gt;&lt;D xsi:type="xsd:double"&gt;4.91972&lt;/D&gt;&lt;D xsi:type="xsd:double"&gt;4.91972&lt;/D&gt;&lt;D xsi:type="xsd:double"&gt;5.37055&lt;/D&gt;&lt;D xsi:type="xsd:double"&gt;5.37055&lt;/D&gt;&lt;D xsi:type="xsd:double"&gt;5.37055&lt;/D&gt;&lt;D xsi:type="xsd:double"&gt;5.70788&lt;/D&gt;&lt;D xsi:type="xsd:double"&gt;5.70788&lt;/D&gt;&lt;D xsi:type="xsd:double"&gt;5.70788&lt;/D&gt;&lt;D xsi:type="xsd:double"&gt;6.23092&lt;/D&gt;&lt;D xsi:type="xsd:double"&gt;6.23092&lt;/D&gt;&lt;D xsi:type="xsd:double"&gt;6.23092&lt;/D&gt;&lt;D xsi:type="xsd:double"&gt;6.54028&lt;/D&gt;&lt;D xsi:type="xsd:double"&gt;6.54028&lt;/D&gt;&lt;D xsi:type="xsd:double"&gt;6.54028&lt;/D&gt;&lt;D xsi:type="xsd:double"&gt;7.35808&lt;/D&gt;&lt;D xsi:type="xsd:double"&gt;7.35808&lt;/D&gt;&lt;D xsi:type="xsd:double"&gt;7.35808&lt;/D&gt;&lt;D xsi:type="xsd:double"&gt;8.24452&lt;/D&gt;&lt;D xsi:type="xsd:double"&gt;8.24452&lt;/D&gt;&lt;D xsi:type="xsd:double"&gt;8.24452&lt;/D&gt;&lt;D xsi:type="xsd:double"&gt;9.28469&lt;/D&gt;&lt;D xsi:type="xsd:double"&gt;9.28469&lt;/D&gt;&lt;D xsi:type="xsd:double"&gt;9.28469&lt;/D&gt;&lt;D xsi:type="xsd:double"&gt;10.25&lt;/D&gt;&lt;D xsi:type="xsd:double"&gt;10.25&lt;/D&gt;&lt;D xsi:type="xsd:double"&gt;10.25&lt;/D&gt;&lt;D xsi:type="xsd:double"&gt;11.34417&lt;/D&gt;&lt;D xsi:type="xsd:double"&gt;11.34417&lt;/D&gt;&lt;D xsi:type="xsd:double"&gt;11.34417&lt;/D&gt;&lt;D xsi:type="xsd:double"&gt;11.88994&lt;/D&gt;&lt;D xsi:type="xsd:double"&gt;11.88994&lt;/D&gt;&lt;D xsi:type="xsd:double"&gt;11.88994&lt;/D&gt;&lt;D xsi:type="xsd:double"&gt;13.58006&lt;/D&gt;&lt;D xsi:type="xsd:double"&gt;13.58006&lt;/D&gt;&lt;D xsi:type="xsd:double"&gt;13.58006&lt;/D&gt;&lt;D xsi:type="xsd:double"&gt;13.16316&lt;/D&gt;&lt;D xsi:type="xsd:double"&gt;13.16316&lt;/D&gt;&lt;D xsi:type="xsd:double"&gt;13.16316&lt;/D&gt;&lt;D xsi:type="xsd:double"&gt;12.90406&lt;/D&gt;&lt;D xsi:type="xsd:double"&gt;12.90406&lt;/D&gt;&lt;D xsi:type="xsd:double"&gt;12.90406&lt;/D&gt;&lt;D xsi:type="xsd:double"&gt;13.48196&lt;/D&gt;&lt;D xsi:type="xsd:double"&gt;13.48196&lt;/D&gt;&lt;D xsi:type="xsd:double"&gt;13.48196&lt;/D&gt;&lt;D xsi:type="xsd:double"&gt;14.25923&lt;/D&gt;&lt;D xsi:type="xsd:double"&gt;14.25923&lt;/D&gt;&lt;D xsi:type="xsd:double"&gt;14.25923&lt;/D&gt;&lt;D xsi:type="xsd:double"&gt;15.06395&lt;/D&gt;&lt;D xsi:type="xsd:double"&gt;15.06395&lt;/D&gt;&lt;D xsi:type="xsd:double"&gt;15.06395&lt;/D&gt;&lt;D xsi:type="xsd:double"&gt;16.34849&lt;/D&gt;&lt;D xsi:type="xsd:double"&gt;16.34849&lt;/D&gt;&lt;D xsi:type="xsd:double"&gt;16.34849&lt;/D&gt;&lt;D xsi:type="xsd:double"&gt;17.71278&lt;/D&gt;&lt;D xsi:type="xsd:double"&gt;17.71278&lt;/D&gt;&lt;D xsi:type="xsd:double"&gt;17.71278&lt;/D&gt;&lt;D xsi:type="xsd:double"&gt;19.44284&lt;/D&gt;&lt;D xsi:type="xsd:double"&gt;19.44284&lt;/D&gt;&lt;D xsi:type="xsd:double"&gt;19.44284&lt;/D&gt;&lt;D xsi:type="xsd:double"&gt;20.82678&lt;/D&gt;&lt;D xsi:type="xsd:double"&gt;20.82678&lt;/D&gt;&lt;D xsi:type="xsd:double"&gt;20.82678&lt;/D&gt;&lt;D xsi:type="xsd:double"&gt;22.54023&lt;/D&gt;&lt;D xsi:type="xsd:double"&gt;22.54023&lt;/D&gt;&lt;D xsi:type="xsd:double"&gt;22.54023&lt;/D&gt;&lt;D xsi:type="xsd:double"&gt;22.54023&lt;/D&gt;&lt;/FQL&gt;&lt;FQL&gt;&lt;Q&gt;AMZN-US^FF_BPS(MON,-10AY,0,AM,,USD)&lt;/Q&gt;&lt;R&gt;121&lt;/R&gt;&lt;C&gt;1&lt;/C&gt;&lt;D xsi:type="xsd:double"&gt;1.1162&lt;/D&gt;&lt;D xsi:type="xsd:double"&gt;1.1162&lt;/D&gt;&lt;D xsi:type="xsd:double"&gt;1.1162&lt;/D&gt;&lt;D xsi:type="xsd:double"&gt;1.15495&lt;/D&gt;&lt;D xsi:type="xsd:double"&gt;1.15495&lt;/D&gt;&lt;D xsi:type="xsd:double"&gt;1.15495&lt;/D&gt;&lt;D xsi:type="xsd:double"&gt;1.16663&lt;/D&gt;&lt;D xsi:type="xsd:double"&gt;1.16663&lt;/D&gt;&lt;D xsi:type="xsd:double"&gt;1.16663&lt;/D&gt;&lt;D xsi:type="xsd:double"&gt;1.25726&lt;/D&gt;&lt;D xsi:type="xsd:double"&gt;1.25726&lt;/D&gt;&lt;D xsi:type="xsd:double"&gt;1.25726&lt;/D&gt;&lt;D xsi:type="xsd:double"&gt;1.32516&lt;/D&gt;&lt;D xsi:type="xsd:double"&gt;1.32516&lt;/D&gt;&lt;D xsi:type="xsd:double"&gt;1.32516&lt;/D&gt;&lt;D xsi:type="xsd:double"&gt;1.42081&lt;/D&gt;&lt;D xsi:type="xsd:double"&gt;1.42081&lt;/D&gt;&lt;D xsi:type="xsd:double"&gt;1.42081&lt;/D&gt;&lt;D xsi:type="xsd:double"&gt;1.56314&lt;/D&gt;&lt;D xsi:type="xsd:double"&gt;1.56314&lt;/D&gt;&lt;D xsi:type="xsd:double"&gt;1.56314&lt;/D&gt;&lt;D xsi:type="xsd:double"&gt;1.74451&lt;/D&gt;&lt;D xsi:type="xsd:double"&gt;1.74451&lt;/D&gt;&lt;D xsi:type="xsd:double"&gt;1.74451&lt;/D&gt;&lt;D xsi:type="xsd:double"&gt;1.87179&lt;/D&gt;&lt;D xsi:type="xsd:double"&gt;1.87179&lt;/D&gt;&lt;D xsi:type="xsd:double"&gt;1.87179&lt;/D&gt;&lt;D xsi:type="xsd:double"&gt;2.02149&lt;/D&gt;&lt;D xsi:type="xsd:double"&gt;2.02149&lt;/D&gt;&lt;D xsi:type="xsd:double"&gt;2.02149&lt;/D&gt;&lt;D xsi:type="xsd:double"&gt;2.26715&lt;/D&gt;&lt;D xsi:type="xsd:double"&gt;2.26715&lt;/D&gt;&lt;D xsi:type="xsd:double"&gt;2.26715&lt;/D&gt;&lt;D xsi:type="xsd:double"&gt;2.41812&lt;/D&gt;&lt;D xsi:type="xsd:double"&gt;2.41812&lt;/D&gt;&lt;D xsi:type="xsd:double"&gt;2.41812&lt;/D&gt;&lt;D xsi:type="xsd:double"&gt;2.55788&lt;/D&gt;&lt;D xsi:type="xsd:double"&gt;2.55788&lt;/D&gt;&lt;D xsi:type="xsd:double"&gt;2.55788&lt;/D&gt;&lt;D xsi:type="xsd:double"&gt;2.8625&lt;/D&gt;&lt;D xsi:type="xsd:double"&gt;2.8625&lt;/D&gt;&lt;D xsi:type="xsd:double"&gt;2.8625&lt;/D&gt;&lt;D xsi:type="xsd:double"&gt;3.24361&lt;/D&gt;&lt;D xsi:type="xsd:double"&gt;3.24361&lt;/D&gt;&lt;D xsi:type="xsd:double"&gt;3.24361&lt;/D&gt;&lt;D xsi:type="xsd:double"&gt;3.59292&lt;/D&gt;&lt;D xsi:type="xsd:double"&gt;3.59292&lt;/D&gt;&lt;D xsi:type="xsd:double"&gt;3.59292&lt;/D&gt;&lt;D xsi:type="xsd:double"&gt;4.00051&lt;/D&gt;&lt;D xsi:type="xsd:double"&gt;4.00051&lt;/D&gt;&lt;D xsi:type="xsd:double"&gt;4.00051&lt;/D&gt;&lt;D xsi:type="xsd:double"&gt;4.43473&lt;/D&gt;&lt;D xsi:type="xsd:double"&gt;4.43473&lt;/D&gt;&lt;D xsi:type="xsd:double"&gt;4.43473&lt;/D&gt;&lt;D xsi:type="xsd:double"&gt;4.91972&lt;/D&gt;&lt;D xsi:type="xsd:double"&gt;4.91972&lt;/D&gt;&lt;D xsi:type="xsd:double"&gt;4.91972&lt;/D&gt;&lt;D xsi:type="xsd:double"&gt;5.37055&lt;/D&gt;&lt;D xsi:type="xsd:double"&gt;5.37055&lt;/D&gt;&lt;D xsi:type="xsd:double"&gt;5.37055&lt;/D&gt;&lt;D xsi:type="xsd:double"&gt;5.70788&lt;/D&gt;&lt;D xsi:type="xsd:double"&gt;5.70788&lt;/D&gt;&lt;D xsi:type="xsd:double"&gt;5.70788&lt;/D&gt;&lt;D xsi:type="xsd:double"&gt;6.23092&lt;/D&gt;&lt;D xsi:type="xsd:double"&gt;6.23092&lt;/D&gt;&lt;D xsi:type="xsd:double"&gt;6.23092&lt;/D&gt;&lt;D xsi:type="xsd:double"&gt;6.54028&lt;/D&gt;&lt;D xsi:type="xsd:double"&gt;6.54028&lt;/D&gt;&lt;D xsi:type="xsd:double"&gt;6.54028&lt;/D&gt;&lt;D xsi:type="xsd:double"&gt;7.35808&lt;/D&gt;&lt;D xsi:type="xsd:double"&gt;7.35808&lt;/D&gt;&lt;D xsi:type="xsd:double"&gt;7.35808&lt;/D&gt;&lt;D xsi:type="xsd:double"&gt;8.24452&lt;/D&gt;&lt;D xsi:type="xsd:double"&gt;8.24452&lt;/D&gt;&lt;D xsi:type="xsd:double"&gt;8.24452&lt;/D&gt;&lt;D xsi:type="xsd:double"&gt;9.28469&lt;/D&gt;&lt;D xsi:type="xsd:double"&gt;9.28469&lt;/D&gt;&lt;D xsi:type="xsd:double"&gt;9.28469&lt;/D&gt;&lt;D xsi:type="xsd:double"&gt;10.25&lt;/D&gt;&lt;D xsi:type="xsd:double"&gt;10.25&lt;/D&gt;&lt;D xsi:type="xsd:double"&gt;10.25&lt;/D&gt;&lt;D xsi:type="xsd:double"&gt;11.34417&lt;/D&gt;&lt;D xsi:type="xsd:double"&gt;11.34417&lt;/D&gt;&lt;D xsi:type="xsd:double"&gt;11.34417&lt;/D&gt;&lt;D xsi:type="xsd:double"&gt;11.88994&lt;/D&gt;&lt;D xsi:type="xsd:double"&gt;11.88994&lt;/D&gt;&lt;D xsi:type="xsd:double"&gt;11.88994&lt;/D&gt;&lt;D xsi:type="xsd:double"&gt;13.58006&lt;/D&gt;&lt;D xsi:type="xsd:double"&gt;13.58006&lt;/D&gt;&lt;D xsi:type="xsd:double"&gt;13.58006&lt;/D&gt;&lt;D xsi:type="xsd:double"&gt;13.16316&lt;/D&gt;&lt;D xsi:type="xsd:double"&gt;13.16316&lt;/D&gt;&lt;D xsi:type="xsd:double"&gt;13.16316&lt;/D&gt;&lt;D xsi:type="xsd:double"&gt;12.90406&lt;/D&gt;&lt;D xsi:type="xsd:double"&gt;12.90406&lt;/D&gt;&lt;D xsi:type="xsd:double"&gt;12.90406&lt;/D&gt;&lt;D xsi:type="xsd:double"&gt;13.48196&lt;/D&gt;&lt;D xsi:type="xsd:double"&gt;13.48196&lt;/D&gt;&lt;D xsi:type="xsd:double"&gt;13.48196&lt;/D&gt;&lt;D xsi:type="xsd:double"&gt;14.25923&lt;/D&gt;&lt;D xsi:type="xsd:double"&gt;14.25923&lt;/D&gt;&lt;D xsi:type="xsd:double"&gt;14.25923&lt;/D&gt;&lt;D xsi:type="xsd:double"&gt;15.06395&lt;/D&gt;&lt;D xsi:type="xsd:double"&gt;15.06395&lt;/D&gt;&lt;D xsi:type="xsd:double"&gt;15.06395&lt;/D&gt;&lt;D xsi:type="xsd:double"&gt;16.34849&lt;/D&gt;&lt;D xsi:type="xsd:double"&gt;16.34849&lt;/D&gt;&lt;D xsi:type="xsd:double"&gt;16.34849&lt;/D&gt;&lt;D xsi:type="xsd:double"&gt;17.71278&lt;/D&gt;&lt;D xsi:type="xsd:double"&gt;17.71278&lt;/D&gt;&lt;D xsi:type="xsd:double"&gt;17.71278&lt;/D&gt;&lt;D xsi:type="xsd:double"&gt;19.44284&lt;/D&gt;&lt;D xsi:type="xsd:double"&gt;19.44284&lt;/D&gt;&lt;D xsi:type="xsd:double"&gt;19.44284&lt;/D&gt;&lt;D xsi:type="xsd:double"&gt;20.82678&lt;/D&gt;&lt;D xsi:type="xsd:double"&gt;20.82678&lt;/D&gt;&lt;D xsi:type="xsd:double"&gt;20.82678&lt;/D&gt;&lt;D xsi:type="xsd:double"&gt;22.54023&lt;/D&gt;&lt;D xsi:type="xsd:double"&gt;22.54023&lt;/D&gt;&lt;D xsi:type="xsd:double"&gt;22.54023&lt;/D&gt;&lt;D xsi:type="xsd:double"&gt;22.54023&lt;/D&gt;&lt;/FQL&gt;&lt;FQL&gt;&lt;Q&gt;AMZN-US^FF_ASSETS(MON,-10AY,0,AM,,USD)&lt;/Q&gt;&lt;R&gt;121&lt;/R&gt;&lt;C&gt;1&lt;/C&gt;&lt;D xsi:type="xsd:double"&gt;40419&lt;/D&gt;&lt;D xsi:type="xsd:double"&gt;40419&lt;/D&gt;&lt;D xsi:type="xsd:double"&gt;40419&lt;/D&gt;&lt;D xsi:type="xsd:double"&gt;56340&lt;/D&gt;&lt;D xsi:type="xsd:double"&gt;56340&lt;/D&gt;&lt;D xsi:type="xsd:double"&gt;56340&lt;/D&gt;&lt;D xsi:type="xsd:double"&gt;50075&lt;/D&gt;&lt;D xsi:type="xsd:double"&gt;50075&lt;/D&gt;&lt;D xsi:type="xsd:double"&gt;50075&lt;/D&gt;&lt;D xsi:type="xsd:double"&gt;52440&lt;/D&gt;&lt;D xsi:type="xsd:double"&gt;52440&lt;/D&gt;&lt;D xsi:type="xsd:double"&gt;52440&lt;/D&gt;&lt;D xsi:type="xsd:double"&gt;56230&lt;/D&gt;&lt;D xsi:type="xsd:double"&gt;56230&lt;/D&gt;&lt;D xsi:type="xsd:double"&gt;56230&lt;/D&gt;&lt;D xsi:type="xsd:double"&gt;67705&lt;/D&gt;&lt;D xsi:type="xsd:double"&gt;67705&lt;/D&gt;&lt;D xsi:type="xsd:double"&gt;67705&lt;/D&gt;&lt;D xsi:type="xsd:double"&gt;61128&lt;/D&gt;&lt;D xsi:type="xsd:double"&gt;61128&lt;/D&gt;&lt;D xsi:type="xsd:double"&gt;61128&lt;/D&gt;&lt;D xsi:type="xsd:double"&gt;65076&lt;/D&gt;&lt;D xsi:type="xsd:double"&gt;65076&lt;/D&gt;&lt;D xsi:type="xsd:double"&gt;65076&lt;/D&gt;&lt;D xsi:type="xsd:double"&gt;70897&lt;/D&gt;&lt;D xsi:type="xsd:double"&gt;70897&lt;/D&gt;&lt;D xsi:type="xsd:double"&gt;70897&lt;/D&gt;&lt;D xsi:type="xsd:double"&gt;86022&lt;/D&gt;&lt;D xsi:type="xsd:double"&gt;86022&lt;/D&gt;&lt;D xsi:type="xsd:double"&gt;86022&lt;/D&gt;&lt;D xsi:type="xsd:double"&gt;80969&lt;/D&gt;&lt;D xsi:type="xsd:double"&gt;80969&lt;/D&gt;&lt;D xsi:type="xsd:double"&gt;80969&lt;/D&gt;&lt;D xsi:type="xsd:double"&gt;87781&lt;/D&gt;&lt;D xsi:type="xsd:double"&gt;87781&lt;/D&gt;&lt;D xsi:type="xsd:double"&gt;87781&lt;/D&gt;&lt;D xsi:type="xsd:double"&gt;115267&lt;/D&gt;&lt;D xsi:type="xsd:double"&gt;115267&lt;/D&gt;&lt;D xsi:type="xsd:double"&gt;115267&lt;/D&gt;&lt;D xsi:type="xsd:double"&gt;131310&lt;/D&gt;&lt;D xsi:type="xsd:double"&gt;131310&lt;/D&gt;&lt;D xsi:type="xsd:double"&gt;131310&lt;/D&gt;&lt;D xsi:type="xsd:double"&gt;126362&lt;/D&gt;&lt;D xsi:type="xsd:double"&gt;126362&lt;/D&gt;&lt;D xsi:type="xsd:double"&gt;126362&lt;/D&gt;&lt;D xsi:type="xsd:double"&gt;134100&lt;/D&gt;&lt;D xsi:type="xsd:double"&gt;134100&lt;/D&gt;&lt;D xsi:type="xsd:double"&gt;134100&lt;/D&gt;&lt;D xsi:type="xsd:double"&gt;143695&lt;/D&gt;&lt;D xsi:type="xsd:double"&gt;143695&lt;/D&gt;&lt;D xsi:type="xsd:double"&gt;143695&lt;/D&gt;&lt;D xsi:type="xsd:double"&gt;162648&lt;/D&gt;&lt;D xsi:type="xsd:double"&gt;162648&lt;/D&gt;&lt;D xsi:type="xsd:double"&gt;162648&lt;/D&gt;&lt;D xsi:type="xsd:double"&gt;178102&lt;/D&gt;&lt;D xsi:type="xsd:double"&gt;178102&lt;/D&gt;&lt;D xsi:type="xsd:double"&gt;178102&lt;/D&gt;&lt;D xsi:type="xsd:double"&gt;191351&lt;/D&gt;&lt;D xsi:type="xsd:double"&gt;191351&lt;/D&gt;&lt;D xsi:type="xsd:double"&gt;191351&lt;/D&gt;&lt;D xsi:type="xsd:double"&gt;199099&lt;/D&gt;&lt;D xsi:type="xsd:double"&gt;199099&lt;/D&gt;&lt;D xsi:type="xsd:double"&gt;199099&lt;/D&gt;&lt;D xsi:type="xsd:double"&gt;225248&lt;/D&gt;&lt;D xsi:type="xsd:double"&gt;225248&lt;/D&gt;&lt;D xsi:type="xsd:double"&gt;225248&lt;/D&gt;&lt;D xsi:type="xsd:double"&gt;221238&lt;/D&gt;&lt;D xsi:type="xsd:double"&gt;221238&lt;/D&gt;&lt;D xsi:type="xsd:double"&gt;221238&lt;/D&gt;&lt;D xsi:type="xsd:double"&gt;258314&lt;/D&gt;&lt;D xsi:type="xsd:double"&gt;258314&lt;/D&gt;&lt;D xsi:type="xsd:double"&gt;258314&lt;/D&gt;&lt;D xsi:type="xsd:double"&gt;282179&lt;/D&gt;&lt;D xsi:type="xsd:double"&gt;282179&lt;/D&gt;&lt;D xsi:type="xsd:double"&gt;282179&lt;/D&gt;&lt;D xsi:type="xsd:double"&gt;321195&lt;/D&gt;&lt;D xsi:type="xsd:double"&gt;321195&lt;/D&gt;&lt;D xsi:type="xsd:double"&gt;321195&lt;/D&gt;&lt;D xsi:type="xsd:double"&gt;323077&lt;/D&gt;&lt;D xsi:type="xsd:double"&gt;323077&lt;/D&gt;&lt;D xsi:type="xsd:double"&gt;323077&lt;/D&gt;&lt;D xsi:type="xsd:double"&gt;360319&lt;/D&gt;&lt;D xsi:type="xsd:double"&gt;360319&lt;/D&gt;&lt;D xsi:type="xsd:double"&gt;360319&lt;/D&gt;&lt;D xsi:type="xsd:double"&gt;382406&lt;/D&gt;&lt;D xsi:type="xsd:double"&gt;382406&lt;/D&gt;&lt;D xsi:type="xsd:double"&gt;382406&lt;/D&gt;&lt;D xsi:type="xsd:double"&gt;420549&lt;/D&gt;&lt;D xsi:type="xsd:double"&gt;420549&lt;/D&gt;&lt;D xsi:type="xsd:double"&gt;420549&lt;/D&gt;&lt;D xsi:type="xsd:double"&gt;410767&lt;/D&gt;&lt;D xsi:type="xsd:double"&gt;410767&lt;/D&gt;&lt;D xsi:type="xsd:double"&gt;410767&lt;/D&gt;&lt;D xsi:type="xsd:double"&gt;419728&lt;/D&gt;&lt;D xsi:type="xsd:double"&gt;419728&lt;/D&gt;&lt;D xsi:type="xsd:double"&gt;419728&lt;/D&gt;&lt;D xsi:type="xsd:double"&gt;428362&lt;/D&gt;&lt;D xsi:type="xsd:double"&gt;428362&lt;/D&gt;&lt;D xsi:type="xsd:double"&gt;428362&lt;/D&gt;&lt;D xsi:type="xsd:double"&gt;462675&lt;/D&gt;&lt;D xsi:type="xsd:double"&gt;462675&lt;/D&gt;&lt;D xsi:type="xsd:double"&gt;462675&lt;/D&gt;&lt;D xsi:type="xsd:double"&gt;464378&lt;/D&gt;&lt;D xsi:type="xsd:double"&gt;464378&lt;/D&gt;&lt;D xsi:type="xsd:double"&gt;464378&lt;/D&gt;&lt;D xsi:type="xsd:double"&gt;477607&lt;/D&gt;&lt;D xsi:type="xsd:double"&gt;477607&lt;/D&gt;&lt;D xsi:type="xsd:double"&gt;477607&lt;/D&gt;&lt;D xsi:type="xsd:double"&gt;486883&lt;/D&gt;&lt;D xsi:type="xsd:double"&gt;486883&lt;/D&gt;&lt;D xsi:type="xsd:double"&gt;486883&lt;/D&gt;&lt;D xsi:type="xsd:double"&gt;527854&lt;/D&gt;&lt;D xsi:type="xsd:double"&gt;527854&lt;/D&gt;&lt;D xsi:type="xsd:double"&gt;527854&lt;/D&gt;&lt;D xsi:type="xsd:double"&gt;530969&lt;/D&gt;&lt;D xsi:type="xsd:double"&gt;530969&lt;/D&gt;&lt;D xsi:type="xsd:double"&gt;530969&lt;/D&gt;&lt;D xsi:type="xsd:double"&gt;554818&lt;/D&gt;&lt;D xsi:type="xsd:double"&gt;554818&lt;/D&gt;&lt;D xsi:type="xsd:double"&gt;554818&lt;/D&gt;&lt;D xsi:type="xsd:double"&gt;554818&lt;/D&gt;&lt;/FQL&gt;&lt;FQL&gt;&lt;Q&gt;AMZN-US^FG_PRICE(-10AY,0,AM)&lt;/Q&gt;&lt;R&gt;121&lt;/R&gt;&lt;C&gt;1&lt;/C&gt;&lt;D xsi:type="xsd:double"&gt;15.920501&lt;/D&gt;&lt;D xsi:type="xsd:double"&gt;15.273&lt;/D&gt;&lt;D xsi:type="xsd:double"&gt;16.3155&lt;/D&gt;&lt;D xsi:type="xsd:double"&gt;15.426&lt;/D&gt;&lt;D xsi:type="xsd:double"&gt;18.223501&lt;/D&gt;&lt;D xsi:type="xsd:double"&gt;19.282751&lt;/D&gt;&lt;D xsi:type="xsd:double"&gt;18.612501&lt;/D&gt;&lt;D xsi:type="xsd:double"&gt;21.1435&lt;/D&gt;&lt;D xsi:type="xsd:double"&gt;21.5495&lt;/D&gt;&lt;D xsi:type="xsd:double"&gt;21.8855&lt;/D&gt;&lt;D xsi:type="xsd:double"&gt;26.8075&lt;/D&gt;&lt;D xsi:type="xsd:double"&gt;25.5275&lt;/D&gt;&lt;D xsi:type="xsd:double"&gt;26.626999&lt;/D&gt;&lt;D xsi:type="xsd:double"&gt;31.4175&lt;/D&gt;&lt;D xsi:type="xsd:double"&gt;33.800503&lt;/D&gt;&lt;D xsi:type="xsd:double"&gt;33.794502&lt;/D&gt;&lt;D xsi:type="xsd:double"&gt;27.605&lt;/D&gt;&lt;D xsi:type="xsd:double"&gt;29.010502&lt;/D&gt;&lt;D xsi:type="xsd:double"&gt;29.925001&lt;/D&gt;&lt;D xsi:type="xsd:double"&gt;34.1925&lt;/D&gt;&lt;D xsi:type="xsd:double"&gt;36.412&lt;/D&gt;&lt;D xsi:type="xsd:double"&gt;36.284&lt;/D&gt;&lt;D xsi:type="xsd:double"&gt;38.029003&lt;/D&gt;&lt;D xsi:type="xsd:double"&gt;38.622&lt;/D&gt;&lt;D xsi:type="xsd:double"&gt;41.8655&lt;/D&gt;&lt;D xsi:type="xsd:double"&gt;38.278&lt;/D&gt;&lt;D xsi:type="xsd:double"&gt;37.017002&lt;/D&gt;&lt;D xsi:type="xsd:double"&gt;37.4935&lt;/D&gt;&lt;D xsi:type="xsd:double"&gt;41.9975&lt;/D&gt;&lt;D xsi:type="xsd:double"&gt;42.4455&lt;/D&gt;&lt;D xsi:type="xsd:double"&gt;44.327&lt;/D&gt;&lt;D xsi:type="xsd:double"&gt;47.347&lt;/D&gt;&lt;D xsi:type="xsd:double"&gt;50.3365&lt;/D&gt;&lt;D xsi:type="xsd:double"&gt;48.4&lt;/D&gt;&lt;D xsi:type="xsd:double"&gt;49.794502&lt;/D&gt;&lt;D xsi:type="xsd:double"&gt;48.912502&lt;/D&gt;&lt;D xsi:type="xsd:double"&gt;47.9595&lt;/D&gt;&lt;D xsi:type="xsd:double"&gt;54.711&lt;/D&gt;&lt;D xsi:type="xsd:double"&gt;58.1175&lt;/D&gt;&lt;D xsi:type="xsd:double"&gt;59.4505&lt;/D&gt;&lt;D xsi:type="xsd:double"&gt;71.4975&lt;/D&gt;&lt;D xsi:type="xsd:double"&gt;75.012505&lt;/D&gt;&lt;D xsi:type="xsd:double"&gt;68.5995&lt;/D&gt;&lt;D xsi:type="xsd:double"&gt;78.484&lt;/D&gt;&lt;D xsi:type="xsd:double"&gt;82.077&lt;/D&gt;&lt;D xsi:type="xsd:double"&gt;85.689&lt;/D&gt;&lt;D xsi:type="xsd:double"&gt;91.7165&lt;/D&gt;&lt;D xsi:type="xsd:double"&gt;100.6355&lt;/D&gt;&lt;D xsi:type="xsd:double"&gt;98.565506&lt;/D&gt;&lt;D xsi:type="xsd:double"&gt;83.276505&lt;/D&gt;&lt;D xsi:type="xsd:double"&gt;84.50851&lt;/D&gt;&lt;D xsi:type="xsd:double"&gt;76.956505&lt;/D&gt;&lt;D xsi:type="xsd:double"&gt;81.3115&lt;/D&gt;&lt;D xsi:type="xsd:double"&gt;83.5865&lt;/D&gt;&lt;D xsi:type="xsd:double"&gt;90.699&lt;/D&gt;&lt;D xsi:type="xsd:double"&gt;95.041&lt;/D&gt;&lt;D xsi:type="xsd:double"&gt;88.7535&lt;/D&gt;&lt;D xsi:type="xsd:double"&gt;96.71551&lt;/D&gt;&lt;D xsi:type="xsd:double"&gt;91.162&lt;/D&gt;&lt;D xsi:type="xsd:double"&gt;88.81451&lt;/D&gt;&lt;D xsi:type="xsd:double"&gt;85.6615&lt;/D&gt;&lt;D xsi:type="xsd:double"&gt;89.572&lt;/D&gt;&lt;D xsi:type="xsd:double"&gt;89.08&lt;/D&gt;&lt;D xsi:type="xsd:double"&gt;94.900505&lt;/D&gt;&lt;D xsi:type="xsd:double"&gt;100.436&lt;/D&gt;&lt;D xsi:type="xsd:double"&gt;97.6975&lt;/D&gt;&lt;D xsi:type="xsd:double"&gt;95.9415&lt;/D&gt;&lt;D xsi:type="xsd:double"&gt;114.302&lt;/D&gt;&lt;D xsi:type="xsd:double"&gt;123.6205&lt;/D&gt;&lt;D xsi:type="xsd:double"&gt;144.515&lt;/D&gt;&lt;D xsi:type="xsd:double"&gt;158.234&lt;/D&gt;&lt;D xsi:type="xsd:double"&gt;176.5725&lt;/D&gt;&lt;D xsi:type="xsd:double"&gt;156.25&lt;/D&gt;&lt;D xsi:type="xsd:double"&gt;150.224&lt;/D&gt;&lt;D xsi:type="xsd:double"&gt;160.1765&lt;/D&gt;&lt;D xsi:type="xsd:double"&gt;162.8465&lt;/D&gt;&lt;D xsi:type="xsd:double"&gt;169&lt;/D&gt;&lt;D xsi:type="xsd:double"&gt;154.7265&lt;/D&gt;&lt;D xsi:type="xsd:double"&gt;158.05&lt;/D&gt;&lt;D xsi:type="xsd:double"&gt;173.371&lt;/D&gt;&lt;D xsi:type="xsd:double"&gt;161.69951&lt;/D&gt;&lt;D xsi:type="xsd:double"&gt;175.549&lt;/D&gt;&lt;D xsi:type="xsd:double"&gt;166.574&lt;/D&gt;&lt;D xsi:type="xsd:double"&gt;173.156&lt;/D&gt;&lt;D xsi:type="xsd:double"&gt;164.16301&lt;/D&gt;&lt;D xsi:type="xsd:double"&gt;165.6375&lt;/D&gt;&lt;D xsi:type="xsd:double"&gt;171.86801&lt;/D&gt;&lt;D xsi:type="xsd:double"&gt;166.71701&lt;/D&gt;&lt;D xsi:type="xsd:double"&gt;150.6125&lt;/D&gt;&lt;D xsi:type="xsd:double"&gt;152.0525&lt;/D&gt;&lt;D xsi:type="xsd:double"&gt;163.56&lt;/D&gt;&lt;D xsi:type="xsd:double"&gt;124.5&lt;/D&gt;&lt;D xsi:type="xsd:double"&gt;125.511&lt;/D&gt;&lt;D xsi:type="xsd:double"&gt;109.56&lt;/D&gt;&lt;D xsi:type="xsd:double"&gt;134.16&lt;/D&gt;&lt;D xsi:type="xsd:double"&gt;127.51&lt;/D&gt;&lt;D xsi:type="xsd:double"&gt;113&lt;/D&gt;&lt;D xsi:type="xsd:double"&gt;92.12&lt;/D&gt;&lt;D xsi:type="xsd:double"&gt;94.13&lt;/D&gt;&lt;D xsi:type="xsd:double"&gt;84&lt;/D&gt;&lt;D xsi:type="xsd:double"&gt;112.91&lt;/D&gt;&lt;D xsi:type="xsd:double"&gt;92.13&lt;/D&gt;&lt;D xsi:type="xsd:double"&gt;103.29&lt;/D&gt;&lt;D xsi:type="xsd:double"&gt;103.63&lt;/D&gt;&lt;D xsi:type="xsd:double"&gt;124.25&lt;/D&gt;&lt;D xsi:type="xsd:double"&gt;130.36&lt;/D&gt;&lt;D xsi:type="xsd:double"&gt;128.21&lt;/D&gt;&lt;D xsi:type="xsd:double"&gt;138.12&lt;/D&gt;&lt;D xsi:type="xsd:double"&gt;129.46&lt;/D&gt;&lt;D xsi:type="xsd:double"&gt;138.07&lt;/D&gt;&lt;D xsi:type="xsd:double"&gt;147.03&lt;/D&gt;&lt;D xsi:type="xsd:double"&gt;149.93&lt;/D&gt;&lt;D xsi:type="xsd:double"&gt;171.81&lt;/D&gt;&lt;D xsi:type="xsd:double"&gt;178.22&lt;/D&gt;&lt;D xsi:type="xsd:double"&gt;180.69&lt;/D&gt;&lt;D xsi:type="xsd:double"&gt;184.72&lt;/D&gt;&lt;D xsi:type="xsd:double"&gt;176.44&lt;/D&gt;&lt;D xsi:type="xsd:double"&gt;200&lt;/D&gt;&lt;D xsi:type="xsd:double"&gt;167.9&lt;/D&gt;&lt;D xsi:t</t>
        </r>
      </text>
    </comment>
    <comment ref="A3" authorId="0" shapeId="0" xr:uid="{2483EC16-6C69-4E02-8D5D-5A36AEC392C5}">
      <text>
        <r>
          <rPr>
            <b/>
            <sz val="9"/>
            <color indexed="81"/>
            <rFont val="Tahoma"/>
            <family val="2"/>
          </rPr>
          <t>ype="xsd:double"&gt;178.5&lt;/D&gt;&lt;D xsi:type="xsd:double"&gt;184.76&lt;/D&gt;&lt;/FQL&gt;&lt;FQL&gt;&lt;Q&gt;AMZN-US^FG_PRICE(-10AY,0,AM,USD)&lt;/Q&gt;&lt;R&gt;121&lt;/R&gt;&lt;C&gt;1&lt;/C&gt;&lt;D xsi:type="xsd:double"&gt;15.920501&lt;/D&gt;&lt;D xsi:type="xsd:double"&gt;15.273&lt;/D&gt;&lt;D xsi:type="xsd:double"&gt;16.3155&lt;/D&gt;&lt;D xsi:type="xsd:double"&gt;15.426&lt;/D&gt;&lt;D xsi:type="xsd:double"&gt;18.223501&lt;/D&gt;&lt;D xsi:type="xsd:double"&gt;19.282751&lt;/D&gt;&lt;D xsi:type="xsd:double"&gt;18.612501&lt;/D&gt;&lt;D xsi:type="xsd:double"&gt;21.1435&lt;/D&gt;&lt;D xsi:type="xsd:double"&gt;21.5495&lt;/D&gt;&lt;D xsi:type="xsd:double"&gt;21.8855&lt;/D&gt;&lt;D xsi:type="xsd:double"&gt;26.8075&lt;/D&gt;&lt;D xsi:type="xsd:double"&gt;25.5275&lt;/D&gt;&lt;D xsi:type="xsd:double"&gt;26.626999&lt;/D&gt;&lt;D xsi:type="xsd:double"&gt;31.4175&lt;/D&gt;&lt;D xsi:type="xsd:double"&gt;33.800503&lt;/D&gt;&lt;D xsi:type="xsd:double"&gt;33.794502&lt;/D&gt;&lt;D xsi:type="xsd:double"&gt;27.605&lt;/D&gt;&lt;D xsi:type="xsd:double"&gt;29.010502&lt;/D&gt;&lt;D xsi:type="xsd:double"&gt;29.925001&lt;/D&gt;&lt;D xsi:type="xsd:double"&gt;34.1925&lt;/D&gt;&lt;D xsi:type="xsd:double"&gt;36.412&lt;/D&gt;&lt;D xsi:type="xsd:double"&gt;36.284&lt;/D&gt;&lt;D xsi:type="xsd:double"&gt;38.029003&lt;/D&gt;&lt;D xsi:type="xsd:double"&gt;38.622&lt;/D&gt;&lt;D xsi:type="xsd:double"&gt;41.8655&lt;/D&gt;&lt;D xsi:type="xsd:double"&gt;38.278&lt;/D&gt;&lt;D xsi:type="xsd:double"&gt;37.017002&lt;/D&gt;&lt;D xsi:type="xsd:double"&gt;37.4935&lt;/D&gt;&lt;D xsi:type="xsd:double"&gt;41.9975&lt;/D&gt;&lt;D xsi:type="xsd:double"&gt;42.4455&lt;/D&gt;&lt;D xsi:type="xsd:double"&gt;44.327&lt;/D&gt;&lt;D xsi:type="xsd:double"&gt;47.347&lt;/D&gt;&lt;D xsi:type="xsd:double"&gt;50.3365&lt;/D&gt;&lt;D xsi:type="xsd:double"&gt;48.4&lt;/D&gt;&lt;D xsi:type="xsd:double"&gt;49.794502&lt;/D&gt;&lt;D xsi:type="xsd:double"&gt;48.912502&lt;/D&gt;&lt;D xsi:type="xsd:double"&gt;47.9595&lt;/D&gt;&lt;D xsi:type="xsd:double"&gt;54.711&lt;/D&gt;&lt;D xsi:type="xsd:double"&gt;58.1175&lt;/D&gt;&lt;D xsi:type="xsd:double"&gt;59.4505&lt;/D&gt;&lt;D xsi:type="xsd:double"&gt;71.4975&lt;/D&gt;&lt;D xsi:type="xsd:double"&gt;75.012505&lt;/D&gt;&lt;D xsi:type="xsd:double"&gt;68.5995&lt;/D&gt;&lt;D xsi:type="xsd:double"&gt;78.484&lt;/D&gt;&lt;D xsi:type="xsd:double"&gt;82.077&lt;/D&gt;&lt;D xsi:type="xsd:double"&gt;85.689&lt;/D&gt;&lt;D xsi:type="xsd:double"&gt;91.7165&lt;/D&gt;&lt;D xsi:type="xsd:double"&gt;100.6355&lt;/D&gt;&lt;D xsi:type="xsd:double"&gt;98.565506&lt;/D&gt;&lt;D xsi:type="xsd:double"&gt;83.276505&lt;/D&gt;&lt;D xsi:type="xsd:double"&gt;84.50851&lt;/D&gt;&lt;D xsi:type="xsd:double"&gt;76.956505&lt;/D&gt;&lt;D xsi:type="xsd:double"&gt;81.3115&lt;/D&gt;&lt;D xsi:type="xsd:double"&gt;83.5865&lt;/D&gt;&lt;D xsi:type="xsd:double"&gt;90.699&lt;/D&gt;&lt;D xsi:type="xsd:double"&gt;95.041&lt;/D&gt;&lt;D xsi:type="xsd:double"&gt;88.7535&lt;/D&gt;&lt;D xsi:type="xsd:double"&gt;96.71551&lt;/D&gt;&lt;D xsi:type="xsd:double"&gt;91.162&lt;/D&gt;&lt;D xsi:type="xsd:double"&gt;88.81451&lt;/D&gt;&lt;D xsi:type="xsd:double"&gt;85.6615&lt;/D&gt;&lt;D xsi:type="xsd:double"&gt;89.572&lt;/D&gt;&lt;D xsi:type="xsd:double"&gt;89.08&lt;/D&gt;&lt;D xsi:type="xsd:double"&gt;94.900505&lt;/D&gt;&lt;D xsi:type="xsd:double"&gt;100.436&lt;/D&gt;&lt;D xsi:type="xsd:double"&gt;97.6975&lt;/D&gt;&lt;D xsi:type="xsd:double"&gt;95.9415&lt;/D&gt;&lt;D xsi:type="xsd:double"&gt;114.302&lt;/D&gt;&lt;D xsi:type="xsd:double"&gt;123.6205&lt;/D&gt;&lt;D xsi:type="xsd:double"&gt;144.515&lt;/D&gt;&lt;D xsi:type="xsd:double"&gt;158.234&lt;/D&gt;&lt;D xsi:type="xsd:double"&gt;176.5725&lt;/D&gt;&lt;D xsi:type="xsd:double"&gt;156.25&lt;/D&gt;&lt;D xsi:type="xsd:double"&gt;150.224&lt;/D&gt;&lt;D xsi:type="xsd:double"&gt;160.1765&lt;/D&gt;&lt;D xsi:type="xsd:double"&gt;162.8465&lt;/D&gt;&lt;D xsi:type="xsd:double"&gt;169&lt;/D&gt;&lt;D xsi:type="xsd:double"&gt;154.7265&lt;/D&gt;&lt;D xsi:type="xsd:double"&gt;158.05&lt;/D&gt;&lt;D xsi:type="xsd:double"&gt;173.371&lt;/D&gt;&lt;D xsi:type="xsd:double"&gt;161.69951&lt;/D&gt;&lt;D xsi:type="xsd:double"&gt;175.549&lt;/D&gt;&lt;D xsi:type="xsd:double"&gt;166.574&lt;/D&gt;&lt;D xsi:type="xsd:double"&gt;173.156&lt;/D&gt;&lt;D xsi:type="xsd:double"&gt;164.16301&lt;/D&gt;&lt;D xsi:type="xsd:double"&gt;165.6375&lt;/D&gt;&lt;D xsi:type="xsd:double"&gt;171.86801&lt;/D&gt;&lt;D xsi:type="xsd:double"&gt;166.71701&lt;/D&gt;&lt;D xsi:type="xsd:double"&gt;150.6125&lt;/D&gt;&lt;D xsi:type="xsd:double"&gt;152.0525&lt;/D&gt;&lt;D xsi:type="xsd:double"&gt;163.56&lt;/D&gt;&lt;D xsi:type="xsd:double"&gt;124.5&lt;/D&gt;&lt;D xsi:type="xsd:double"&gt;125.511&lt;/D&gt;&lt;D xsi:type="xsd:double"&gt;109.56&lt;/D&gt;&lt;D xsi:type="xsd:double"&gt;134.16&lt;/D&gt;&lt;D xsi:type="xsd:double"&gt;127.51&lt;/D&gt;&lt;D xsi:type="xsd:double"&gt;113&lt;/D&gt;&lt;D xsi:type="xsd:double"&gt;92.12&lt;/D&gt;&lt;D xsi:type="xsd:double"&gt;94.13&lt;/D&gt;&lt;D xsi:type="xsd:double"&gt;84&lt;/D&gt;&lt;D xsi:type="xsd:double"&gt;112.91&lt;/D&gt;&lt;D xsi:type="xsd:double"&gt;92.13&lt;/D&gt;&lt;D xsi:type="xsd:double"&gt;103.29&lt;/D&gt;&lt;D xsi:type="xsd:double"&gt;103.63&lt;/D&gt;&lt;D xsi:type="xsd:double"&gt;124.25&lt;/D&gt;&lt;D xsi:type="xsd:double"&gt;130.36&lt;/D&gt;&lt;D xsi:type="xsd:double"&gt;128.21&lt;/D&gt;&lt;D xsi:type="xsd:double"&gt;138.12&lt;/D&gt;&lt;D xsi:type="xsd:double"&gt;129.46&lt;/D&gt;&lt;D xsi:type="xsd:double"&gt;138.07&lt;/D&gt;&lt;D xsi:type="xsd:double"&gt;147.03&lt;/D&gt;&lt;D xsi:type="xsd:double"&gt;149.93&lt;/D&gt;&lt;D xsi:type="xsd:double"&gt;171.81&lt;/D&gt;&lt;D xsi:type="xsd:double"&gt;178.22&lt;/D&gt;&lt;D xsi:type="xsd:double"&gt;180.69&lt;/D&gt;&lt;D xsi:type="xsd:double"&gt;184.72&lt;/D&gt;&lt;D xsi:type="xsd:double"&gt;176.44&lt;/D&gt;&lt;D xsi:type="xsd:double"&gt;200&lt;/D&gt;&lt;D xsi:type="xsd:double"&gt;167.9&lt;/D&gt;&lt;D xsi:type="xsd:double"&gt;178.5&lt;/D&gt;&lt;D xsi:type="xsd:double"&gt;184.76&lt;/D&gt;&lt;/FQL&gt;&lt;FQL&gt;&lt;Q&gt;AMZN-US^FF_PE(QTR,-10AY,0,AM)&lt;/Q&gt;&lt;R&gt;121&lt;/R&gt;&lt;C&gt;1&lt;/C&gt;&lt;D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xsi:type="xsd:double"&gt;741.869565217391&lt;/D&gt;&lt;D xsi:type="xsd:double"&gt;741.869565217391&lt;/D&gt;&lt;D xsi:type="xsd:double"&gt;741.869565217391&lt;/D&gt;&lt;D xsi:type="xsd:double"&gt;545.072580645161&lt;/D&gt;&lt;D xsi:type="xsd:double"&gt;545.072580645161&lt;/D&gt;&lt;D xsi:type="xsd:double"&gt;545.072580645161&lt;/D&gt;&lt;D xsi:type="xsd:double"&gt;244.296296296296&lt;/D&gt;&lt;D xsi:type="xsd:double"&gt;244.296296296296&lt;/D&gt;&lt;D xsi:type="xsd:double"&gt;244.296296296296&lt;/D&gt;&lt;D xsi:type="xsd:double"&gt;178.281031390135&lt;/D&gt;&lt;D xsi:type="xsd:double"&gt;178.281031390135&lt;/D&gt;&lt;D xsi:type="xsd:double"&gt;178.281031390135&lt;/D&gt;&lt;D xsi:type="xsd:double"&gt;191.867552703941&lt;/D&gt;&lt;D xsi:type="xsd:double"&gt;191.867552703941&lt;/D&gt;&lt;D xsi:type="xsd:double"&gt;191.867552703941&lt;/D&gt;&lt;D xsi:type="xsd:double"&gt;152.90986949429&lt;/D&gt;&lt;D xsi:type="xsd:double"&gt;152.90986949429&lt;/D&gt;&lt;D xsi:type="xsd:double"&gt;152.90986949429&lt;/D&gt;&lt;D xsi:type="xsd:double"&gt;166.831012420023&lt;/D&gt;&lt;D xsi:type="xsd:double"&gt;166.831012420023&lt;/D&gt;&lt;D xsi:type="xsd:double"&gt;166.831012420023&lt;/D&gt;&lt;D xsi:type="xsd:double"&gt;245.685279187817&lt;/D&gt;&lt;D xsi:type="xsd:double"&gt;245.685279187817&lt;/D&gt;&lt;D xsi:type="xsd:double"&gt;245.685279187817&lt;/D&gt;&lt;D xsi:type="xsd:double"&gt;243.997472081218&lt;/D&gt;&lt;D xsi:type="xsd:double"&gt;243.997472081218&lt;/D&gt;&lt;D xsi:type="xsd:double"&gt;243.997472081218&lt;/D&gt;&lt;D xsi:type="xsd:double"&gt;190.405405405405&lt;/D&gt;&lt;D xsi:type="xsd:double"&gt;190.405405405405&lt;/D&gt;&lt;D xsi:type="xsd:double"&gt;190.405405405405&lt;/D&gt;&lt;D xsi:type="xsd:double"&gt;182.468482097832&lt;/D&gt;&lt;D xsi:type="xsd:double"&gt;182.468482097832&lt;/D&gt;&lt;D xsi:type="xsd:double"&gt;182.468482097832&lt;/D&gt;&lt;D xsi:type="xsd:double"&gt;134.883351848913&lt;/D&gt;&lt;D xsi:type="xsd:double"&gt;134.883351848913&lt;/D&gt;&lt;D xsi:type="xsd:double"&gt;134.883351848913&lt;/D&gt;&lt;D xsi:type="xsd:double"&gt;112.326155226559&lt;/D&gt;&lt;D xsi:type="xsd:double"&gt;112.326155226559&lt;/D&gt;&lt;D xsi:type="xsd:double"&gt;112.326155226559&lt;/D&gt;&lt;D xsi:type="xsd:double"&gt;74.6135171385991&lt;/D&gt;&lt;D xsi:type="xsd:double"&gt;74.6135171385991&lt;/D&gt;&lt;D xsi:type="xsd:double"&gt;74.6135171385991&lt;/D&gt;&lt;D xsi:type="xsd:double"&gt;74.3404024380062&lt;/D&gt;&lt;D xsi:type="xsd:double"&gt;74.3404024380062&lt;/D&gt;&lt;D xsi:type="xsd:double"&gt;74.3404024380062&lt;/D&gt;&lt;D xsi:type="xsd:double"&gt;78.5673388100573&lt;/D&gt;&lt;D xsi:type="xsd:double"&gt;78.5673388100573&lt;/D&gt;&lt;D xsi:type="xsd:double"&gt;78.5673388100573&lt;/D&gt;&lt;D xsi:type="xsd:double"&gt;76.8577880102719&lt;/D&gt;&lt;D xsi:type="xsd:double"&gt;76.8577880102719&lt;/D&gt;&lt;D xsi:type="xsd:double"&gt;76.8577880102719&lt;/D&gt;&lt;D xsi:type="xsd:double"&gt;80.278043270484&lt;/D&gt;&lt;D xsi:type="xsd:double"&gt;80.278043270484&lt;/D&gt;&lt;D xsi:type="xsd:double"&gt;80.278043270484&lt;/D&gt;&lt;D xsi:type="xsd:double"&gt;93.1365243145123&lt;/D&gt;&lt;D xsi:type="xsd:double"&gt;93.1365243145123&lt;/D&gt;&lt;D xsi:type="xsd:double"&gt;93.1365243145123&lt;/D&gt;&lt;D xsi:type="xsd:double"&gt;106.043204182042&lt;/D&gt;&lt;D xsi:type="xsd:double"&gt;106.043204182042&lt;/D&gt;&lt;D xsi:type="xsd:double"&gt;106.043204182042&lt;/D&gt;&lt;D xsi:type="xsd:double"&gt;92.2137351373514&lt;/D&gt;&lt;D xsi:type="xsd:double"&gt;92.2137351373514&lt;/D&gt;&lt;D xsi:type="xsd:double"&gt;92.2137351373514&lt;/D&gt;&lt;D xsi:type="xsd:double"&gt;78.0028260765436&lt;/D&gt;&lt;D xsi:type="xsd:double"&gt;78.0028260765436&lt;/D&gt;&lt;D xsi:type="xsd:double"&gt;78.0028260765436&lt;/D&gt;&lt;D xsi:type="xsd:double"&gt;58.883264187569&lt;/D&gt;&lt;D xsi:type="xsd:double"&gt;58.883264187569&lt;/D&gt;&lt;D xsi:type="xsd:double"&gt;58.883264187569&lt;/D&gt;&lt;D xsi:type="xsd:double"&gt;59.9560807278051&lt;/D&gt;&lt;D xsi:type="xsd:double"&gt;59.9560807278051&lt;/D&gt;&lt;D xsi:type="xsd:double"&gt;59.9560807278051&lt;/D&gt;&lt;D xsi:type="xsd:double"&gt;64.2337022408197&lt;/D&gt;&lt;D xsi:type="xsd:double"&gt;64.2337022408197&lt;/D&gt;&lt;D xsi:type="xsd:double"&gt;64.2337022408197&lt;/D&gt;&lt;D xsi:type="xsd:double"&gt;51.4384005430255&lt;/D&gt;&lt;D xsi:type="xsd:double"&gt;51.4384005430255&lt;/D&gt;&lt;D xsi:type="xsd:double"&gt;51.4384005430255&lt;/D&gt;&lt;D xsi:type="xsd:double"&gt;78.6174215019534&lt;/D&gt;&lt;D xsi:type="xsd:double"&gt;78.6174215019534&lt;/D&gt;&lt;D xsi:type="xsd:double"&gt;78.6174215019534&lt;/D&gt;&lt;D xsi:type="xsd:double"&gt;95.0510112761768&lt;/D&gt;&lt;D xsi:type="xsd:double"&gt;95.0510112761768&lt;/D&gt;&lt;D xsi:type="xsd:double"&gt;95.0510112761768&lt;/D&gt;&lt;D xsi:type="xsd:double"&gt;103.76492194674&lt;/D&gt;&lt;D xsi:type="xsd:double"&gt;103.76492194674&lt;/D&gt;&lt;D xsi:type="xsd:double"&gt;103.76492194674&lt;/D&gt;&lt;D xsi:type="xsd:string"&gt;@NA&lt;/D&gt;&lt;D xsi:type="xsd:string"&gt;@NA&lt;/D&gt;&lt;D xsi:type="xsd:string"&gt;@NA&lt;/D&gt;&lt;D xsi:type="xsd:double"&gt;250.582241630277&lt;/D&gt;&lt;D xsi:type="xsd:double"&gt;250.582241630277&lt;/D&gt;&lt;D xsi:type="xsd:double"&gt;250.582241630277&lt;/D&gt;&lt;D xsi:type="xsd:double"&gt;103.666003976143&lt;/D&gt;&lt;D xsi:type="xsd:double"&gt;103.666003976143&lt;/D&gt;&lt;D xsi:type="xsd:double"&gt;103.666003976143&lt;/D&gt;&lt;D xsi:type="xsd:double"&gt;66.3742690058479&lt;/D&gt;&lt;D xsi:type="xsd:double"&gt;66.3742690058479&lt;/D&gt;&lt;D xsi:type="xsd:double"&gt;66.3742690058479&lt;/D&gt;&lt;D xsi:type="xsd:double"&gt;52.5816722037652&lt;/D&gt;&lt;D xsi:type="xsd:double"&gt;52.5816722037652&lt;/D&gt;&lt;D xsi:type="xsd:double"&gt;52.5816722037652&lt;/D&gt;&lt;D xsi:type="xsd:double"&gt;50.6600011234062&lt;/D&gt;&lt;D xsi:type="xsd:double"&gt;50.6600011234062&lt;/D&gt;&lt;D xsi:type="xsd:double"&gt;50.6600011234062&lt;/D&gt;&lt;D xsi:type="xsd:double"&gt;46.2996238529912&lt;/D&gt;&lt;D xsi:type="xsd:double"&gt;46.2996238529912&lt;/D&gt;&lt;D xsi:type="xsd:double"&gt;46.2996238529912&lt;/D&gt;&lt;D xsi:type="xsd:string"&gt;@NA&lt;/D&gt;&lt;/FQL&gt;&lt;FQL&gt;&lt;Q&gt;AMZN-US^FF_PBK(ANN_R,-10AY,0,M)&lt;/Q&gt;&lt;R&gt;120&lt;/R&gt;&lt;C&gt;1&lt;/C&gt;&lt;D xsi:type="xsd:double"&gt;18.7814366181263&lt;/D&gt;&lt;D xsi:type="xsd:double"&gt;18.7814366181263&lt;/D&gt;&lt;D xsi:type="xsd:double"&gt;13.4356465647864&lt;/D&gt;&lt;D xsi:type="xsd:double"&gt;13.4356465647864&lt;/D&gt;&lt;D xsi:type="xsd:double"&gt;13.4356465647864&lt;/D&gt;&lt;D xsi:type="xsd:double"&gt;13.4356465647864&lt;/D&gt;&lt;D xsi:type="xsd:double"&gt;13.4356465647864&lt;/D&gt;&lt;D xsi:type="xsd:double"&gt;13.4356465647864&lt;/D&gt;&lt;D xsi:type="xsd:double"&gt;13.4356465647864&lt;/D&gt;&lt;D xsi:type="xsd:double"&gt;13.4356465647864&lt;/D&gt;&lt;D xsi:type="xsd:double"&gt;13.4356465647864&lt;/D&gt;&lt;D xsi:type="xsd:double"&gt;13.4356465647864&lt;/D&gt;&lt;D xsi:type="xsd:double"&gt;13.4356465647864&lt;/D&gt;&lt;D xsi:type="xsd:double"&gt;13.4356465647864&lt;/D&gt;&lt;D xsi:type="xsd:double"&gt;23.7853759475229&lt;/D&gt;&lt;D xsi:type="xsd:double"&gt;23.7853759475229&lt;/D&gt;&lt;D xsi:type="xsd:double"&gt;23.7853759475229&lt;/D&gt;&lt;D xsi:type="xsd:double"&gt;23.7853759475229&lt;/D&gt;&lt;D xsi:type="xsd:double"&gt;23.7853759475229&lt;/D&gt;&lt;D xsi:type="xsd:double"&gt;23.7853759475229&lt;/D&gt;&lt;D xsi:type="xsd:double"&gt;23.7853759475229&lt;/D&gt;&lt;D xsi:type="xsd:double"&gt;23.7853759475229&lt;/D&gt;&lt;D xsi:type="xsd:double"&gt;23.7853759475229&lt;/D&gt;&lt;D xsi:type="xsd:double"&gt;23.7853759475229&lt;/D&gt;&lt;D xsi:type="xsd:double"&gt;23.7853759475229&lt;/D&gt;&lt;D xsi:type="xsd:double"&gt;23.7853759475229&lt;/D&gt;&lt;D xsi:type="xsd:double"&gt;18.5474575684272&lt;/D&gt;&lt;D xsi:type="xsd:double"&gt;18.5474575684272&lt;/D&gt;&lt;D xsi:type="xsd:double"&gt;18.5474575684272&lt;/D&gt;&lt;D xsi:type="xsd:double"&gt;18.5474575684272&lt;/D&gt;&lt;D xsi:type="xsd:double"&gt;18.5474575684272&lt;/D&gt;&lt;D xsi:type="xsd:double"&gt;18.5474575684272&lt;/D&gt;&lt;D xsi:type="xsd:double"&gt;18.5474575684272&lt;/D&gt;&lt;D xsi:type="xsd:double"&gt;18.5474575684272&lt;/D&gt;&lt;D xsi:type="xsd:double"&gt;18.5474575684272&lt;/D&gt;&lt;D xsi:type="xsd:double"&gt;18.5474575684272&lt;/D&gt;&lt;D xsi:type="xsd:double"&gt;18.5474575684272&lt;/D&gt;&lt;D xsi:type="xsd:double"&gt;18.5474575684272&lt;/D&gt;&lt;D xsi:type="xsd:double"&gt;20.427423580786&lt;/D&gt;&lt;D xsi:type="xsd:double"&gt;20.427423580786&lt;/D&gt;&lt;D xsi:type="xsd:double"&gt;20.427423580786&lt;/D&gt;&lt;D xsi:type="xsd:double"&gt;20.427423580786&lt;/D&gt;&lt;D xsi:type="xsd:double"&gt;20.427423580786&lt;/D&gt;&lt;D xsi:type="xsd:double"&gt;20.427423580786&lt;/D&gt;&lt;D xsi:type="xsd:double"&gt;20.427423580786&lt;/D&gt;&lt;D xsi:type="xsd:double"&gt;20.427423580786&lt;/D&gt;&lt;D xsi:type="xsd:double"&gt;20.427423580786&lt;/D&gt;&lt;D xsi:type="xsd:double"&gt;20.427423580786&lt;/D&gt;&lt;D xsi:type="xsd:double"&gt;20.427423580786&lt;/D&gt;&lt;D xsi:type="xsd:double"&gt;20.427423580786&lt;/D&gt;&lt;D xsi:type="xsd:double"&gt;16.9341775034782&lt;/D&gt;&lt;D xsi:type="xsd:double"&gt;16.9341775034782&lt;/D&gt;&lt;D xsi:type="xsd:double"&gt;16.9341775034782&lt;/D&gt;&lt;D xsi:type="xsd:double"&gt;16.9341775034782&lt;/D&gt;&lt;D xsi:type="xsd:double"&gt;16.9341775034782&lt;/D&gt;&lt;D xsi:type="xsd:double"&gt;16.9341775034782&lt;/D&gt;&lt;D xsi:type="xsd:double"&gt;16.9341775034782&lt;/D&gt;&lt;D xsi:type="xsd:double"&gt;16.9341775034782&lt;/D&gt;&lt;D xsi:type="xsd:double"&gt;16.9341775034782&lt;/D&gt;&lt;D xsi:type="xsd:double"&gt;16.9341775034782&lt;/D&gt;&lt;D xsi:type="xsd:double"&gt;16.9341775034782&lt;/D&gt;&lt;D xsi:type="xsd:double"&gt;16.9341775034782&lt;/D&gt;&lt;D xsi:type="xsd:double"&gt;14.8279868783422&lt;/D&gt;&lt;D xsi:type="xsd:double"&gt;14.8279868783422&lt;/D&gt;&lt;D xsi:type="xsd:double"&gt;14.8279868783422&lt;/D&gt;&lt;D xsi:type="xsd:double"&gt;14.8279868783422&lt;/D&gt;&lt;D xsi:type="xsd:double"&gt;14.8279868783422&lt;/D&gt;&lt;D xsi:type="xsd:double"&gt;14.8279868783422&lt;/D&gt;&lt;D xsi:type="xsd:double"&gt;14.8279868783422&lt;/D&gt;&lt;D xsi:type="xsd:double"&gt;14.8279868783422&lt;/D&gt;&lt;D xsi:type="xsd:double"&gt;14.8279868783422&lt;/D&gt;&lt;D xsi:type="xsd:double"&gt;14.8279868783422&lt;/D&gt;&lt;D xsi:type="xsd:double"&gt;14.8279868783422&lt;/D&gt;&lt;D xsi:type="xsd:double"&gt;14.8279868783422&lt;/D&gt;&lt;D xsi:type="xsd:double"&gt;17.5392500988186&lt;/D&gt;&lt;D xsi:type="xsd:double"&gt;17.5392500988186&lt;/D&gt;&lt;D xsi:type="xsd:double"&gt;17.5392500988186&lt;/D&gt;&lt;D xsi:type="xsd:double"&gt;17.5392500988186&lt;/D&gt;&lt;D xsi:type="xsd:double"&gt;17.5392500988186&lt;/D&gt;&lt;D xsi:type="xsd:double"&gt;17.5392500988186&lt;/D&gt;&lt;D xsi:type="xsd:double"&gt;17.5392500988186&lt;/D&gt;&lt;D xsi:type="xsd:double"&gt;17.5392500988186&lt;/D&gt;&lt;D xsi:type="xsd:double"&gt;17.5392500988186&lt;/D&gt;&lt;D xsi:type="xsd:double"&gt;17.5392500988186&lt;/D&gt;&lt;D xsi:type="xsd:double"&gt;17.5392500988186&lt;/D&gt;&lt;D xsi:type="xsd:double"&gt;17.5392500988186&lt;/D&gt;&lt;D xsi:type="xsd:double"&gt;12.2766026070577&lt;/D&gt;&lt;D xsi:type="xsd:double"&gt;12.2766026070577&lt;/D&gt;&lt;D xsi:type="xsd:double"&gt;12.2766026070577&lt;/D&gt;&lt;D xsi:type="xsd:double"&gt;12.2766026070577&lt;/D&gt;&lt;D xsi:type="xsd:double"&gt;12.2766026070577&lt;/D&gt;&lt;D xsi:type="xsd:double"&gt;12.2766026070577&lt;/D&gt;&lt;D xsi:type="xsd:double"&gt;12.2766026070577&lt;/D&gt;&lt;D xsi:type="xsd:double"&gt;12.2766026070577&lt;/D&gt;&lt;D xsi:type="xsd:double"&gt;12.2766026070577&lt;/D&gt;&lt;D xsi:type="xsd:double"&gt;12.2766026070577&lt;/D&gt;&lt;D xsi:type="xsd:double"&gt;12.2766026070577&lt;/D&gt;&lt;D xsi:type="xsd:double"&gt;12.2766026070577&lt;/D&gt;&lt;D xsi:type="xsd:double"&gt;5.89092117877333&lt;/D&gt;&lt;D xsi:type="xsd:double"&gt;5.89092117877333&lt;/D&gt;&lt;D xsi:type="xsd:double"&gt;5.89092117877333&lt;/D&gt;&lt;D xsi:type="xsd:double"&gt;5.89092117877333&lt;/D&gt;&lt;D xsi:type="xsd:double"&gt;5.89092117877333&lt;/D&gt;&lt;D xsi:type="xsd:double"&gt;5.89092117877333&lt;/D&gt;&lt;D xsi:type="xsd:double"&gt;5.89092117877333&lt;/D&gt;&lt;D xsi:type="xsd:double"&gt;5.89092117877333&lt;/D&gt;&lt;D xsi:type="xsd:double"&gt;5.89092117877333&lt;/D&gt;&lt;D xsi:type="xsd:double"&gt;5.89092117877333&lt;/D&gt;&lt;D xsi:type="xsd:double"&gt;5.89092117877333&lt;/D&gt;&lt;D xsi:type="xsd:double"&gt;5.89092117877333&lt;/D&gt;&lt;D xsi:type="xsd:double"&gt;7.81470196740805&lt;/D&gt;&lt;D xsi:type="xsd:double"&gt;7.81470196740805&lt;/D&gt;&lt;D xsi:type="xsd:double"&gt;7.81470196740805&lt;/D&gt;&lt;D xsi:type="xsd:double"&gt;7.81470196740805&lt;/D&gt;&lt;D xsi:type="xsd:double"&gt;7.81470196740805&lt;/D&gt;&lt;D xsi:type="xsd:double"&gt;7.81470196740805&lt;/D&gt;&lt;D xsi:type="xsd:double"&gt;7.81470196740805&lt;/D&gt;&lt;D xsi:type="xsd:double"&gt;7.81470196740805&lt;/D&gt;&lt;D xsi:type="xsd:double"&gt;7.81470196740805&lt;/D&gt;&lt;D xsi:type="xsd:double"&gt;7.81470196740805&lt;/D&gt;&lt;/FQL&gt;&lt;FQL&gt;&lt;Q&gt;AMZN-US^FF_PBK(MON,-10AY,0,M)&lt;/Q&gt;&lt;R&gt;120&lt;/R&gt;&lt;C&gt;1&lt;/C&gt;&lt;D xsi:type="xsd:double"&gt;13.6830317147465&lt;/D&gt;&lt;D xsi:type="xsd:double"&gt;15.1693244938183&lt;/D&gt;&lt;D xsi:type="xsd:double"&gt;13.4356465647864&lt;/D&gt;&lt;D xsi:type="xsd:double"&gt;15.3482834754751&lt;/D&gt;&lt;D xsi:type="xsd:double"&gt;16.4578566171696&lt;/D&gt;&lt;D xsi:type="xsd:double"&gt;15.9476457831532&lt;/D&gt;&lt;D xsi:type="xsd:double"&gt;18.076853843978&lt;/D&gt;&lt;D xsi:type="xsd:double"&gt;18.3961495932729&lt;/D&gt;&lt;D xsi:type="xsd:double"&gt;17.2633345529167&lt;/D&gt;&lt;D xsi:type="xsd:double"&gt;21.3221608895535&lt;/D&gt;&lt;D xsi:type="xsd:double"&gt;20.3971334489286&lt;/D&gt;&lt;D xsi:type="xsd:double"&gt;19.3142714841981&lt;/D&gt;&lt;D xsi:type="xsd:double"&gt;23.6160161791784&lt;/D&gt;&lt;D xsi:type="xsd:double"&gt;25.0837653566362&lt;/D&gt;&lt;D xsi:type="xsd:double"&gt;23.7853759475229&lt;/D&gt;&lt;D xsi:type="xsd:double"&gt;20.657230734581&lt;/D&gt;&lt;D xsi:type="xsd:double"&gt;19.4438383738853&lt;/D&gt;&lt;D xsi:type="xsd:double"&gt;18.9887022275676&lt;/D&gt;&lt;D xsi:type="xsd:double"&gt;21.0982413603388&lt;/D&gt;&lt;D xsi:type="xsd:double"&gt;23.1198101257725&lt;/D&gt;&lt;D xsi:type="xsd:double"&gt;20.5106322119105&lt;/D&gt;&lt;D xsi:type="xsd:double"&gt;21.7485156290305&lt;/D&gt;&lt;D xsi:type="xsd:double"&gt;22.0451588125032&lt;/D&gt;&lt;D xsi:type="xsd:double"&gt;22.3665582143296&lt;/D&gt;&lt;D xsi:type="xsd:double"&gt;21.0979864194167&lt;/D&gt;&lt;D xsi:type="xsd:double"&gt;20.0495247864344&lt;/D&gt;&lt;D xsi:type="xsd:double"&gt;18.5474575684272&lt;/D&gt;&lt;D xsi:type="xsd:double"&gt;20.3681442896082&lt;/D&gt;&lt;D xsi:type="xsd:double"&gt;20.9014143033109&lt;/D&gt;&lt;D xsi:type="xsd:double"&gt;19.5518602650905&lt;/D&gt;&lt;D xsi:type="xsd:double"&gt;20.3998412103301&lt;/D&gt;&lt;D xsi:type="xsd:double"&gt;21.9354696425027&lt;/D&gt;&lt;D xsi:type="xsd:double"&gt;20.0155492696806&lt;/D&gt;&lt;D xsi:type="xsd:double"&gt;20.4245467553306&lt;/D&gt;&lt;D xsi:type="xsd:double"&gt;20.2760822457115&lt;/D&gt;&lt;D xsi:type="xsd:double"&gt;18.7919300358109&lt;/D&gt;&lt;D xsi:type="xsd:double"&gt;21.6053919652212&lt;/D&gt;&lt;D xsi:type="xsd:double"&gt;23.0024473392028&lt;/D&gt;&lt;D xsi:type="xsd:double"&gt;20.427423580786&lt;/D&gt;&lt;D xsi:type="xsd:double"&gt;25.343056768559&lt;/D&gt;&lt;D xsi:type="xsd:double"&gt;26.4183406113537&lt;/D&gt;&lt;D xsi:type="xsd:double"&gt;22.3106353723166&lt;/D&gt;&lt;D xsi:type="xsd:double"&gt;24.141774134375&lt;/D&gt;&lt;D xsi:type="xsd:double"&gt;25.1204676271192&lt;/D&gt;&lt;D xsi:type="xsd:double"&gt;23.6548545472763&lt;/D&gt;&lt;D xsi:type="xsd:double"&gt;24.73531417343&lt;/D&gt;&lt;D xsi:type="xsd:double"&gt;28.0093906905804&lt;/D&gt;&lt;D xsi:type="xsd:double"&gt;25.034308125714&lt;/D&gt;&lt;D xsi:type="xsd:double"&gt;19.9725797460824&lt;/D&gt;&lt;D xsi:type="xsd:double"&gt;21.1244341346478&lt;/D&gt;&lt;D xsi:type="xsd:double"&gt;16.9341775034782&lt;/D&gt;&lt;D xsi:type="xsd:double"&gt;19.3780681123766&lt;/D&gt;&lt;D xsi:type="xsd:double"&gt;18.4884987361125&lt;/D&gt;&lt;D xsi:type="xsd:double"&gt;18.0980828177213&lt;/D&gt;&lt;D xsi:type="xsd:double"&gt;19.5795695689999&lt;/D&gt;&lt;D xsi:type="xsd:double"&gt;18.040356971535&lt;/D&gt;&lt;D xsi:type="xsd:double"&gt;17.6297585908333&lt;/D&gt;&lt;D xsi:type="xsd:double"&gt;17.3797841934253&lt;/D&gt;&lt;D xsi:type="xsd:double"&gt;16.5373211309829&lt;/D&gt;&lt;D xsi:type="xsd:double"&gt;15.2062587160207&lt;/D&gt;&lt;D xsi:type="xsd:double"&gt;15.5632213711571&lt;/D&gt;&lt;D xsi:type="xsd:double"&gt;15.7746834201139&lt;/D&gt;&lt;D xsi:type="xsd:double"&gt;14.8279868783422&lt;/D&gt;&lt;D xsi:type="xsd:double"&gt;16.118967985466&lt;/D&gt;&lt;D xsi:type="xsd:double"&gt;15.1161465722558&lt;/D&gt;&lt;D xsi:type="xsd:double"&gt;14.9054780529274&lt;/D&gt;&lt;D xsi:type="xsd:double"&gt;18.9135633336799&lt;/D&gt;&lt;D xsi:type="xsd:double"&gt;18.6717541145027&lt;/D&gt;&lt;D xsi:type="xsd:double"&gt;18.7468741845699&lt;/D&gt;&lt;D xsi:type="xsd:double"&gt;21.5047947290598&lt;/D&gt;&lt;D xsi:type="xsd:double"&gt;23.4501391667391&lt;/D&gt;&lt;D xsi:type="xsd:double"&gt;19.0958976386739&lt;/D&gt;&lt;D xsi:type="xsd:double"&gt;18.4131398795806&lt;/D&gt;&lt;D xsi:type="xsd:double"&gt;19.2130045169397&lt;/D&gt;&lt;D xsi:type="xsd:double"&gt;17.5392500988186&lt;/D&gt;&lt;D xsi:type="xsd:double"&gt;17.266058425214&lt;/D&gt;&lt;D xsi:type="xsd:double"&gt;16.6560757548179&lt;/D&gt;&lt;D xsi:type="xsd:double"&gt;15.0930731707317&lt;/D&gt;&lt;D xsi:type="xsd:double"&gt;16.914243902439&lt;/D&gt;&lt;D xsi:type="xsd:double"&gt;15.7222926829268&lt;/D&gt;&lt;D xsi:type="xsd:double"&gt;15.1626782743912&lt;/D&gt;&lt;D xsi:type="xsd:double"&gt;14.6665203359964&lt;/D&gt;&lt;D xsi:type="xsd:double"&gt;15.2976815403859&lt;/D&gt;&lt;D xsi:type="xsd:double"&gt;13.8143674400375&lt;/D&gt;&lt;D xsi:type="xsd:double"&gt;14.1818638277401&lt;/D&gt;&lt;D xsi:type="xsd:double"&gt;14.7480559195421&lt;/D&gt;&lt;D xsi:type="xsd:double"&gt;12.2766026070577&lt;/D&gt;&lt;D xsi:type="xsd:double"&gt;11.0142002318105&lt;/D&gt;&lt;D xsi:type="xsd:double"&gt;11.3079765479681&lt;/D&gt;&lt;D xsi:type="xsd:double"&gt;12.3828548767925&lt;/D&gt;&lt;D xsi:type="xsd:double"&gt;9.44161584300426&lt;/D&gt;&lt;D xsi:type="xsd:double"&gt;9.13226763178447&lt;/D&gt;&lt;D xsi:type="xsd:double"&gt;8.23074288247265&lt;/D&gt;&lt;D xsi:type="xsd:double"&gt;10.457948893604&lt;/D&gt;&lt;D xsi:type="xsd:double"&gt;9.82403987582203&lt;/D&gt;&lt;D xsi:type="xsd:double"&gt;8.38157063216327&lt;/D&gt;&lt;D xsi:type="xsd:double"&gt;7.5983017306089&lt;/D&gt;&lt;D xsi:type="xsd:double"&gt;7.16067990114197&lt;/D&gt;&lt;D xsi:type="xsd:double"&gt;5.89092117877333&lt;/D&gt;&lt;D xsi:type="xsd:double"&gt;7.23250834722492&lt;/D&gt;&lt;D xsi:type="xsd:double"&gt;6.60835122233108&lt;/D&gt;&lt;D xsi:type="xsd:double"&gt;6.85676731534558&lt;/D&gt;&lt;D xsi:type="xsd:double"&gt;7.00015600157993&lt;/D&gt;&lt;D xsi:type="xsd:double"&gt;8.00454064173075&lt;/D&gt;&lt;D xsi:type="xsd:double"&gt;7.97382510556021&lt;/D&gt;&lt;D xsi:type="xsd:double"&gt;8.17690196464628&lt;/D&gt;&lt;D xsi:type="xsd:double"&gt;8.44175822965913&lt;/D&gt;&lt;D xsi:type="xsd:double"&gt;7.17673905507775&lt;/D&gt;&lt;D xsi:type="xsd:double"&gt;7.51378383291612&lt;/D&gt;&lt;D xsi:type="xsd:double"&gt;8.24771718499298&lt;/D&gt;&lt;D xsi:type="xsd:double"&gt;7.81470196740805&lt;/D&gt;&lt;D xsi:type="xsd:double"&gt;7.98237294551619&lt;/D&gt;&lt;D xsi:type="xsd:double"&gt;9.0912644449062&lt;/D&gt;&lt;D xsi:type="xsd:double"&gt;8.66096439295945&lt;/D&gt;&lt;D xsi:type="xsd:double"&gt;8.40264313542468&lt;/D&gt;&lt;D xsi:type="xsd:double"&gt;8.47178488465332&lt;/D&gt;&lt;D xsi:type="xsd:double"&gt;8.57355936474472&lt;/D&gt;&lt;D xsi:type="xsd:double"&gt;8.29539006478638&lt;/D&gt;&lt;D xsi:type="xsd:double"&gt;7.91917385048866&lt;/D&gt;&lt;D xsi:type="xsd:double"&gt;8.26655273703951&lt;/D&gt;&lt;/FQL&gt;&lt;FQL&gt;&lt;Q&gt;AMZN-US^FF_ROA(QTR_R,-10AY,0,M)&lt;/Q&gt;&lt;R&gt;120&lt;/R&gt;&lt;C&gt;1&lt;/C&gt;&lt;D xsi:type="xsd:double"&gt;-0.594908688433868&lt;/D&gt;&lt;D xsi:type="xsd:double"&gt;-0.594908688433868&lt;/D&gt;&lt;D xsi:type="xsd:double"&gt;-0.493160215680858&lt;/D&gt;&lt;D xsi:type="xsd:double"&gt;-0.493160215680858&lt;/D&gt;&lt;D xsi:type="xsd:double"&gt;-0.493160215680858&lt;/D&gt;&lt;D xsi:type="xsd:double"&gt;-0.939390784252479&lt;/D&gt;&lt;D xsi:type="xsd:double"&gt;-0.939390784252479&lt;/D&gt;&lt;D xsi:type="xsd:double"&gt;-0.939390784252479&lt;/D&gt;&lt;D xsi:type="xsd:double"&gt;-0.416214660497244&lt;/D&gt;&lt;D xsi:type="xsd:double"&gt;-0.416214660497244&lt;/D&gt;&lt;D xsi:type="xsd:double"&gt;-0.416214660497244&lt;/D&gt;&lt;D xsi:type="xsd:double"&gt;0.678744736106944&lt;/D&gt;&lt;D xsi:type="xsd:double"&gt;0.678744736106944&lt;/D&gt;&lt;D xsi:type="xsd:double"&gt;0.678744736106944&lt;/D&gt;&lt;D xsi:type="xsd:double"&gt;0.960941593776452&lt;/D&gt;&lt;D xsi:type="xsd:double"&gt;0.960941593776452&lt;/D&gt;&lt;D xsi:type="xsd:double"&gt;0.960941593776452&lt;/D&gt;&lt;D xsi:type="xsd:double"&gt;2.09706572664407&lt;/D&gt;&lt;D xsi:type="xsd:double"&gt;2.09706572664407&lt;/D&gt;&lt;D xsi:type="xsd:double"&gt;2.09706572664407&lt;/D&gt;&lt;D xsi:type="xsd:double"&gt;3.28636100616086&lt;/D&gt;&lt;D xsi:type="xsd:double"&gt;3.28636100616086&lt;/D&gt;&lt;D xsi:type="xsd:double"&gt;3.28636100616086&lt;/D&gt;&lt;D xsi:type="xsd:double"&gt;3.31007575102063&lt;/D&gt;&lt;D xsi:type="xsd:double"&gt;3.31007575102063&lt;/D&gt;&lt;D xsi:type="xsd:double"&gt;3.31007575102063&lt;/D&gt;&lt;D xsi:type="xsd:double"&gt;3.08468909170152&lt;/D&gt;&lt;D xsi:type="xsd:double"&gt;3.08468909170152&lt;/D&gt;&lt;D xsi:type="xsd:double"&gt;3.08468909170152&lt;/D&gt;&lt;D xsi:type="xsd:double"&gt;3.6341372442768&lt;/D&gt;&lt;D xsi:type="xsd:double"&gt;3.6341372442768&lt;/D&gt;&lt;D xsi:type="xsd:double"&gt;3.6341372442768&lt;/D&gt;&lt;D xsi:type="xsd:double"&gt;2.51476870539131&lt;/D&gt;&lt;D xsi:type="xsd:double"&gt;2.51476870539131&lt;/D&gt;&lt;D xsi:type="xsd:double"&gt;2.51476870539131&lt;/D&gt;&lt;D xsi:type="xsd:double"&gt;2.06914333598333&lt;/D&gt;&lt;D xsi:type="xsd:double"&gt;2.06914333598333&lt;/D&gt;&lt;D xsi:type="xsd:double"&gt;2.06914333598333&lt;/D&gt;&lt;D xsi:type="xsd:double"&gt;2.79112141792281&lt;/D&gt;&lt;D xsi:type="xsd:double"&gt;2.79112141792281&lt;/D&gt;&lt;D xsi:type="xsd:double"&gt;2.79112141792281&lt;/D&gt;&lt;D xsi:type="xsd:double"&gt;3.79875657764637&lt;/D&gt;&lt;D xsi:type="xsd:double"&gt;3.79875657764637&lt;/D&gt;&lt;D xsi:type="xsd:double"&gt;3.79875657764637&lt;/D&gt;&lt;D xsi:type="xsd:double"&gt;5.65618507217833&lt;/D&gt;&lt;D xsi:type="xsd:double"&gt;5.65618507217833&lt;/D&gt;&lt;D xsi:type="xsd:double"&gt;5.65618507217833&lt;/D&gt;&lt;D xsi:type="xsd:double"&gt;6.87513998192785&lt;/D&gt;&lt;D xsi:type="xsd:double"&gt;6.87513998192785&lt;/D&gt;&lt;D xsi:type="xsd:double"&gt;6.87513998192785&lt;/D&gt;&lt;D xsi:type="xsd:double"&gt;6.85336000381007&lt;/D&gt;&lt;D xsi:type="xsd:double"&gt;6.85336000381007&lt;/D&gt;&lt;D xsi:type="xsd:double"&gt;6.85336000381007&lt;/D&gt;&lt;D xsi:type="xsd:double"&gt;7.88598980503442&lt;/D&gt;&lt;D xsi:type="xsd:double"&gt;7.88598980503442&lt;/D&gt;&lt;D xsi:type="xsd:double"&gt;7.88598980503442&lt;/D&gt;&lt;D xsi:type="xsd:double"&gt;7.43337706751554&lt;/D&gt;&lt;D xsi:type="xsd:double"&gt;7.43337706751554&lt;/D&gt;&lt;D xsi:type="xsd:double"&gt;7.43337706751554&lt;/D&gt;&lt;D xsi:type="xsd:double"&gt;6.62030257239042&lt;/D&gt;&lt;D xsi:type="xsd:double"&gt;6.62030257239042&lt;/D&gt;&lt;D xsi:type="xsd:double"&gt;6.62030257239042&lt;/D&gt;&lt;D xsi:type="xsd:double"&gt;5.97479736836678&lt;/D&gt;&lt;D xsi:type="xsd:double"&gt;5.97479736836678&lt;/D&gt;&lt;D xsi:type="xsd:double"&gt;5.97479736836678&lt;/D&gt;&lt;D xsi:type="xsd:double"&gt;5.28972805128462&lt;/D&gt;&lt;D xsi:type="xsd:double"&gt;5.28972805128462&lt;/D&gt;&lt;D xsi:type="xsd:double"&gt;5.28972805128462&lt;/D&gt;&lt;D xsi:type="xsd:double"&gt;5.86214181668575&lt;/D&gt;&lt;D xsi:type="xsd:double"&gt;5.86214181668575&lt;/D&gt;&lt;D xsi:type="xsd:double"&gt;5.86214181668575&lt;/D&gt;&lt;D xsi:type="xsd:double"&gt;7.22119024763235&lt;/D&gt;&lt;D xsi:type="xsd:double"&gt;7.22119024763235&lt;/D&gt;&lt;D xsi:type="xsd:double"&gt;7.22119024763235&lt;/D&gt;&lt;D xsi:type="xsd:double"&gt;7.80721868520596&lt;/D&gt;&lt;D xsi:type="xsd:double"&gt;7.80721868520596&lt;/D&gt;&lt;D xsi:type="xsd:double"&gt;7.80721868520596&lt;/D&gt;&lt;D xsi:type="xsd:double"&gt;9.88508492325216&lt;/D&gt;&lt;D xsi:type="xsd:double"&gt;9.88508492325216&lt;/D&gt;&lt;D xsi:type="xsd:double"&gt;9.88508492325216&lt;/D&gt;&lt;D xsi:type="xsd:double"&gt;9.51711273081132&lt;/D&gt;&lt;D xsi:type="xsd:double"&gt;9.51711273081132&lt;/D&gt;&lt;D xsi:type="xsd:double"&gt;9.51711273081132&lt;/D&gt;&lt;D xsi:type="xsd:double"&gt;7.90357892519392&lt;/D&gt;&lt;D xsi:type="xsd:double"&gt;7.90357892519392&lt;/D&gt;&lt;D xsi:type="xsd:double"&gt;7.90357892519392&lt;/D&gt;&lt;D xsi:type="xsd:double"&gt;8.99609568800017&lt;/D&gt;&lt;D xsi:type="xsd:double"&gt;8.99609568800017&lt;/D&gt;&lt;D xsi:type="xsd:double"&gt;8.99609568800017&lt;/D&gt;&lt;D xsi:type="xsd:double"&gt;5.83584522051008&lt;/D&gt;&lt;D xsi:type="xsd:double"&gt;5.83584522051008&lt;/D&gt;&lt;D xsi:type="xsd:double"&gt;5.83584522051008&lt;/D&gt;&lt;D xsi:type="xsd:double"&gt;2.97597452461198&lt;/D&gt;&lt;D xsi:type="xsd:double"&gt;2.97597452461198&lt;/D&gt;&lt;D xsi:type="xsd:double"&gt;2.97597452461198&lt;/D&gt;&lt;D xsi:type="xsd:double"&gt;2.79315414520553&lt;/D&gt;&lt;D xsi:type="xsd:double"&gt;2.79315414520553&lt;/D&gt;&lt;D xsi:type="xsd:double"&gt;2.79315414520553&lt;/D&gt;&lt;D xsi:type="xsd:double"&gt;-0.616378178129217&lt;/D&gt;&lt;D xsi:type="xsd:double"&gt;-0.616378178129217&lt;/D&gt;&lt;D xsi:type="xsd:double"&gt;-0.616378178129217&lt;/D&gt;&lt;D xsi:type="xsd:double"&gt;0.981323095029967&lt;/D&gt;&lt;D xsi:type="xsd:double"&gt;0.981323095029967&lt;/D&gt;&lt;D xsi:type="xsd:double"&gt;0.981323095029967&lt;/D&gt;&lt;D xsi:type="xsd:double"&gt;2.91351613388534&lt;/D&gt;&lt;D xsi:type="xsd:double"&gt;2.91351613388534&lt;/D&gt;&lt;D xsi:type="xsd:double"&gt;2.91351613388534&lt;/D&gt;&lt;D xsi:type="xsd:double"&gt;4.38767761637594&lt;/D&gt;&lt;D xsi:type="xsd:double"&gt;4.38767761637594&lt;/D&gt;&lt;D xsi:type="xsd:double"&gt;4.38767761637594&lt;/D&gt;&lt;D xsi:type="xsd:double"&gt;6.14318207745558&lt;/D&gt;&lt;D xsi:type="xsd:double"&gt;6.14318207745558&lt;/D&gt;&lt;D xsi:type="xsd:double"&gt;6.14318207745558&lt;/D&gt;&lt;D xsi:type="xsd:double"&gt;7.57203266800422&lt;/D&gt;&lt;D xsi:type="xsd:double"&gt;7.57203266800422&lt;/D&gt;&lt;D xsi:type="xsd:double"&gt;7.57203266800422&lt;/D&gt;&lt;D xsi:type="xsd:double"&gt;8.60478969416665&lt;/D&gt;&lt;D xsi:type="xsd:double"&gt;8.60478969416665&lt;/D&gt;&lt;D xsi:type="xsd:double"&gt;8.60478969416665&lt;/D&gt;&lt;D xsi:type="xsd:string"&gt;@NA&lt;/D&gt;&lt;/FQL&gt;&lt;FQL&gt;&lt;Q&gt;AMZN-US^FG_PRICE(-10AY,0,M,USD)&lt;/Q&gt;&lt;R&gt;120&lt;/R&gt;&lt;C&gt;1&lt;/C&gt;&lt;D xsi:type="xsd:double"&gt;15.273&lt;/D&gt;&lt;D xsi:type="xsd:double"&gt;16.932001&lt;/D&gt;&lt;D xsi:type="xsd:double"&gt;15.517501&lt;/D&gt;&lt;D xsi:type="xsd:double"&gt;17.7265&lt;/D&gt;&lt;D xsi:type="xsd:double"&gt;19.008001&lt;/D&gt;&lt;D xsi:type="xsd:double"&gt;18.605001&lt;/D&gt;&lt;D xsi:type="xsd:double"&gt;21.089&lt;/D&gt;&lt;D xsi:type="xsd:double"&gt;21.4615&lt;/D&gt;&lt;D xsi:type="xsd:double"&gt;21.7045&lt;/D&gt;&lt;D xsi:type="xsd:double"&gt;26.8075&lt;/D&gt;&lt;D xsi:type="xsd:double"&gt;25.6445&lt;/D&gt;&lt;D xsi:type="xsd:double"&gt;25.594501&lt;/D&gt;&lt;D xsi:type="xsd:double"&gt;31.295002&lt;/D&gt;&lt;D xsi:type="xsd:double"&gt;33.24&lt;/D&gt;&lt;D xsi:type="xsd:double"&gt;33.794502&lt;/D&gt;&lt;D xsi:type="xsd:double"&gt;29.35&lt;/D&gt;&lt;D xsi:type="xsd:double"&gt;27.626001&lt;/D&gt;&lt;D xsi:type="xsd:double"&gt;29.682001&lt;/D&gt;&lt;D xsi:type="xsd:double"&gt;32.979504&lt;/D&gt;&lt;D xsi:type="xsd:double"&gt;36.1395&lt;/D&gt;&lt;D xsi:type="xsd:double"&gt;35.781002&lt;/D&gt;&lt;D xsi:type="xsd:double"&gt;37.940502&lt;/D&gt;&lt;D xsi:type="xsd:double"&gt;38.458&lt;/D&gt;&lt;D xsi:type="xsd:double"&gt;41.8655&lt;/D&gt;&lt;D xsi:type="xsd:double"&gt;39.491&lt;/D&gt;&lt;D xsi:type="xsd:double"&gt;37.5285&lt;/D&gt;&lt;D xsi:type="xsd:double"&gt;37.4935&lt;/D&gt;&lt;D xsi:type="xsd:double"&gt;41.174&lt;/D&gt;&lt;D xsi:type="xsd:double"&gt;42.252&lt;/D&gt;&lt;D xsi:type="xsd:double"&gt;44.327&lt;/D&gt;&lt;D xsi:type="xsd:double"&gt;46.2495&lt;/D&gt;&lt;D xsi:type="xsd:double"&gt;49.731&lt;/D&gt;&lt;D xsi:type="xsd:double"&gt;48.4&lt;/D&gt;&lt;D xsi:type="xsd:double"&gt;49.389004&lt;/D&gt;&lt;D xsi:type="xsd:double"&gt;49.03&lt;/D&gt;&lt;D xsi:type="xsd:double"&gt;48.0675&lt;/D&gt;&lt;D xsi:type="xsd:double"&gt;55.264004&lt;/D&gt;&lt;D xsi:type="xsd:double"&gt;58.8375&lt;/D&gt;&lt;D xsi:type="xsd:double"&gt;58.4735&lt;/D&gt;&lt;D xsi:type="xsd:double"&gt;72.5445&lt;/D&gt;&lt;D xsi:type="xsd:double"&gt;75.6225&lt;/D&gt;&lt;D xsi:type="xsd:double"&gt;72.367&lt;/D&gt;&lt;D xsi:type="xsd:double"&gt;78.3065&lt;/D&gt;&lt;D xsi:type="xsd:double"&gt;81.481&lt;/D&gt;&lt;D xsi:type="xsd:double"&gt;84.990005&lt;/D&gt;&lt;D xsi:type="xsd:double"&gt;88.872&lt;/D&gt;&lt;D xsi:type="xsd:double"&gt;100.6355&lt;/D&gt;&lt;D xsi:type="xsd:double"&gt;100.15&lt;/D&gt;&lt;D xsi:type="xsd:double"&gt;79.900505&lt;/D&gt;&lt;D xsi:type="xsd:double"&gt;84.50851&lt;/D&gt;&lt;D xsi:type="xsd:double"&gt;75.0985&lt;/D&gt;&lt;D xsi:type="xsd:double"&gt;85.9365&lt;/D&gt;&lt;D xsi:type="xsd:double"&gt;81.9915&lt;/D&gt;&lt;D xsi:type="xsd:double"&gt;89.0375&lt;/D&gt;&lt;D xsi:type="xsd:double"&gt;96.326004&lt;/D&gt;&lt;D xsi:type="xsd:double"&gt;88.7535&lt;/D&gt;&lt;D xsi:type="xsd:double"&gt;94.6815&lt;/D&gt;&lt;D xsi:type="xsd:double"&gt;93.339005&lt;/D&gt;&lt;D xsi:type="xsd:double"&gt;88.81451&lt;/D&gt;&lt;D xsi:type="xsd:double"&gt;86.7955&lt;/D&gt;&lt;D xsi:type="xsd:double"&gt;88.833&lt;/D&gt;&lt;D xsi:type="xsd:double"&gt;90.04&lt;/D&gt;&lt;D xsi:type="xsd:double"&gt;92.392&lt;/D&gt;&lt;D xsi:type="xsd:double"&gt;100.436&lt;/D&gt;&lt;D xsi:type="xsd:double"&gt;94.1875&lt;/D&gt;&lt;D xsi:type="xsd:double"&gt;97.486&lt;/D&gt;&lt;D xsi:type="xsd:double"&gt;123.700005&lt;/D&gt;&lt;D xsi:type="xsd:double"&gt;122.11851&lt;/D&gt;&lt;D xsi:type="xsd:double"&gt;137.94101&lt;/D&gt;&lt;D xsi:type="xsd:double"&gt;158.234&lt;/D&gt;&lt;D xsi:type="xsd:double"&gt;172.548&lt;/D&gt;&lt;D xsi:type="xsd:double"&gt;157.43651&lt;/D&gt;&lt;D xsi:type="xsd:double"&gt;151.8075&lt;/D&gt;&lt;D xsi:type="xsd:double"&gt;158.40201&lt;/D&gt;&lt;D xsi:type="xsd:double"&gt;162.8465&lt;/D&gt;&lt;D xsi:type="xsd:double"&gt;160.31&lt;/D&gt;&lt;D xsi:type="xsd:double"&gt;154.6465&lt;/D&gt;&lt;D xsi:type="xsd:double"&gt;154.70401&lt;/D&gt;&lt;D xsi:type="xsd:double"&gt;173.371&lt;/D&gt;&lt;D xsi:type="xsd:double"&gt;161.1535&lt;/D&gt;&lt;D xsi:type="xsd:double"&gt;172.008&lt;/D&gt;&lt;D xsi:type="xsd:double"&gt;166.3795&lt;/D&gt;&lt;D xsi:type="xsd:double"&gt;173.5395&lt;/D&gt;&lt;D xsi:type="xsd:double"&gt;164.252&lt;/D&gt;&lt;D xsi:type="xsd:double"&gt;168.6215&lt;/D&gt;&lt;D xsi:type="xsd:double"&gt;175.3535&lt;/D&gt;&lt;D xsi:type="xsd:double"&gt;166.71701&lt;/D&gt;&lt;D xsi:type="xsd:double"&gt;149.5735&lt;/D&gt;&lt;D xsi:type="xsd:double"&gt;153.563&lt;/D&gt;&lt;D xsi:type="xsd:double"&gt;162.9975&lt;/D&gt;&lt;D xsi:type="xsd:double"&gt;124.281494&lt;/D&gt;&lt;D xsi:type="xsd:double"&gt;120.209496&lt;/D&gt;&lt;D xsi:type="xsd:double"&gt;106.21&lt;/D&gt;&lt;D xsi:type="xsd:double"&gt;134.95&lt;/D&gt;&lt;D xsi:type="xsd:double"&gt;126.77&lt;/D&gt;&lt;D xsi:type="xsd:double"&gt;113&lt;/D&gt;&lt;D xsi:type="xsd:double"&gt;102.44&lt;/D&gt;&lt;D xsi:type="xsd:double"&gt;96.54&lt;/D&gt;&lt;D xsi:type="xsd:double"&gt;84&lt;/D&gt;&lt;D xsi:type="xsd:double"&gt;103.13&lt;/D&gt;&lt;D xsi:type="xsd:double"&gt;94.23&lt;/D&gt;&lt;D xsi:type="xsd:double"&gt;103.29&lt;/D&gt;&lt;D xsi:type="xsd:double"&gt;105.45&lt;/D&gt;&lt;D xsi:type="xsd:double"&gt;120.58&lt;/D&gt;&lt;D xsi:type="xsd:double"&gt;130.36&lt;/D&gt;&lt;D xsi:type="xsd:double"&gt;133.68&lt;/D&gt;&lt;D xsi:type="xsd:double"&gt;138.01&lt;/D&gt;&lt;D xsi:type="xsd:double"&gt;127.12&lt;/D&gt;&lt;D xsi:type="xsd:double"&gt;133.09&lt;/D&gt;&lt;D xsi:type="xsd:double"&gt;146.09&lt;/D&gt;&lt;D xsi:type="xsd:double"&gt;151.94&lt;/D&gt;&lt;D xsi:type="xsd:double"&gt;155.2&lt;/D&gt;&lt;D xsi:type="xsd:double"&gt;176.76&lt;/D&gt;&lt;D xsi:type="xsd:double"&gt;180.38&lt;/D&gt;&lt;D xsi:type="xsd:double"&gt;175&lt;/D&gt;&lt;D xsi:type="xsd:double"&gt;176.44&lt;/D&gt;&lt;D xsi:type="xsd:double"&gt;193.25&lt;/D&gt;&lt;D xsi:type="xsd:double"&gt;186.98&lt;/D&gt;&lt;D xsi:type="xsd:double"&gt;178.5&lt;/D&gt;&lt;D xsi:type="xsd:double"&gt;186.33&lt;/D&gt;&lt;/FQL&gt;&lt;FQL&gt;&lt;Q&gt;AMZN-US^FF_EPS(ANN_R,-10AY,0,M,,USD)&lt;/Q&gt;&lt;R&gt;120&lt;/R&gt;&lt;C&gt;1&lt;/C&gt;&lt;D xsi:type="xsd:double"&gt;0.0295&lt;/D&gt;&lt;D xsi:type="xsd:double"&gt;0.0295&lt;/D&gt;&lt;D xsi:type="xsd:double"&gt;-0.026&lt;/D&gt;&lt;D xsi:type="xsd:double"&gt;-0.026&lt;/D&gt;&lt;D xsi:type="xsd:double"&gt;-0.026&lt;/D&gt;&lt;D xsi:type="xsd:double"&gt;-0.026&lt;/D&gt;&lt;D xsi:type="xsd:double"&gt;-0.026&lt;/D&gt;&lt;D xsi:type="xsd:double"&gt;-0.026&lt;/D&gt;&lt;D xsi:type="xsd:double"&gt;-0.026&lt;/D&gt;&lt;D xsi:type="xsd:double"&gt;-0.026&lt;/D&gt;&lt;D xsi:type="xsd:double"&gt;-0.026&lt;/D&gt;&lt;D xsi:type="xsd:double"&gt;-0.026&lt;/D&gt;&lt;D xsi:type="xsd:double"&gt;-0.026&lt;/D&gt;&lt;D xsi:type="xsd:double"&gt;-0.026&lt;/D&gt;&lt;D xsi:type="xsd:double"&gt;0.0625&lt;/D&gt;&lt;D xsi:type="xsd:double"&gt;0.0625&lt;/D&gt;&lt;D xsi:type="xsd:double"&gt;0.0625&lt;/D&gt;&lt;D xsi:type="xsd:double"&gt;0.0625&lt;/D&gt;&lt;D xsi:type="xsd:double"&gt;0.0625&lt;/D&gt;&lt;D xsi:type="xsd:double"&gt;0.0625&lt;/D&gt;&lt;D xsi:type="xsd:double"&gt;0.0625&lt;/D&gt;&lt;D xsi:type="xsd:double"&gt;0.0625&lt;/D&gt;&lt;D xsi:type="xsd:double"&gt;0.0625&lt;/D&gt;&lt;D xsi:type="xsd:double"&gt;0.0625&lt;/D&gt;&lt;D xsi:type="xsd:double"&gt;0.0625&lt;/D&gt;&lt;D xsi:type="xsd:double"&gt;0.0625&lt;/D&gt;&lt;D xsi:type="xsd:double"&gt;0.245&lt;/D&gt;&lt;D xsi:type="xsd:double"&gt;0.245&lt;/D&gt;&lt;D xsi:type="xsd:double"&gt;0.245&lt;/D&gt;&lt;D xsi:type="xsd:double"&gt;0.245&lt;/D&gt;&lt;D xsi:type="xsd:double"&gt;0.245&lt;/D&gt;&lt;D xsi:type="xsd:double"&gt;0.245&lt;/D&gt;&lt;D xsi:type="xsd:double"&gt;0.245&lt;/D&gt;&lt;D xsi:type="xsd:double"&gt;0.245&lt;/D&gt;&lt;D xsi:type="xsd:double"&gt;0.245&lt;/D&gt;&lt;D xsi:type="xsd:double"&gt;0.245&lt;/D&gt;&lt;D xsi:type="xsd:double"&gt;0.245&lt;/D&gt;&lt;D xsi:type="xsd:double"&gt;0.245&lt;/D&gt;&lt;D xsi:type="xsd:double"&gt;0.3075&lt;/D&gt;&lt;D xsi:type="xsd:double"&gt;0.3075&lt;/D&gt;&lt;D xsi:type="xsd:double"&gt;0.3075&lt;/D&gt;&lt;D xsi:type="xsd:double"&gt;0.3075&lt;/D&gt;&lt;D xsi:type="xsd:double"&gt;0.3075&lt;/D&gt;&lt;D xsi:type="xsd:double"&gt;0.3075&lt;/D&gt;&lt;D xsi:type="xsd:double"&gt;0.3075&lt;/D&gt;&lt;D xsi:type="xsd:double"&gt;0.3075&lt;/D&gt;&lt;D xsi:type="xsd:double"&gt;0.3075&lt;/D&gt;&lt;D xsi:type="xsd:double"&gt;0.3075&lt;/D&gt;&lt;D xsi:type="xsd:double"&gt;0.3075&lt;/D&gt;&lt;D xsi:type="xsd:double"&gt;0.3075&lt;/D&gt;&lt;D xsi:type="xsd:double"&gt;1.0073&lt;/D&gt;&lt;D xsi:type="xsd:double"&gt;1.0073&lt;/D&gt;&lt;D xsi:type="xsd:double"&gt;1.0073&lt;/D&gt;&lt;D xsi:type="xsd:double"&gt;1.0073&lt;/D&gt;&lt;D xsi:type="xsd:double"&gt;1.0073&lt;/D&gt;&lt;D xsi:type="xsd:double"&gt;1.0073&lt;/D&gt;&lt;D xsi:type="xsd:double"&gt;1.0073&lt;/D&gt;&lt;D xsi:type="xsd:double"&gt;1.0073&lt;/D&gt;&lt;D xsi:type="xsd:double"&gt;1.0073&lt;/D&gt;&lt;D xsi:type="xsd:double"&gt;1.0073&lt;/D&gt;&lt;D xsi:type="xsd:double"&gt;1.0073&lt;/D&gt;&lt;D xsi:type="xsd:double"&gt;1.0073&lt;/</t>
        </r>
      </text>
    </comment>
    <comment ref="A4" authorId="0" shapeId="0" xr:uid="{0D17FDBF-8FA7-48CC-B5F4-7E1C2CC8CC2C}">
      <text>
        <r>
          <rPr>
            <b/>
            <sz val="9"/>
            <color indexed="81"/>
            <rFont val="Tahoma"/>
            <family val="2"/>
          </rPr>
          <t>D&gt;&lt;D xsi:type="xsd:double"&gt;1.1496&lt;/D&gt;&lt;D xsi:type="xsd:double"&gt;1.1496&lt;/D&gt;&lt;D xsi:type="xsd:double"&gt;1.1496&lt;/D&gt;&lt;D xsi:type="xsd:double"&gt;1.1496&lt;/D&gt;&lt;D xsi:type="xsd:double"&gt;1.1496&lt;/D&gt;&lt;D xsi:type="xsd:double"&gt;1.1496&lt;/D&gt;&lt;D xsi:type="xsd:double"&gt;1.1496&lt;/D&gt;&lt;D xsi:type="xsd:double"&gt;1.1496&lt;/D&gt;&lt;D xsi:type="xsd:double"&gt;1.1496&lt;/D&gt;&lt;D xsi:type="xsd:double"&gt;1.1496&lt;/D&gt;&lt;D xsi:type="xsd:double"&gt;1.1496&lt;/D&gt;&lt;D xsi:type="xsd:double"&gt;1.1496&lt;/D&gt;&lt;D xsi:type="xsd:double"&gt;2.0913&lt;/D&gt;&lt;D xsi:type="xsd:double"&gt;2.0913&lt;/D&gt;&lt;D xsi:type="xsd:double"&gt;2.0913&lt;/D&gt;&lt;D xsi:type="xsd:double"&gt;2.0913&lt;/D&gt;&lt;D xsi:type="xsd:double"&gt;2.0913&lt;/D&gt;&lt;D xsi:type="xsd:double"&gt;2.0913&lt;/D&gt;&lt;D xsi:type="xsd:double"&gt;2.0913&lt;/D&gt;&lt;D xsi:type="xsd:double"&gt;2.0913&lt;/D&gt;&lt;D xsi:type="xsd:double"&gt;2.0913&lt;/D&gt;&lt;D xsi:type="xsd:double"&gt;2.0913&lt;/D&gt;&lt;D xsi:type="xsd:double"&gt;2.0913&lt;/D&gt;&lt;D xsi:type="xsd:double"&gt;2.0913&lt;/D&gt;&lt;D xsi:type="xsd:double"&gt;3.2392&lt;/D&gt;&lt;D xsi:type="xsd:double"&gt;3.2392&lt;/D&gt;&lt;D xsi:type="xsd:double"&gt;3.2392&lt;/D&gt;&lt;D xsi:type="xsd:double"&gt;3.2392&lt;/D&gt;&lt;D xsi:type="xsd:double"&gt;3.2392&lt;/D&gt;&lt;D xsi:type="xsd:double"&gt;3.2392&lt;/D&gt;&lt;D xsi:type="xsd:double"&gt;3.2392&lt;/D&gt;&lt;D xsi:type="xsd:double"&gt;3.2392&lt;/D&gt;&lt;D xsi:type="xsd:double"&gt;3.2392&lt;/D&gt;&lt;D xsi:type="xsd:double"&gt;3.2392&lt;/D&gt;&lt;D xsi:type="xsd:double"&gt;3.2392&lt;/D&gt;&lt;D xsi:type="xsd:double"&gt;3.2392&lt;/D&gt;&lt;D xsi:type="xsd:double"&gt;-0.2672&lt;/D&gt;&lt;D xsi:type="xsd:double"&gt;-0.2672&lt;/D&gt;&lt;D xsi:type="xsd:double"&gt;-0.2672&lt;/D&gt;&lt;D xsi:type="xsd:double"&gt;-0.2672&lt;/D&gt;&lt;D xsi:type="xsd:double"&gt;-0.2672&lt;/D&gt;&lt;D xsi:type="xsd:double"&gt;-0.2672&lt;/D&gt;&lt;D xsi:type="xsd:double"&gt;-0.2672&lt;/D&gt;&lt;D xsi:type="xsd:double"&gt;-0.2672&lt;/D&gt;&lt;D xsi:type="xsd:double"&gt;-0.2672&lt;/D&gt;&lt;D xsi:type="xsd:double"&gt;-0.2672&lt;/D&gt;&lt;D xsi:type="xsd:double"&gt;-0.2672&lt;/D&gt;&lt;D xsi:type="xsd:double"&gt;-0.2672&lt;/D&gt;&lt;D xsi:type="xsd:double"&gt;2.8998&lt;/D&gt;&lt;D xsi:type="xsd:double"&gt;2.8998&lt;/D&gt;&lt;D xsi:type="xsd:double"&gt;2.8998&lt;/D&gt;&lt;D xsi:type="xsd:double"&gt;2.8998&lt;/D&gt;&lt;D xsi:type="xsd:double"&gt;2.8998&lt;/D&gt;&lt;D xsi:type="xsd:double"&gt;2.8998&lt;/D&gt;&lt;D xsi:type="xsd:double"&gt;2.8998&lt;/D&gt;&lt;D xsi:type="xsd:double"&gt;2.8998&lt;/D&gt;&lt;D xsi:type="xsd:double"&gt;2.8998&lt;/D&gt;&lt;D xsi:type="xsd:double"&gt;2.8998&lt;/D&gt;&lt;/FQL&gt;&lt;FQL&gt;&lt;Q&gt;AMZN-US^FF_EPS(MON,-10AY,0,M,,USD)&lt;/Q&gt;&lt;R&gt;120&lt;/R&gt;&lt;C&gt;1&lt;/C&gt;&lt;D xsi:type="xsd:double"&gt;-0.0237&lt;/D&gt;&lt;D xsi:type="xsd:double"&gt;-0.0237&lt;/D&gt;&lt;D xsi:type="xsd:double"&gt;-0.026&lt;/D&gt;&lt;D xsi:type="xsd:double"&gt;-0.026&lt;/D&gt;&lt;D xsi:type="xsd:double"&gt;-0.026&lt;/D&gt;&lt;D xsi:type="xsd:double"&gt;-0.0442&lt;/D&gt;&lt;D xsi:type="xsd:double"&gt;-0.0442&lt;/D&gt;&lt;D xsi:type="xsd:double"&gt;-0.0442&lt;/D&gt;&lt;D xsi:type="xsd:double"&gt;-0.0212&lt;/D&gt;&lt;D xsi:type="xsd:double"&gt;-0.0212&lt;/D&gt;&lt;D xsi:type="xsd:double"&gt;-0.0212&lt;/D&gt;&lt;D xsi:type="xsd:double"&gt;0.0345&lt;/D&gt;&lt;D xsi:type="xsd:double"&gt;0.0345&lt;/D&gt;&lt;D xsi:type="xsd:double"&gt;0.0345&lt;/D&gt;&lt;D xsi:type="xsd:double"&gt;0.0625&lt;/D&gt;&lt;D xsi:type="xsd:double"&gt;0.0625&lt;/D&gt;&lt;D xsi:type="xsd:double"&gt;0.0625&lt;/D&gt;&lt;D xsi:type="xsd:double"&gt;0.1215&lt;/D&gt;&lt;D xsi:type="xsd:double"&gt;0.1215&lt;/D&gt;&lt;D xsi:type="xsd:double"&gt;0.1215&lt;/D&gt;&lt;D xsi:type="xsd:double"&gt;0.2007&lt;/D&gt;&lt;D xsi:type="xsd:double"&gt;0.2007&lt;/D&gt;&lt;D xsi:type="xsd:double"&gt;0.2007&lt;/D&gt;&lt;D xsi:type="xsd:double"&gt;0.2182&lt;/D&gt;&lt;D xsi:type="xsd:double"&gt;0.2182&lt;/D&gt;&lt;D xsi:type="xsd:double"&gt;0.2182&lt;/D&gt;&lt;D xsi:type="xsd:double"&gt;0.245&lt;/D&gt;&lt;D xsi:type="xsd:double"&gt;0.245&lt;/D&gt;&lt;D xsi:type="xsd:double"&gt;0.245&lt;/D&gt;&lt;D xsi:type="xsd:double"&gt;0.2657&lt;/D&gt;&lt;D xsi:type="xsd:double"&gt;0.2657&lt;/D&gt;&lt;D xsi:type="xsd:double"&gt;0.2657&lt;/D&gt;&lt;D xsi:type="xsd:double"&gt;0.197&lt;/D&gt;&lt;D xsi:type="xsd:double"&gt;0.197&lt;/D&gt;&lt;D xsi:type="xsd:double"&gt;0.197&lt;/D&gt;&lt;D xsi:type="xsd:double"&gt;0.197&lt;/D&gt;&lt;D xsi:type="xsd:double"&gt;0.197&lt;/D&gt;&lt;D xsi:type="xsd:double"&gt;0.197&lt;/D&gt;&lt;D xsi:type="xsd:double"&gt;0.3075&lt;/D&gt;&lt;D xsi:type="xsd:double"&gt;0.3075&lt;/D&gt;&lt;D xsi:type="xsd:double"&gt;0.3075&lt;/D&gt;&lt;D xsi:type="xsd:double"&gt;0.3966&lt;/D&gt;&lt;D xsi:type="xsd:double"&gt;0.3966&lt;/D&gt;&lt;D xsi:type="xsd:double"&gt;0.3966&lt;/D&gt;&lt;D xsi:type="xsd:double"&gt;0.6301&lt;/D&gt;&lt;D xsi:type="xsd:double"&gt;0.6301&lt;/D&gt;&lt;D xsi:type="xsd:double"&gt;0.6301&lt;/D&gt;&lt;D xsi:type="xsd:double"&gt;0.8916&lt;/D&gt;&lt;D xsi:type="xsd:double"&gt;0.8916&lt;/D&gt;&lt;D xsi:type="xsd:double"&gt;0.8916&lt;/D&gt;&lt;D xsi:type="xsd:double"&gt;1.0073&lt;/D&gt;&lt;D xsi:type="xsd:double"&gt;1.0073&lt;/D&gt;&lt;D xsi:type="xsd:double"&gt;1.0073&lt;/D&gt;&lt;D xsi:type="xsd:double"&gt;1.1977&lt;/D&gt;&lt;D xsi:type="xsd:double"&gt;1.1977&lt;/D&gt;&lt;D xsi:type="xsd:double"&gt;1.1977&lt;/D&gt;&lt;D xsi:type="xsd:double"&gt;1.2051&lt;/D&gt;&lt;D xsi:type="xsd:double"&gt;1.2051&lt;/D&gt;&lt;D xsi:type="xsd:double"&gt;1.2051&lt;/D&gt;&lt;D xsi:type="xsd:double"&gt;1.1293&lt;/D&gt;&lt;D xsi:type="xsd:double"&gt;1.1293&lt;/D&gt;&lt;D xsi:type="xsd:double"&gt;1.1293&lt;/D&gt;&lt;D xsi:type="xsd:double"&gt;1.1496&lt;/D&gt;&lt;D xsi:type="xsd:double"&gt;1.1496&lt;/D&gt;&lt;D xsi:type="xsd:double"&gt;1.1496&lt;/D&gt;&lt;D xsi:type="xsd:double"&gt;1.0467&lt;/D&gt;&lt;D xsi:type="xsd:double"&gt;1.0467&lt;/D&gt;&lt;D xsi:type="xsd:double"&gt;1.0467&lt;/D&gt;&lt;D xsi:type="xsd:double"&gt;1.3008&lt;/D&gt;&lt;D xsi:type="xsd:double"&gt;1.3008&lt;/D&gt;&lt;D xsi:type="xsd:double"&gt;1.3008&lt;/D&gt;&lt;D xsi:type="xsd:double"&gt;1.7073&lt;/D&gt;&lt;D xsi:type="xsd:double"&gt;1.7073&lt;/D&gt;&lt;D xsi:type="xsd:double"&gt;1.7073&lt;/D&gt;&lt;D xsi:type="xsd:double"&gt;2.0913&lt;/D&gt;&lt;D xsi:type="xsd:double"&gt;2.0913&lt;/D&gt;&lt;D xsi:type="xsd:double"&gt;2.0913&lt;/D&gt;&lt;D xsi:type="xsd:double"&gt;2.6273&lt;/D&gt;&lt;D xsi:type="xsd:double"&gt;2.6273&lt;/D&gt;&lt;D xsi:type="xsd:double"&gt;2.6273&lt;/D&gt;&lt;D xsi:type="xsd:double"&gt;2.8689&lt;/D&gt;&lt;D xsi:type="xsd:double"&gt;2.8689&lt;/D&gt;&lt;D xsi:type="xsd:double"&gt;2.8689&lt;/D&gt;&lt;D xsi:type="xsd:double"&gt;2.5571&lt;/D&gt;&lt;D xsi:type="xsd:double"&gt;2.5571&lt;/D&gt;&lt;D xsi:type="xsd:double"&gt;2.5571&lt;/D&gt;&lt;D xsi:type="xsd:double"&gt;3.2392&lt;/D&gt;&lt;D xsi:type="xsd:double"&gt;3.2392&lt;/D&gt;&lt;D xsi:type="xsd:double"&gt;3.2392&lt;/D&gt;&lt;D xsi:type="xsd:double"&gt;2.0733&lt;/D&gt;&lt;D xsi:type="xsd:double"&gt;2.0733&lt;/D&gt;&lt;D xsi:type="xsd:double"&gt;2.0733&lt;/D&gt;&lt;D xsi:type="xsd:double"&gt;1.1174&lt;/D&gt;&lt;D xsi:type="xsd:double"&gt;1.1174&lt;/D&gt;&lt;D xsi:type="xsd:double"&gt;1.1174&lt;/D&gt;&lt;D xsi:type="xsd:double"&gt;1.089&lt;/D&gt;&lt;D xsi:type="xsd:double"&gt;1.089&lt;/D&gt;&lt;D xsi:type="xsd:double"&gt;1.089&lt;/D&gt;&lt;D xsi:type="xsd:double"&gt;-0.2672&lt;/D&gt;&lt;D xsi:type="xsd:double"&gt;-0.2672&lt;/D&gt;&lt;D xsi:type="xsd:double"&gt;-0.2672&lt;/D&gt;&lt;D xsi:type="xsd:double"&gt;0.4122&lt;/D&gt;&lt;D xsi:type="xsd:double"&gt;0.4122&lt;/D&gt;&lt;D xsi:type="xsd:double"&gt;0.4122&lt;/D&gt;&lt;D xsi:type="xsd:double"&gt;1.2575&lt;/D&gt;&lt;D xsi:type="xsd:double"&gt;1.2575&lt;/D&gt;&lt;D xsi:type="xsd:double"&gt;1.2575&lt;/D&gt;&lt;D xsi:type="xsd:double"&gt;1.9152&lt;/D&gt;&lt;D xsi:type="xsd:double"&gt;1.9152&lt;/D&gt;&lt;D xsi:type="xsd:double"&gt;1.9152&lt;/D&gt;&lt;D xsi:type="xsd:double"&gt;2.8998&lt;/D&gt;&lt;D xsi:type="xsd:double"&gt;2.8998&lt;/D&gt;&lt;D xsi:type="xsd:double"&gt;2.8998&lt;/D&gt;&lt;D xsi:type="xsd:double"&gt;3.5606&lt;/D&gt;&lt;D xsi:type="xsd:double"&gt;3.5606&lt;/D&gt;&lt;D xsi:type="xsd:double"&gt;3.5606&lt;/D&gt;&lt;D xsi:type="xsd:double"&gt;4.1739&lt;/D&gt;&lt;D xsi:type="xsd:double"&gt;4.1739&lt;/D&gt;&lt;D xsi:type="xsd:double"&gt;4.1739&lt;/D&gt;&lt;D xsi:type="xsd:double"&gt;4.1739&lt;/D&gt;&lt;/FQL&gt;&lt;FQL&gt;&lt;Q&gt;AMZN-US^FF_SALES(MON,-10AY,0,M,,USD)&lt;/Q&gt;&lt;R&gt;120&lt;/R&gt;&lt;C&gt;1&lt;/C&gt;&lt;D xsi:type="xsd:double"&gt;85247&lt;/D&gt;&lt;D xsi:type="xsd:double"&gt;85247&lt;/D&gt;&lt;D xsi:type="xsd:double"&gt;88988&lt;/D&gt;&lt;D xsi:type="xsd:double"&gt;88988&lt;/D&gt;&lt;D xsi:type="xsd:double"&gt;88988&lt;/D&gt;&lt;D xsi:type="xsd:double"&gt;91964&lt;/D&gt;&lt;D xsi:type="xsd:double"&gt;91964&lt;/D&gt;&lt;D xsi:type="xsd:double"&gt;91964&lt;/D&gt;&lt;D xsi:type="xsd:double"&gt;95809&lt;/D&gt;&lt;D xsi:type="xsd:double"&gt;95809&lt;/D&gt;&lt;D xsi:type="xsd:double"&gt;95809&lt;/D&gt;&lt;D xsi:type="xsd:double"&gt;100588&lt;/D&gt;&lt;D xsi:type="xsd:double"&gt;100588&lt;/D&gt;&lt;D xsi:type="xsd:double"&gt;100588&lt;/D&gt;&lt;D xsi:type="xsd:double"&gt;107006&lt;/D&gt;&lt;D xsi:type="xsd:double"&gt;107006&lt;/D&gt;&lt;D xsi:type="xsd:double"&gt;107006&lt;/D&gt;&lt;D xsi:type="xsd:double"&gt;113418&lt;/D&gt;&lt;D xsi:type="xsd:double"&gt;113418&lt;/D&gt;&lt;D xsi:type="xsd:double"&gt;113418&lt;/D&gt;&lt;D xsi:type="xsd:double"&gt;120637&lt;/D&gt;&lt;D xsi:type="xsd:double"&gt;120637&lt;/D&gt;&lt;D xsi:type="xsd:double"&gt;120637&lt;/D&gt;&lt;D xsi:type="xsd:double"&gt;127993&lt;/D&gt;&lt;D xsi:type="xsd:double"&gt;127993&lt;/D&gt;&lt;D xsi:type="xsd:double"&gt;127993&lt;/D&gt;&lt;D xsi:type="xsd:double"&gt;135987&lt;/D&gt;&lt;D xsi:type="xsd:double"&gt;135987&lt;/D&gt;&lt;D xsi:type="xsd:double"&gt;135987&lt;/D&gt;&lt;D xsi:type="xsd:double"&gt;142573&lt;/D&gt;&lt;D xsi:type="xsd:double"&gt;142573&lt;/D&gt;&lt;D xsi:type="xsd:double"&gt;142573&lt;/D&gt;&lt;D xsi:type="xsd:double"&gt;150124&lt;/D&gt;&lt;D xsi:type="xsd:double"&gt;150124&lt;/D&gt;&lt;D xsi:type="xsd:double"&gt;150124&lt;/D&gt;&lt;D xsi:type="xsd:double"&gt;161154&lt;/D&gt;&lt;D xsi:type="xsd:double"&gt;161154&lt;/D&gt;&lt;D xsi:type="xsd:double"&gt;161154&lt;/D&gt;&lt;D xsi:type="xsd:double"&gt;177866&lt;/D&gt;&lt;D xsi:type="xsd:double"&gt;177866&lt;/D&gt;&lt;D xsi:type="xsd:double"&gt;177866&lt;/D&gt;&lt;D xsi:type="xsd:double"&gt;193194&lt;/D&gt;&lt;D xsi:type="xsd:double"&gt;193194&lt;/D&gt;&lt;D xsi:type="xsd:double"&gt;193194&lt;/D&gt;&lt;D xsi:type="xsd:double"&gt;208125&lt;/D&gt;&lt;D xsi:type="xsd:double"&gt;208125&lt;/D&gt;&lt;D xsi:type="xsd:double"&gt;208125&lt;/D&gt;&lt;D xsi:type="xsd:double"&gt;220957&lt;/D&gt;&lt;D xsi:type="xsd:double"&gt;220957&lt;/D&gt;&lt;D xsi:type="xsd:double"&gt;220957&lt;/D&gt;&lt;D xsi:type="xsd:double"&gt;232887&lt;/D&gt;&lt;D xsi:type="xsd:double"&gt;232887&lt;/D&gt;&lt;D xsi:type="xsd:double"&gt;232887&lt;/D&gt;&lt;D xsi:type="xsd:double"&gt;241545&lt;/D&gt;&lt;D xsi:type="xsd:double"&gt;241545&lt;/D&gt;&lt;D xsi:type="xsd:double"&gt;241545&lt;/D&gt;&lt;D xsi:type="xsd:double"&gt;252063&lt;/D&gt;&lt;D xsi:type="xsd:double"&gt;252063&lt;/D&gt;&lt;D xsi:type="xsd:double"&gt;252063&lt;/D&gt;&lt;D xsi:type="xsd:double"&gt;265468&lt;/D&gt;&lt;D xsi:type="xsd:double"&gt;265468&lt;/D&gt;&lt;D xsi:type="xsd:double"&gt;265468&lt;/D&gt;&lt;D xsi:type="xsd:double"&gt;280522&lt;/D&gt;&lt;D xsi:type="xsd:double"&gt;280522&lt;/D&gt;&lt;D xsi:type="xsd:double"&gt;280522&lt;/D&gt;&lt;D xsi:type="xsd:double"&gt;296274&lt;/D&gt;&lt;D xsi:type="xsd:double"&gt;296274&lt;/D&gt;&lt;D xsi:type="xsd:double"&gt;296274&lt;/D&gt;&lt;D xsi:type="xsd:double"&gt;321782&lt;/D&gt;&lt;D xsi:type="xsd:double"&gt;321782&lt;/D&gt;&lt;D xsi:type="xsd:double"&gt;321782&lt;/D&gt;&lt;D xsi:type="xsd:double"&gt;347946&lt;/D&gt;&lt;D xsi:type="xsd:double"&gt;347946&lt;/D&gt;&lt;D xsi:type="xsd:double"&gt;347946&lt;/D&gt;&lt;D xsi:type="xsd:double"&gt;386064&lt;/D&gt;&lt;D xsi:type="xsd:double"&gt;386064&lt;/D&gt;&lt;D xsi:type="xsd:double"&gt;386064&lt;/D&gt;&lt;D xsi:type="xsd:double"&gt;419130&lt;/D&gt;&lt;D xsi:type="xsd:double"&gt;419130&lt;/D&gt;&lt;D xsi:type="xsd:double"&gt;419130&lt;/D&gt;&lt;D xsi:type="xsd:double"&gt;443298&lt;/D&gt;&lt;D xsi:type="xsd:double"&gt;443298&lt;/D&gt;&lt;D xsi:type="xsd:double"&gt;443298&lt;/D&gt;&lt;D xsi:type="xsd:double"&gt;457965&lt;/D&gt;&lt;D xsi:type="xsd:double"&gt;457965&lt;/D&gt;&lt;D xsi:type="xsd:double"&gt;457965&lt;/D&gt;&lt;D xsi:type="xsd:double"&gt;469822&lt;/D&gt;&lt;D xsi:type="xsd:double"&gt;469822&lt;/D&gt;&lt;D xsi:type="xsd:double"&gt;469822&lt;/D&gt;&lt;D xsi:type="xsd:double"&gt;477748&lt;/D&gt;&lt;D xsi:type="xsd:double"&gt;477748&lt;/D&gt;&lt;D xsi:type="xsd:double"&gt;477748&lt;/D&gt;&lt;D xsi:type="xsd:double"&gt;485902&lt;/D&gt;&lt;D xsi:type="xsd:double"&gt;485902&lt;/D&gt;&lt;D xsi:type="xsd:double"&gt;485902&lt;/D&gt;&lt;D xsi:type="xsd:double"&gt;502191&lt;/D&gt;&lt;D xsi:type="xsd:double"&gt;502191&lt;/D&gt;&lt;D xsi:type="xsd:double"&gt;502191&lt;/D&gt;&lt;D xsi:type="xsd:double"&gt;513983&lt;/D&gt;&lt;D xsi:type="xsd:double"&gt;513983&lt;/D&gt;&lt;D xsi:type="xsd:double"&gt;513983&lt;/D&gt;&lt;D xsi:type="xsd:double"&gt;524897&lt;/D&gt;&lt;D xsi:type="xsd:double"&gt;524897&lt;/D&gt;&lt;D xsi:type="xsd:double"&gt;524897&lt;/D&gt;&lt;D xsi:type="xsd:double"&gt;538046&lt;/D&gt;&lt;D xsi:type="xsd:double"&gt;538046&lt;/D&gt;&lt;D xsi:type="xsd:double"&gt;538046&lt;/D&gt;&lt;D xsi:type="xsd:double"&gt;554028&lt;/D&gt;&lt;D xsi:type="xsd:double"&gt;554028&lt;/D&gt;&lt;D xsi:type="xsd:double"&gt;554028&lt;/D&gt;&lt;D xsi:type="xsd:double"&gt;574785&lt;/D&gt;&lt;D xsi:type="xsd:double"&gt;574785&lt;/D&gt;&lt;D xsi:type="xsd:double"&gt;574785&lt;/D&gt;&lt;D xsi:type="xsd:double"&gt;590740&lt;/D&gt;&lt;D xsi:type="xsd:double"&gt;590740&lt;/D&gt;&lt;D xsi:type="xsd:double"&gt;590740&lt;/D&gt;&lt;D xsi:type="xsd:double"&gt;604334&lt;/D&gt;&lt;D xsi:type="xsd:double"&gt;604334&lt;/D&gt;&lt;D xsi:type="xsd:double"&gt;604334&lt;/D&gt;&lt;D xsi:type="xsd:double"&gt;604334&lt;/D&gt;&lt;/FQL&gt;&lt;FQL&gt;&lt;Q&gt;AMZN-US^FF_SALES_PS(ANN_R,-10AY,0,M,,USD)&lt;/Q&gt;&lt;R&gt;120&lt;/R&gt;&lt;C&gt;1&lt;/C&gt;&lt;D xsi:type="xsd:double"&gt;8.00559139784946&lt;/D&gt;&lt;D xsi:type="xsd:double"&gt;8.00559139784946&lt;/D&gt;&lt;D xsi:type="xsd:double"&gt;9.63073593073593&lt;/D&gt;&lt;D xsi:type="xsd:double"&gt;9.63073593073593&lt;/D&gt;&lt;D xsi:type="xsd:double"&gt;9.63073593073593&lt;/D&gt;&lt;D xsi:type="xsd:double"&gt;9.63073593073593&lt;/D&gt;&lt;D xsi:type="xsd:double"&gt;9.63073593073593&lt;/D&gt;&lt;D xsi:type="xsd:double"&gt;9.63073593073593&lt;/D&gt;&lt;D xsi:type="xsd:double"&gt;9.63073593073593&lt;/D&gt;&lt;D xsi:type="xsd:double"&gt;9.63073593073593&lt;/D&gt;&lt;D xsi:type="xsd:double"&gt;9.63073593073593&lt;/D&gt;&lt;D xsi:type="xsd:double"&gt;9.63073593073593&lt;/D&gt;&lt;D xsi:type="xsd:double"&gt;9.63073593073593&lt;/D&gt;&lt;D xsi:type="xsd:double"&gt;9.63073593073593&lt;/D&gt;&lt;D xsi:type="xsd:double"&gt;11.2165618448637&lt;/D&gt;&lt;D xsi:type="xsd:double"&gt;11.2165618448637&lt;/D&gt;&lt;D xsi:type="xsd:double"&gt;11.2165618448637&lt;/D&gt;&lt;D xsi:type="xsd:double"&gt;11.2165618448637&lt;/D&gt;&lt;D xsi:type="xsd:double"&gt;11.2165618448637&lt;/D&gt;&lt;D xsi:type="xsd:double"&gt;11.2165618448637&lt;/D&gt;&lt;D xsi:type="xsd:double"&gt;11.2165618448637&lt;/D&gt;&lt;D xsi:type="xsd:double"&gt;11.2165618448637&lt;/D&gt;&lt;D xsi:type="xsd:double"&gt;11.2165618448637&lt;/D&gt;&lt;D xsi:type="xsd:double"&gt;11.2165618448637&lt;/D&gt;&lt;D xsi:type="xsd:double"&gt;11.2165618448637&lt;/D&gt;&lt;D xsi:type="xsd:double"&gt;11.2165618448637&lt;/D&gt;&lt;D xsi:type="xsd:double"&gt;14.0482438016529&lt;/D&gt;&lt;D xsi:type="xsd:double"&gt;14.0482438016529&lt;/D&gt;&lt;D xsi:type="xsd:double"&gt;14.0482438016529&lt;/D&gt;&lt;D xsi:type="xsd:double"&gt;14.0482438016529&lt;/D&gt;&lt;D xsi:type="xsd:double"&gt;14.0482438016529&lt;/D&gt;&lt;D xsi:type="xsd:double"&gt;14.0482438016529&lt;/D&gt;&lt;D xsi:type="xsd:double"&gt;14.0482438016529&lt;/D&gt;&lt;D xsi:type="xsd:double"&gt;14.0482438016529&lt;/D&gt;&lt;D xsi:type="xsd:double"&gt;14.0482438016529&lt;/D&gt;&lt;D xsi:type="xsd:double"&gt;14.0482438016529&lt;/D&gt;&lt;D xsi:type="xsd:double"&gt;14.0482438016529&lt;/D&gt;&lt;D xsi:type="xsd:double"&gt;14.0482438016529&lt;/D&gt;&lt;D xsi:type="xsd:double"&gt;18.0391480730223&lt;/D&gt;&lt;D xsi:type="xsd:double"&gt;18.0391480730223&lt;/D&gt;&lt;D xsi:type="xsd:double"&gt;18.0391480730223&lt;/D&gt;&lt;D xsi:type="xsd:double"&gt;18.0391480730223&lt;/D&gt;&lt;D xsi:type="xsd:double"&gt;18.0391480730223&lt;/D&gt;&lt;D xsi:type="xsd:double"&gt;18.0391480730223&lt;/D&gt;&lt;D xsi:type="xsd:double"&gt;18.0391480730223&lt;/D&gt;&lt;D xsi:type="xsd:double"&gt;18.0391480730223&lt;/D&gt;&lt;D xsi:type="xsd:double"&gt;18.0391480730223&lt;/D&gt;&lt;D xsi:type="xsd:double"&gt;18.0391480730223&lt;/D&gt;&lt;D xsi:type="xsd:double"&gt;18.0391480730223&lt;/D&gt;&lt;D xsi:type="xsd:double"&gt;18.0391480730223&lt;/D&gt;&lt;D xsi:type="xsd:double"&gt;23.2887&lt;/D&gt;&lt;D xsi:type="xsd:double"&gt;23.2887&lt;/D&gt;&lt;D xsi:type="xsd:double"&gt;23.2887&lt;/D&gt;&lt;D xsi:type="xsd:double"&gt;23.2887&lt;/D&gt;&lt;D xsi:type="xsd:double"&gt;23.2887&lt;/D&gt;&lt;D xsi:type="xsd:double"&gt;23.2887&lt;/D&gt;&lt;D xsi:type="xsd:double"&gt;23.2887&lt;/D&gt;&lt;D xsi:type="xsd:double"&gt;23.2887&lt;/D&gt;&lt;D xsi:type="xsd:double"&gt;23.2887&lt;/D&gt;&lt;D xsi:type="xsd:double"&gt;23.2887&lt;/D&gt;&lt;D xsi:type="xsd:double"&gt;23.2887&lt;/D&gt;&lt;D xsi:type="xsd:double"&gt;23.2887&lt;/D&gt;&lt;D xsi:type="xsd:double"&gt;27.8295634920635&lt;/D&gt;&lt;D xsi:type="xsd:double"&gt;27.8295634920635&lt;/D&gt;&lt;D xsi:type="xsd:double"&gt;27.8295634920635&lt;/D&gt;&lt;D xsi:type="xsd:double"&gt;27.8295634920635&lt;/D&gt;&lt;D xsi:type="xsd:double"&gt;27.8295634920635&lt;/D&gt;&lt;D xsi:type="xsd:double"&gt;27.8295634920635&lt;/D&gt;&lt;D xsi:type="xsd:double"&gt;27.8295634920635&lt;/D&gt;&lt;D xsi:type="xsd:double"&gt;27.8295634920635&lt;/D&gt;&lt;D xsi:type="xsd:double"&gt;27.8295634920635&lt;/D&gt;&lt;D xsi:type="xsd:double"&gt;27.8295634920635&lt;/D&gt;&lt;D xsi:type="xsd:double"&gt;27.8295634920635&lt;/D&gt;&lt;D xsi:type="xsd:double"&gt;27.8295634920635&lt;/D&gt;&lt;D xsi:type="xsd:double"&gt;37.8494117647059&lt;/D&gt;&lt;D xsi:type="xsd:double"&gt;37.8494117647059&lt;/D&gt;&lt;D xsi:type="xsd:double"&gt;37.8494117647059&lt;/D&gt;&lt;D xsi:type="xsd:double"&gt;37.8494117647059&lt;/D&gt;&lt;D xsi:type="xsd:double"&gt;37.8494117647059&lt;/D&gt;&lt;D xsi:type="xsd:double"&gt;37.8494117647059&lt;/D&gt;&lt;D xsi:type="xsd:double"&gt;37.8494117647059&lt;/D&gt;&lt;D xsi:type="xsd:double"&gt;37.8494117647059&lt;/D&gt;&lt;D xsi:type="xsd:double"&gt;37.8494117647059&lt;/D&gt;&lt;D xsi:type="xsd:double"&gt;37.8494117647059&lt;/D&gt;&lt;D xsi:type="xsd:double"&gt;37.8494117647059&lt;/D&gt;&lt;D xsi:type="xsd:double"&gt;37.8494117647059&lt;/D&gt;&lt;D xsi:type="xsd:double"&gt;45.613786407767&lt;/D&gt;&lt;D xsi:type="xsd:double"&gt;45.613786407767&lt;/D&gt;&lt;D xsi:type="xsd:double"&gt;45.613786407767&lt;/D&gt;&lt;D xsi:type="xsd:double"&gt;45.613786407767&lt;/D&gt;&lt;D xsi:type="xsd:double"&gt;45.613786407767&lt;/D&gt;&lt;D xsi:type="xsd:double"&gt;45.613786407767&lt;/D&gt;&lt;D xsi:type="xsd:double"&gt;45.613786407767&lt;/D&gt;&lt;D xsi:type="xsd:double"&gt;45.613786407767&lt;/D&gt;&lt;D xsi:type="xsd:double"&gt;45.613786407767&lt;/D&gt;&lt;D xsi:type="xsd:double"&gt;45.613786407767&lt;/D&gt;&lt;D xsi:type="xsd:double"&gt;45.613786407767&lt;/D&gt;&lt;D xsi:type="xsd:double"&gt;45.613786407767&lt;/D&gt;&lt;D xsi:type="xsd:double"&gt;50.4448915497105&lt;/D&gt;&lt;D xsi:type="xsd:double"&gt;50.4448915497105&lt;/D&gt;&lt;D xsi:type="xsd:double"&gt;50.4448915497105&lt;/D&gt;&lt;D xsi:type="xsd:double"&gt;50.4448915497105&lt;/D&gt;&lt;D xsi:type="xsd:double"&gt;50.4448915497105&lt;/D&gt;&lt;D xsi:type="xsd:double"&gt;50.4448915497105&lt;/D&gt;&lt;D xsi:type="xsd:double"&gt;50.4448915497105&lt;/D&gt;&lt;D xsi:type="xsd:double"&gt;50.4448915497105&lt;/D&gt;&lt;D xsi:type="xsd:double"&gt;50.4448915497105&lt;/D&gt;&lt;D xsi:type="xsd:double"&gt;50.4448915497105&lt;/D&gt;&lt;D xsi:type="xsd:double"&gt;50.4448915497105&lt;/D&gt;&lt;D xsi:type="xsd:double"&gt;50.4448915497105&lt;/D&gt;&lt;D xsi:type="xsd:double"&gt;54.7831681280976&lt;/D&gt;&lt;D xsi:type="xsd:double"&gt;54.7831681280976&lt;/D&gt;&lt;D xsi:type="xsd:double"&gt;54.7831681280976&lt;/D&gt;&lt;D xsi:type="xsd:double"&gt;54.7831681280976&lt;/D&gt;&lt;D xsi:type="xsd:double"&gt;54.7831681280976&lt;/D&gt;&lt;D xsi:type="xsd:double"&gt;54.7831681280976&lt;/D&gt;&lt;D xsi:type="xsd:double"&gt;54.7831681280976&lt;/D&gt;&lt;D xsi:type="xsd:double"&gt;54.7831681280976&lt;/D&gt;&lt;D xsi:type="xsd:double"&gt;54.7831681280976&lt;/D&gt;&lt;D xsi:type="xsd:double"&gt;54.7831681280976&lt;/D&gt;&lt;/FQL&gt;&lt;FQL&gt;&lt;Q&gt;AMZN-US^FF_SALES_PS(QTR_R,-10AY,0,M,,USD)&lt;/Q&gt;&lt;R&gt;120&lt;/R&gt;&lt;C&gt;1&lt;/C&gt;&lt;D xsi:type="xsd:double"&gt;2.22235421166307&lt;/D&gt;&lt;D xsi:type="xsd:double"&gt;2.22235421166307&lt;/D&gt;&lt;D xsi:type="xsd:double"&gt;3.10677966101695&lt;/D&gt;&lt;D xsi:type="xsd:double"&gt;3.10677966101695&lt;/D&gt;&lt;D xsi:type="xsd:double"&gt;3.10677966101695&lt;/D&gt;&lt;D xsi:type="xsd:double"&gt;2.44268817204301&lt;/D&gt;&lt;D xsi:type="xsd:double"&gt;2.44268817204301&lt;/D&gt;&lt;D xsi:type="xsd:double"&gt;2.44268817204301&lt;/D&gt;&lt;D xsi:type="xsd:double"&gt;2.43539915966387&lt;/D&gt;&lt;D xsi:type="xsd:double"&gt;2.43539915966387&lt;/D&gt;&lt;D xsi:type="xsd:double"&gt;2.43539915966387&lt;/D&gt;&lt;D xsi:type="xsd:double"&gt;2.65251046025105&lt;/D&gt;&lt;D xsi:type="xsd:double"&gt;2.65251046025105&lt;/D&gt;&lt;D xsi:type="xsd:double"&gt;2.65251046025105&lt;/D&gt;&lt;D xsi:type="xsd:double"&gt;3.71590436590437&lt;/D&gt;&lt;D xsi:type="xsd:double"&gt;3.71590436590437&lt;/D&gt;&lt;D xsi:type="xsd:double"&gt;3.71590436590437&lt;/D&gt;&lt;D xsi:type="xsd:double"&gt;3.02785862785863&lt;/D&gt;&lt;D xsi:type="xsd:double"&gt;3.02785862785863&lt;/D&gt;&lt;D xsi:type="xsd:double"&gt;3.02785862785863&lt;/D&gt;&lt;D xsi:type="xsd:double"&gt;3.14741200828157&lt;/D&gt;&lt;D xsi:type="xsd:double"&gt;3.14741200828157&lt;/D&gt;&lt;D xsi:type="xsd:double"&gt;3.14741200828157&lt;/D&gt;&lt;D xsi:type="xsd:double"&gt;3.37257731958763&lt;/D&gt;&lt;D xsi:type="xsd:double"&gt;3.37257731958763&lt;/D&gt;&lt;D xsi:type="xsd:double"&gt;3.37257731958763&lt;/D&gt;&lt;D xsi:type="xsd:double"&gt;4.50010288065844&lt;/D&gt;&lt;D xsi:type="xsd:double"&gt;4.50010288065844&lt;/D&gt;&lt;D xsi:type="xsd:double"&gt;4.50010288065844&lt;/D&gt;&lt;D xsi:type="xsd:double"&gt;3.64428571428571&lt;/D&gt;&lt;D xsi:type="xsd:double"&gt;3.64428571428571&lt;/D&gt;&lt;D xsi:type="xsd:double"&gt;3.64428571428571&lt;/D&gt;&lt;D xsi:type="xsd:double"&gt;3.85721544715447&lt;/D&gt;&lt;D xsi:type="xsd:double"&gt;3.85721544715447&lt;/D&gt;&lt;D xsi:type="xsd:double"&gt;3.85721544715447&lt;/D&gt;&lt;D xsi:type="xsd:double"&gt;4.42753036437247&lt;/D&gt;&lt;D xsi:type="xsd:double"&gt;4.42753036437247&lt;/D&gt;&lt;D xsi:type="xsd:double"&gt;4.42753036437247&lt;/D&gt;&lt;D xsi:type="xsd:double"&gt;6.09405241935484&lt;/D&gt;&lt;D xsi:type="xsd:double"&gt;6.09405241935484&lt;/D&gt;&lt;D xsi:type="xsd:double"&gt;6.09405241935484&lt;/D&gt;&lt;D xsi:type="xsd:double"&gt;5.12469879518072&lt;/D&gt;&lt;D xsi:type="xsd:double"&gt;5.12469879518072&lt;/D&gt;&lt;D xsi:type="xsd:double"&gt;5.12469879518072&lt;/D&gt;&lt;D xsi:type="xsd:double"&gt;5.2886&lt;/D&gt;&lt;D xsi:type="xsd:double"&gt;5.2886&lt;/D&gt;&lt;D xsi:type="xsd:double"&gt;5.2886&lt;/D&gt;&lt;D xsi:type="xsd:double"&gt;5.64630738522954&lt;/D&gt;&lt;D xsi:type="xsd:double"&gt;5.64630738522954&lt;/D&gt;&lt;D xsi:type="xsd:double"&gt;5.64630738522954&lt;/D&gt;&lt;D xsi:type="xsd:double"&gt;7.22385229540918&lt;/D&gt;&lt;D xsi:type="xsd:double"&gt;7.22385229540918&lt;/D&gt;&lt;D xsi:type="xsd:double"&gt;7.22385229540918&lt;/D&gt;&lt;D xsi:type="xsd:double"&gt;5.94621513944223&lt;/D&gt;&lt;D xsi:type="xsd:double"&gt;5.94621513944223&lt;/D&gt;&lt;D xsi:type="xsd:double"&gt;5.94621513944223&lt;/D&gt;&lt;D xsi:type="xsd:double"&gt;6.30258449304175&lt;/D&gt;&lt;D xsi:type="xsd:double"&gt;6.30258449304175&lt;/D&gt;&lt;D xsi:type="xsd:double"&gt;6.30258449304175&lt;/D&gt;&lt;D xsi:type="xsd:double"&gt;6.94255952380952&lt;/D&gt;&lt;D xsi:type="xsd:double"&gt;6.94255952380952&lt;/D&gt;&lt;D xsi:type="xsd:double"&gt;6.94255952380952&lt;/D&gt;&lt;D xsi:type="xsd:double"&gt;8.65712871287129&lt;/D&gt;&lt;D xsi:type="xsd:double"&gt;8.65712871287129&lt;/D&gt;&lt;D xsi:type="xsd:double"&gt;8.65712871287129&lt;/D&gt;&lt;D xsi:type="xsd:double"&gt;7.45573122529644&lt;/D&gt;&lt;D xsi:type="xsd:double"&gt;7.45573122529644&lt;/D&gt;&lt;D xsi:type="xsd:double"&gt;7.45573122529644&lt;/D&gt;&lt;D xsi:type="xsd:double"&gt;8.73398821218075&lt;/D&gt;&lt;D xsi:type="xsd:double"&gt;8.73398821218075&lt;/D&gt;&lt;D xsi:type="xsd:double"&gt;8.73398821218075&lt;/D&gt;&lt;D xsi:type="xsd:double"&gt;9.38916015625&lt;/D&gt;&lt;D xsi:type="xsd:double"&gt;9.38916015625&lt;/D&gt;&lt;D xsi:type="xsd:double"&gt;9.38916015625&lt;/D&gt;&lt;D xsi:type="xsd:double"&gt;12.2373294346979&lt;/D&gt;&lt;D xsi:type="xsd:double"&gt;12.2373294346979&lt;/D&gt;&lt;D xsi:type="xsd:double"&gt;12.2373294346979&lt;/D&gt;&lt;D xsi:type="xsd:double"&gt;10.5768031189084&lt;/D&gt;&lt;D xsi:type="xsd:double"&gt;10.5768031189084&lt;/D&gt;&lt;D xsi:type="xsd:double"&gt;10.5768031189084&lt;/D&gt;&lt;D xsi:type="xsd:double"&gt;11&lt;/D&gt;&lt;D xsi:type="xsd:double"&gt;11&lt;/D&gt;&lt;D xsi:type="xsd:double"&gt;11&lt;/D&gt;&lt;D xsi:type="xsd:double"&gt;10.7584466019417&lt;/D&gt;&lt;D xsi:type="xsd:double"&gt;10.7584466019417&lt;/D&gt;&lt;D xsi:type="xsd:double"&gt;10.7584466019417&lt;/D&gt;&lt;D xsi:type="xsd:double"&gt;13.3151162790698&lt;/D&gt;&lt;D xsi:type="xsd:double"&gt;13.3151162790698&lt;/D&gt;&lt;D xsi:type="xsd:double"&gt;13.3151162790698&lt;/D&gt;&lt;D xsi:type="xsd:double"&gt;11.4385068762279&lt;/D&gt;&lt;D xsi:type="xsd:double"&gt;11.4385068762279&lt;/D&gt;&lt;D xsi:type="xsd:double"&gt;11.4385068762279&lt;/D&gt;&lt;D xsi:type="xsd:double"&gt;11.9148894348894&lt;/D&gt;&lt;D xsi:type="xsd:double"&gt;11.9148894348894&lt;/D&gt;&lt;D xsi:type="xsd:double"&gt;11.9148894348894&lt;/D&gt;&lt;D xsi:type="xsd:double"&gt;12.3028748427064&lt;/D&gt;&lt;D xsi:type="xsd:double"&gt;12.3028748427064&lt;/D&gt;&lt;D xsi:type="xsd:double"&gt;12.3028748427064&lt;/D&gt;&lt;D xsi:type="xsd:double"&gt;14.4745828482732&lt;/D&gt;&lt;D xsi:type="xsd:double"&gt;14.4745828482732&lt;/D&gt;&lt;D xsi:type="xsd:double"&gt;14.4745828482732&lt;/D&gt;&lt;D xsi:type="xsd:double"&gt;12.3086885087465&lt;/D&gt;&lt;D xsi:type="xsd:double"&gt;12.3086885087465&lt;/D&gt;&lt;D xsi:type="xsd:double"&gt;12.3086885087465&lt;/D&gt;&lt;D xsi:type="xsd:double"&gt;12.8608479280314&lt;/D&gt;&lt;D xsi:type="xsd:double"&gt;12.8608479280314&lt;/D&gt;&lt;D xsi:type="xsd:double"&gt;12.8608479280314&lt;/D&gt;&lt;D xsi:type="xsd:double"&gt;13.5520931994696&lt;/D&gt;&lt;D xsi:type="xsd:double"&gt;13.5520931994696&lt;/D&gt;&lt;D xsi:type="xsd:double"&gt;13.5520931994696&lt;/D&gt;&lt;D xsi:type="xsd:double"&gt;16.0189443920829&lt;/D&gt;&lt;D xsi:type="xsd:double"&gt;16.0189443920829&lt;/D&gt;&lt;D xsi:type="xsd:double"&gt;16.0189443920829&lt;/D&gt;&lt;D xsi:type="xsd:double"&gt;13.4313964386129&lt;/D&gt;&lt;D xsi:type="xsd:double"&gt;13.4313964386129&lt;/D&gt;&lt;D xsi:type="xsd:double"&gt;13.4313964386129&lt;/D&gt;&lt;D xsi:type="xsd:double"&gt;13.819293985805&lt;/D&gt;&lt;D xsi:type="xsd:double"&gt;13.819293985805&lt;/D&gt;&lt;D xsi:type="xsd:double"&gt;13.819293985805&lt;/D&gt;&lt;D xsi:type="xsd:string"&gt;@NA&lt;/D&gt;&lt;/FQL&gt;&lt;FQL&gt;&lt;Q&gt;AMZN-US^FF_DEBT(MON,-10AY,0,M,,USD)&lt;/Q&gt;&lt;R&gt;120&lt;/R&gt;&lt;C&gt;1&lt;/C&gt;&lt;D xsi:type="xsd:double"&gt;9708&lt;/D&gt;&lt;D xsi:type="xsd:double"&gt;9708&lt;/D&gt;&lt;D xsi:type="xsd:double"&gt;16089&lt;/D&gt;&lt;D xsi:type="xsd:double"&gt;16089&lt;/D&gt;&lt;D xsi:type="xsd:double"&gt;16089&lt;/D&gt;&lt;D xsi:type="xsd:double"&gt;17031&lt;/D&gt;&lt;D xsi:type="xsd:double"&gt;17031&lt;/D&gt;&lt;D xsi:type="xsd:double"&gt;17031&lt;/D&gt;&lt;D xsi:type="xsd:double"&gt;17953&lt;/D&gt;&lt;D xsi:type="xsd:double"&gt;17953&lt;/D&gt;&lt;D xsi:type="xsd:double"&gt;17953&lt;/D&gt;&lt;D xsi:type="xsd:double"&gt;18587&lt;/D&gt;&lt;D xsi:type="xsd:double"&gt;18587&lt;/D&gt;&lt;D xsi:type="xsd:double"&gt;18587&lt;/D&gt;&lt;D xsi:type="xsd:double"&gt;17547&lt;/D&gt;&lt;D xsi:type="xsd:double"&gt;17547&lt;/D&gt;&lt;D xsi:type="xsd:double"&gt;17547&lt;/D&gt;&lt;D xsi:type="xsd:double"&gt;17612&lt;/D&gt;&lt;D xsi:type="xsd:double"&gt;17612&lt;/D&gt;&lt;D xsi:type="xsd:double"&gt;17612&lt;/D&gt;&lt;D xsi:type="xsd:double"&gt;17860&lt;/D&gt;&lt;D xsi:type="xsd:double"&gt;17860&lt;/D&gt;&lt;D xsi:type="xsd:double"&gt;17860&lt;/D&gt;&lt;D xsi:type="xsd:double"&gt;18988&lt;/D&gt;&lt;D xsi:type="xsd:double"&gt;18988&lt;/D&gt;&lt;D xsi:type="xsd:double"&gt;18988&lt;/D&gt;&lt;D xsi:type="xsd:double"&gt;20410&lt;/D&gt;&lt;D xsi:type="xsd:double"&gt;20410&lt;/D&gt;&lt;D xsi:type="xsd:double"&gt;20410&lt;/D&gt;&lt;D xsi:type="xsd:double"&gt;21599&lt;/D&gt;&lt;D xsi:type="xsd:double"&gt;21599&lt;/D&gt;&lt;D xsi:type="xsd:double"&gt;21599&lt;/D&gt;&lt;D xsi:type="xsd:double"&gt;23619&lt;/D&gt;&lt;D xsi:type="xsd:double"&gt;23619&lt;/D&gt;&lt;D xsi:type="xsd:double"&gt;23619&lt;/D&gt;&lt;D xsi:type="xsd:double"&gt;43186&lt;/D&gt;&lt;D xsi:type="xsd:double"&gt;43186&lt;/D&gt;&lt;D xsi:type="xsd:double"&gt;43186&lt;/D&gt;&lt;D xsi:type="xsd:double"&gt;44147&lt;/D&gt;&lt;D xsi:type="xsd:double"&gt;44147&lt;/D&gt;&lt;D xsi:type="xsd:double"&gt;44147&lt;/D&gt;&lt;D xsi:type="xsd:double"&gt;44487&lt;/D&gt;&lt;D xsi:type="xsd:double"&gt;44487&lt;/D&gt;&lt;D xsi:type="xsd:double"&gt;44487&lt;/D&gt;&lt;D xsi:type="xsd:double"&gt;45789&lt;/D&gt;&lt;D xsi:type="xsd:double"&gt;45789&lt;/D&gt;&lt;D xsi:type="xsd:double"&gt;45789&lt;/D&gt;&lt;D xsi:type="xsd:double"&gt;47219&lt;/D&gt;&lt;D xsi:type="xsd:double"&gt;47219&lt;/D&gt;&lt;D xsi:type="xsd:double"&gt;47219&lt;/D&gt;&lt;D xsi:type="xsd:double"&gt;49289&lt;/D&gt;&lt;D xsi:type="xsd:double"&gt;49289&lt;/D&gt;&lt;D xsi:type="xsd:double"&gt;49289&lt;/D&gt;&lt;D xsi:type="xsd:double"&gt;69005&lt;/D&gt;&lt;D xsi:type="xsd:double"&gt;69005&lt;/D&gt;&lt;D xsi:type="xsd:double"&gt;69005&lt;/D&gt;&lt;D xsi:type="xsd:double"&gt;71614&lt;/D&gt;&lt;D xsi:type="xsd:double"&gt;71614&lt;/D&gt;&lt;D xsi:type="xsd:double"&gt;71614&lt;/D&gt;&lt;D xsi:type="xsd:double"&gt;74591&lt;/D&gt;&lt;D xsi:type="xsd:double"&gt;74591&lt;/D&gt;&lt;D xsi:type="xsd:double"&gt;74591&lt;/D&gt;&lt;D xsi:type="xsd:double"&gt;77535&lt;/D&gt;&lt;D xsi:type="xsd:double"&gt;77535&lt;/D&gt;&lt;D xsi:type="xsd:double"&gt;77535&lt;/D&gt;&lt;D xsi:type="xsd:double"&gt;78151&lt;/D&gt;&lt;D xsi:type="xsd:double"&gt;78151&lt;/D&gt;&lt;D xsi:type="xsd:double"&gt;78151&lt;/D&gt;&lt;D xsi:type="xsd:double"&gt;90671&lt;/D&gt;&lt;D xsi:type="xsd:double"&gt;90671&lt;/D&gt;&lt;D xsi:type="xsd:double"&gt;90671&lt;/D&gt;&lt;D xsi:type="xsd:double"&gt;96089&lt;/D&gt;&lt;D xsi:type="xsd:double"&gt;96089&lt;/D&gt;&lt;D xsi:type="xsd:double"&gt;96089&lt;/D&gt;&lt;D xsi:type="xsd:double"&gt;100504&lt;/D&gt;&lt;D xsi:type="xsd:double"&gt;100504&lt;/D&gt;&lt;D xsi:type="xsd:double"&gt;100504&lt;/D&gt;&lt;D xsi:type="xsd:double"&gt;100794&lt;/D&gt;&lt;D xsi:type="xsd:double"&gt;100794&lt;/D&gt;&lt;D xsi:type="xsd:double"&gt;100794&lt;/D&gt;&lt;D xsi:type="xsd:double"&gt;122390&lt;/D&gt;&lt;D xsi:type="xsd:double"&gt;122390&lt;/D&gt;&lt;D xsi:type="xsd:double"&gt;122390&lt;/D&gt;&lt;D xsi:type="xsd:double"&gt;129528&lt;/D&gt;&lt;D xsi:type="xsd:double"&gt;129528&lt;/D&gt;&lt;D xsi:type="xsd:double"&gt;129528&lt;/D&gt;&lt;D xsi:type="xsd:double"&gt;132318&lt;/D&gt;&lt;D xsi:type="xsd:double"&gt;132318&lt;/D&gt;&lt;D xsi:type="xsd:double"&gt;132318&lt;/D&gt;&lt;D xsi:type="xsd:double"&gt;129450&lt;/D&gt;&lt;D xsi:type="xsd:double"&gt;129450&lt;/D&gt;&lt;D xsi:type="xsd:double"&gt;129450&lt;/D&gt;&lt;D xsi:type="xsd:double"&gt;142074&lt;/D&gt;&lt;D xsi:type="xsd:double"&gt;142074&lt;/D&gt;&lt;D xsi:type="xsd:double"&gt;142074&lt;/D&gt;&lt;D xsi:type="xsd:double"&gt;144580&lt;/D&gt;&lt;D xsi:type="xsd:double"&gt;144580&lt;/D&gt;&lt;D xsi:type="xsd:double"&gt;144580&lt;/D&gt;&lt;D xsi:type="xsd:double"&gt;154972&lt;/D&gt;&lt;D xsi:type="xsd:double"&gt;154972&lt;/D&gt;&lt;D xsi:type="xsd:double"&gt;154972&lt;/D&gt;&lt;D xsi:type="xsd:double"&gt;154779&lt;/D&gt;&lt;D xsi:type="xsd:double"&gt;154779&lt;/D&gt;&lt;D xsi:type="xsd:double"&gt;154779&lt;/D&gt;&lt;D xsi:type="xsd:double"&gt;153917&lt;/D&gt;&lt;D xsi:type="xsd:double"&gt;153917&lt;/D&gt;&lt;D xsi:type="xsd:double"&gt;153917&lt;/D&gt;&lt;D xsi:type="xsd:double"&gt;153461&lt;/D&gt;&lt;D xsi:type="xsd:double"&gt;153461&lt;/D&gt;&lt;D xsi:type="xsd:double"&gt;153461&lt;/D&gt;&lt;D xsi:type="xsd:double"&gt;154556&lt;/D&gt;&lt;D xsi:type="xsd:double"&gt;154556&lt;/D&gt;&lt;D xsi:type="xsd:double"&gt;154556&lt;/D&gt;&lt;D xsi:type="xsd:double"&gt;153741&lt;/D&gt;&lt;D xsi:type="xsd:double"&gt;153741&lt;/D&gt;&lt;D xsi:type="xsd:double"&gt;153741&lt;/D&gt;&lt;D xsi:type="xsd:double"&gt;150577&lt;/D&gt;&lt;D xsi:type="xsd:double"&gt;150577&lt;/D&gt;&lt;D xsi:type="xsd:double"&gt;150577&lt;/D&gt;&lt;D xsi:type="xsd:double"&gt;150577&lt;/D&gt;&lt;/FQL&gt;&lt;FQL&gt;&lt;Q&gt;AMZN-US^FF_CURR_RATIO(ANN_R,-10AY,0,M)&lt;/Q&gt;&lt;R&gt;120&lt;/R&gt;&lt;C&gt;1&lt;/C&gt;&lt;D xsi:type="xsd:double"&gt;1.07158398607485&lt;/D&gt;&lt;D xsi:type="xsd:double"&gt;1.07158398607485&lt;/D&gt;&lt;D xsi:type="xsd:double"&gt;1.11527644273559&lt;/D&gt;&lt;D xsi:type="xsd:double"&gt;1.11527644273559&lt;/D&gt;&lt;D xsi:type="xsd:double"&gt;1.11527644273559&lt;/D&gt;&lt;D xsi:type="xsd:double"&gt;1.11527644273559&lt;/D&gt;&lt;D xsi:type="xsd:double"&gt;1.11527644273559&lt;/D&gt;&lt;D xsi:type="xsd:double"&gt;1.11527644273559&lt;/D&gt;&lt;D xsi:type="xsd:double"&gt;1.11527644273559&lt;/D&gt;&lt;D xsi:type="xsd:double"&gt;1.11527644273559&lt;/D&gt;&lt;D xsi:type="xsd:double"&gt;1.11527644273559&lt;/D&gt;&lt;D xsi:type="xsd:double"&gt;1.11527644273559&lt;/D&gt;&lt;D xsi:type="xsd:double"&gt;1.11527644273559&lt;/D&gt;&lt;D xsi:type="xsd:double"&gt;1.11527644273559&lt;/D&gt;&lt;D xsi:type="xsd:double"&gt;1.05364889190545&lt;/D&gt;&lt;D xsi:type="xsd:double"&gt;1.05364889190545&lt;/D&gt;&lt;D xsi:type="xsd:double"&gt;1.05364889190545&lt;/D&gt;&lt;D xsi:type="xsd:double"&gt;1.05364889190545&lt;/D&gt;&lt;D xsi:type="xsd:double"&gt;1.05364889190545&lt;/D&gt;&lt;D xsi:type="xsd:double"&gt;1.05364889190545&lt;/D&gt;&lt;D xsi:type="xsd:double"&gt;1.05364889190545&lt;/D&gt;&lt;D xsi:type="xsd:double"&gt;1.05364889190545&lt;/D&gt;&lt;D xsi:type="xsd:double"&gt;1.05364889190545&lt;/D&gt;&lt;D xsi:type="xsd:double"&gt;1.05364889190545&lt;/D&gt;&lt;D xsi:type="xsd:double"&gt;1.05364889190545&lt;/D&gt;&lt;D xsi:type="xsd:double"&gt;1.05364889190545&lt;/D&gt;&lt;D xsi:type="xsd:double"&gt;1.04484663136754&lt;/D&gt;&lt;D xsi:type="xsd:double"&gt;1.04484663136754&lt;/D&gt;&lt;D xsi:type="xsd:double"&gt;1.04484663136754&lt;/D&gt;&lt;D xsi:type="xsd:double"&gt;1.04484663136754&lt;/D&gt;&lt;D xsi:type="xsd:double"&gt;1.04484663136754&lt;/D&gt;&lt;D xsi:type="xsd:double"&gt;1.04484663136754&lt;/D&gt;&lt;D xsi:type="xsd:double"&gt;1.04484663136754&lt;/D&gt;&lt;D xsi:type="xsd:double"&gt;1.04484663136754&lt;/D&gt;&lt;D xsi:type="xsd:double"&gt;1.04484663136754&lt;/D&gt;&lt;D xsi:type="xsd:double"&gt;1.04484663136754&lt;/D&gt;&lt;D xsi:type="xsd:double"&gt;1.04484663136754&lt;/D&gt;&lt;D xsi:type="xsd:double"&gt;1.04484663136754&lt;/D&gt;&lt;D xsi:type="xsd:double"&gt;1.03997719537688&lt;/D&gt;&lt;D xsi:type="xsd:double"&gt;1.03997719537688&lt;/D&gt;&lt;D xsi:type="xsd:double"&gt;1.03997719537688&lt;/D&gt;&lt;D xsi:type="xsd:double"&gt;1.03997719537688&lt;/D&gt;&lt;D xsi:type="xsd:double"&gt;1.03997719537688&lt;/D&gt;&lt;D xsi:type="xsd:double"&gt;1.03997719537688&lt;/D&gt;&lt;D xsi:type="xsd:double"&gt;1.03997719537688&lt;/D&gt;&lt;D xsi:type="xsd:double"&gt;1.03997719537688&lt;/D&gt;&lt;D xsi:type="xsd:double"&gt;1.03997719537688&lt;/D&gt;&lt;D xsi:type="xsd:double"&gt;1.03997719537688&lt;/D&gt;&lt;D xsi:type="xsd:double"&gt;1.03997719537688&lt;/D&gt;&lt;D xsi:type="xsd:double"&gt;1.03997719537688&lt;/D&gt;&lt;D xsi:type="xsd:double"&gt;1.09811232472109&lt;/D&gt;&lt;D xsi:type="xsd:double"&gt;1.09811232472109&lt;/D&gt;&lt;D xsi:type="xsd:double"&gt;1.09811232472109&lt;/D&gt;&lt;D xsi:type="xsd:double"&gt;1.09811232472109&lt;/D&gt;&lt;D xsi:type="xsd:double"&gt;1.09811232472109&lt;/D&gt;&lt;D xsi:type="xsd:double"&gt;1.09811232472109&lt;/D&gt;&lt;D xsi:type="xsd:double"&gt;1.09811232472109&lt;/D&gt;&lt;D xsi:type="xsd:double"&gt;1.09811232472109&lt;/D&gt;&lt;D xsi:type="xsd:double"&gt;1.09811232472109&lt;/D&gt;&lt;D xsi:type="xsd:double"&gt;1.09811232472109&lt;/D&gt;&lt;D xsi:type="xsd:double"&gt;1.09811232472109&lt;/D&gt;&lt;D xsi:type="xsd:double"&gt;1.09811232472109&lt;/D&gt;&lt;D xsi:type="xsd:double"&gt;1.09704823942058&lt;/D&gt;&lt;D xsi:type="xsd:double"&gt;1.09704823942058&lt;/D&gt;&lt;D xsi:type="xsd:double"&gt;1.09704823942058&lt;/D&gt;&lt;D xsi:type="xsd:double"&gt;1.09704823942058&lt;/D&gt;&lt;D xsi:type="xsd:double"&gt;1.09704823942058&lt;/D&gt;&lt;D xsi:type="xsd:double"&gt;1.09704823942058&lt;/D&gt;&lt;D xsi:type="xsd:double"&gt;1.09704823942058&lt;/D&gt;&lt;D xsi:type="xsd:double"&gt;1.09704823942058&lt;/D&gt;&lt;D xsi:type="xsd:double"&gt;1.09704823942058&lt;/D&gt;&lt;D xsi:type="xsd:double"&gt;1.09704823942058&lt;/D&gt;&lt;D xsi:type="xsd:double"&gt;1.09704823942058&lt;/D&gt;&lt;D xsi:type="xsd:double"&gt;1.09704823942058&lt;/D&gt;&lt;D xsi:type="xsd:double"&gt;1.05022747952684&lt;/D&gt;&lt;D xsi:type="xsd:double"&gt;1.05022747952684&lt;/D&gt;&lt;D xsi:type="xsd:double"&gt;1.05022747952684&lt;/D&gt;&lt;D xsi:type="xsd:double"&gt;1.05022747952684&lt;/D&gt;&lt;D xsi:type="xsd:double"&gt;1.05022747952684&lt;/D&gt;&lt;D xsi:type="xsd:double"&gt;1.05022747952684&lt;/D&gt;&lt;D xsi:type="xsd:double"&gt;1.05022747952684&lt;/D&gt;&lt;D xsi:type="xsd:double"&gt;1.05022747952684&lt;/D&gt;&lt;D xsi:type="xsd:double"&gt;1.05022747952684&lt;/D&gt;&lt;D xsi:type="xsd:double"&gt;1.05022747952684&lt;/D&gt;&lt;D xsi:type="xsd:double"&gt;1.05022747952684&lt;/D&gt;&lt;D xsi:type="xsd:double"&gt;1.05022747952684&lt;/D&gt;&lt;D xsi:type="xsd:double"&gt;1.13575977394458&lt;/D&gt;&lt;D xsi:type="xsd:double"&gt;1.13575977394458&lt;/D&gt;&lt;D xsi:type="xsd:double"&gt;1.13575977394458&lt;/D&gt;&lt;D xsi:type="xsd:double"&gt;1.13575977394458&lt;/D&gt;&lt;D xsi:type="xsd:double"&gt;1.13575977394458&lt;/D&gt;&lt;D xsi:type="xsd:double"&gt;1.13575977394458&lt;/D&gt;&lt;D xsi:type="xsd:double"&gt;1.13575977394458&lt;/D&gt;&lt;D xsi:type="xsd:double"&gt;1.13575977394458&lt;/D&gt;&lt;D xsi:type="xsd:double"&gt;1.13575977394458&lt;/D&gt;&lt;D xsi:type="xsd:double"&gt;1.13575977394458&lt;/D&gt;&lt;D xsi:type="xsd:double"&gt;1.13575977394458&lt;/D&gt;&lt;D xsi:type="xsd:double"&gt;1.13575977394458&lt;/D&gt;&lt;D xsi:type="xsd:double"&gt;0.944643581113692&lt;/D&gt;&lt;D xsi:type="xsd:double"&gt;0.944643581113692&lt;/D&gt;&lt;D xsi:type="xsd:double"&gt;0.944643581113692&lt;/D&gt;&lt;D xsi:type="xsd:double"&gt;0.944643581113692&lt;/D&gt;&lt;D xsi:type="xsd:double"&gt;0.944643581113692&lt;/D&gt;&lt;D xsi:type="xsd:double"&gt;0.944643581113692&lt;/D&gt;&lt;D xsi:type="xsd:double"&gt;0.944643581113692&lt;/D&gt;&lt;D xsi:type="xsd:double"&gt;0.944643581113692&lt;/D&gt;&lt;D xsi:type="xsd:double"&gt;0.944643581113692&lt;/D&gt;&lt;D xsi:type="xsd:double"&gt;0.944643581113692&lt;/D&gt;&lt;D xsi:type="xsd:double"&gt;0.944643581113692&lt;/D&gt;&lt;D xsi:type="xsd:double"&gt;0.944643581113692&lt;/D&gt;&lt;D xsi:type="xsd:double"&gt;1.04507722066252&lt;/D&gt;&lt;D xsi:type="xsd:double"&gt;1.04507722066252&lt;/D&gt;&lt;D xsi:type="xsd:double"&gt;1.04507722066252&lt;/D&gt;&lt;D xsi:type="xsd:double"&gt;1.04507722066252&lt;/D&gt;&lt;D xsi:type="xsd:double"&gt;1.04507722066252&lt;/D&gt;&lt;D xsi:type="xsd:double"&gt;1.04507722066252&lt;/D&gt;&lt;D xsi:type="xsd:double"&gt;1.04507722066252&lt;/D&gt;&lt;D xsi:type="xsd:double"&gt;1.04507722066252&lt;/D&gt;&lt;D xsi:type="xsd:double"&gt;1.04507722066252&lt;/D&gt;&lt;D xsi:type="xsd:double"&gt;1.04507722066252&lt;/D&gt;&lt;/FQL&gt;&lt;FQL&gt;&lt;Q&gt;AMZN-US^FF_CURR_RATIO(QTR_R,-10AY,0,M)&lt;/Q&gt;&lt;R&gt;120&lt;/R&gt;&lt;C&gt;1&lt;/C&gt;&lt;D xsi:type="xsd:double"&gt;0.891085308511659&lt;/D&gt;&lt;D xsi:type="xsd:double"&gt;0.891085308511659&lt;/D&gt;&lt;D xsi:type="xsd:double"&gt;1.11527644273559&lt;/D&gt;&lt;D xsi:type="xsd:double"&gt;1.11527644273559&lt;/D&gt;&lt;D xsi:type="xsd:double"&gt;1.11527644273559&lt;/D&gt;&lt;D xsi:type="xsd:double"&gt;1.11843638089485&lt;/D&gt;&lt;D xsi:type="xsd:double"&gt;1.11843638089485&lt;/D&gt;&lt;D xsi:type="xsd:double"&gt;1.11843638089485&lt;/D&gt;&lt;D xsi:type="xsd:double"&gt;1.10367179658749&lt;/D&gt;&lt;D xsi:type="xsd:double"&gt;1.10367179658749&lt;/D&gt;&lt;D xsi:type="xsd:double"&gt;1.10367179658749&lt;/D&gt;&lt;D xsi:type="xsd:double"&gt;1.08222980830551&lt;/D&gt;&lt;D xsi:type="xsd:double"&gt;1.08222980830551&lt;/D&gt;&lt;D xsi:type="xsd:double"&gt;1.08222980830551&lt;/D&gt;&lt;D xsi:type="xsd:double"&gt;1.07596094280067&lt;/D&gt;&lt;D xsi:type="xsd:double"&gt;1.07596094280067&lt;/D&gt;&lt;D xsi:type="xsd:double"&gt;1.07596094280067&lt;/D&gt;&lt;D xsi:type="xsd:double"&gt;1.08252031078157&lt;/D&gt;&lt;D xsi:type="xsd:double"&gt;1.08252031078157&lt;/D&gt;&lt;D xsi:type="xsd:double"&gt;1.08252031078157&lt;/D&gt;&lt;D xsi:type="xsd:double"&gt;1.08899178693345&lt;/D&gt;&lt;D xsi:type="xsd:double"&gt;1.08899178693345&lt;/D&gt;&lt;D xsi:type="xsd:double"&gt;1.08899178693345&lt;/D&gt;&lt;D xsi:type="xsd:double"&gt;1.06301868768285&lt;/D&gt;&lt;D xsi:type="xsd:double"&gt;1.06301868768285&lt;/D&gt;&lt;D xsi:type="xsd:double"&gt;1.06301868768285&lt;/D&gt;&lt;D xsi:type="xsd:double"&gt;1.04484663136754&lt;/D&gt;&lt;D xsi:type="xsd:double"&gt;1.04484663136754&lt;/D&gt;&lt;D xsi:type="xsd:double"&gt;1.04484663136754&lt;/D&gt;&lt;D xsi:type="xsd:double"&gt;1.05510842535897&lt;/D&gt;&lt;D xsi:type="xsd:double"&gt;1.05510842535897&lt;/D&gt;&lt;D xsi:type="xsd:double"&gt;1.05510842535897&lt;/D&gt;&lt;D xsi:type="xsd:double"&gt;1.01201875616979&lt;/D&gt;&lt;D xsi:type="xsd:double"&gt;1.01201875616979&lt;/D&gt;&lt;D xsi:type="xsd:double"&gt;1.01201875616979&lt;/D&gt;&lt;D xsi:type="xsd:double"&gt;1.03199354180829&lt;/D&gt;&lt;D xsi:type="xsd:double"&gt;1.03199354180829&lt;/D&gt;&lt;D xsi:type="xsd:double"&gt;1.031993</t>
        </r>
      </text>
    </comment>
    <comment ref="A5" authorId="0" shapeId="0" xr:uid="{51D3C907-40C0-4BAE-AE6F-6B902CD25E12}">
      <text>
        <r>
          <rPr>
            <b/>
            <sz val="9"/>
            <color indexed="81"/>
            <rFont val="Tahoma"/>
            <family val="2"/>
          </rPr>
          <t>54180829&lt;/D&gt;&lt;D xsi:type="xsd:double"&gt;1.03997719537688&lt;/D&gt;&lt;D xsi:type="xsd:double"&gt;1.03997719537688&lt;/D&gt;&lt;D xsi:type="xsd:double"&gt;1.03997719537688&lt;/D&gt;&lt;D xsi:type="xsd:double"&gt;1.05794567592882&lt;/D&gt;&lt;D xsi:type="xsd:double"&gt;1.05794567592882&lt;/D&gt;&lt;D xsi:type="xsd:double"&gt;1.05794567592882&lt;/D&gt;&lt;D xsi:type="xsd:double"&gt;1.07243951890711&lt;/D&gt;&lt;D xsi:type="xsd:double"&gt;1.07243951890711&lt;/D&gt;&lt;D xsi:type="xsd:double"&gt;1.07243951890711&lt;/D&gt;&lt;D xsi:type="xsd:double"&gt;1.08244161665823&lt;/D&gt;&lt;D xsi:type="xsd:double"&gt;1.08244161665823&lt;/D&gt;&lt;D xsi:type="xsd:double"&gt;1.08244161665823&lt;/D&gt;&lt;D xsi:type="xsd:double"&gt;1.09811232472109&lt;/D&gt;&lt;D xsi:type="xsd:double"&gt;1.09811232472109&lt;/D&gt;&lt;D xsi:type="xsd:double"&gt;1.09811232472109&lt;/D&gt;&lt;D xsi:type="xsd:double"&gt;1.09005416437711&lt;/D&gt;&lt;D xsi:type="xsd:double"&gt;1.09005416437711&lt;/D&gt;&lt;D xsi:type="xsd:double"&gt;1.09005416437711&lt;/D&gt;&lt;D xsi:type="xsd:double"&gt;1.10206951979104&lt;/D&gt;&lt;D xsi:type="xsd:double"&gt;1.10206951979104&lt;/D&gt;&lt;D xsi:type="xsd:double"&gt;1.10206951979104&lt;/D&gt;&lt;D xsi:type="xsd:double"&gt;1.09590218476212&lt;/D&gt;&lt;D xsi:type="xsd:double"&gt;1.09590218476212&lt;/D&gt;&lt;D xsi:type="xsd:double"&gt;1.09590218476212&lt;/D&gt;&lt;D xsi:type="xsd:double"&gt;1.09704823942058&lt;/D&gt;&lt;D xsi:type="xsd:double"&gt;1.09704823942058&lt;/D&gt;&lt;D xsi:type="xsd:double"&gt;1.09704823942058&lt;/D&gt;&lt;D xsi:type="xsd:double"&gt;1.07870933748165&lt;/D&gt;&lt;D xsi:type="xsd:double"&gt;1.07870933748165&lt;/D&gt;&lt;D xsi:type="xsd:double"&gt;1.07870933748165&lt;/D&gt;&lt;D xsi:type="xsd:double"&gt;1.18117917696175&lt;/D&gt;&lt;D xsi:type="xsd:double"&gt;1.18117917696175&lt;/D&gt;&lt;D xsi:type="xsd:double"&gt;1.18117917696175&lt;/D&gt;&lt;D xsi:type="xsd:double"&gt;1.108495564801&lt;/D&gt;&lt;D xsi:type="xsd:double"&gt;1.108495564801&lt;/D&gt;&lt;D xsi:type="xsd:double"&gt;1.108495564801&lt;/D&gt;&lt;D xsi:type="xsd:double"&gt;1.05022747952684&lt;/D&gt;&lt;D xsi:type="xsd:double"&gt;1.05022747952684&lt;/D&gt;&lt;D xsi:type="xsd:double"&gt;1.05022747952684&lt;/D&gt;&lt;D xsi:type="xsd:double"&gt;1.05202592631105&lt;/D&gt;&lt;D xsi:type="xsd:double"&gt;1.05202592631105&lt;/D&gt;&lt;D xsi:type="xsd:double"&gt;1.05202592631105&lt;/D&gt;&lt;D xsi:type="xsd:double"&gt;1.19573485465906&lt;/D&gt;&lt;D xsi:type="xsd:double"&gt;1.19573485465906&lt;/D&gt;&lt;D xsi:type="xsd:double"&gt;1.19573485465906&lt;/D&gt;&lt;D xsi:type="xsd:double"&gt;1.1172395438489&lt;/D&gt;&lt;D xsi:type="xsd:double"&gt;1.1172395438489&lt;/D&gt;&lt;D xsi:type="xsd:double"&gt;1.1172395438489&lt;/D&gt;&lt;D xsi:type="xsd:double"&gt;1.13575977394458&lt;/D&gt;&lt;D xsi:type="xsd:double"&gt;1.13575977394458&lt;/D&gt;&lt;D xsi:type="xsd:double"&gt;1.13575977394458&lt;/D&gt;&lt;D xsi:type="xsd:double"&gt;0.95962955529432&lt;/D&gt;&lt;D xsi:type="xsd:double"&gt;0.95962955529432&lt;/D&gt;&lt;D xsi:type="xsd:double"&gt;0.95962955529432&lt;/D&gt;&lt;D xsi:type="xsd:double"&gt;0.952783856412742&lt;/D&gt;&lt;D xsi:type="xsd:double"&gt;0.952783856412742&lt;/D&gt;&lt;D xsi:type="xsd:double"&gt;0.952783856412742&lt;/D&gt;&lt;D xsi:type="xsd:double"&gt;0.93659297678163&lt;/D&gt;&lt;D xsi:type="xsd:double"&gt;0.93659297678163&lt;/D&gt;&lt;D xsi:type="xsd:double"&gt;0.93659297678163&lt;/D&gt;&lt;D xsi:type="xsd:double"&gt;0.944643581113692&lt;/D&gt;&lt;D xsi:type="xsd:double"&gt;0.944643581113692&lt;/D&gt;&lt;D xsi:type="xsd:double"&gt;0.944643581113692&lt;/D&gt;&lt;D xsi:type="xsd:double"&gt;0.923094124822118&lt;/D&gt;&lt;D xsi:type="xsd:double"&gt;0.923094124822118&lt;/D&gt;&lt;D xsi:type="xsd:double"&gt;0.923094124822118&lt;/D&gt;&lt;D xsi:type="xsd:double"&gt;0.947678732848527&lt;/D&gt;&lt;D xsi:type="xsd:double"&gt;0.947678732848527&lt;/D&gt;&lt;D xsi:type="xsd:double"&gt;0.947678732848527&lt;/D&gt;&lt;D xsi:type="xsd:double"&gt;0.984719104218602&lt;/D&gt;&lt;D xsi:type="xsd:double"&gt;0.984719104218602&lt;/D&gt;&lt;D xsi:type="xsd:double"&gt;0.984719104218602&lt;/D&gt;&lt;D xsi:type="xsd:double"&gt;1.04507722066252&lt;/D&gt;&lt;D xsi:type="xsd:double"&gt;1.04507722066252&lt;/D&gt;&lt;D xsi:type="xsd:double"&gt;1.04507722066252&lt;/D&gt;&lt;D xsi:type="xsd:double"&gt;1.07206877390253&lt;/D&gt;&lt;D xsi:type="xsd:double"&gt;1.07206877390253&lt;/D&gt;&lt;D xsi:type="xsd:double"&gt;1.07206877390253&lt;/D&gt;&lt;D xsi:type="xsd:double"&gt;1.09568697367423&lt;/D&gt;&lt;D xsi:type="xsd:double"&gt;1.09568697367423&lt;/D&gt;&lt;D xsi:type="xsd:double"&gt;1.09568697367423&lt;/D&gt;&lt;D xsi:type="xsd:string"&gt;@NA&lt;/D&gt;&lt;/FQL&gt;&lt;FQL&gt;&lt;Q&gt;AMZN-US^FF_ASSETS(MON,-10AY,0,M,,USD)&lt;/Q&gt;&lt;R&gt;120&lt;/R&gt;&lt;C&gt;1&lt;/C&gt;&lt;D xsi:type="xsd:double"&gt;40419&lt;/D&gt;&lt;D xsi:type="xsd:double"&gt;40419&lt;/D&gt;&lt;D xsi:type="xsd:double"&gt;56340&lt;/D&gt;&lt;D xsi:type="xsd:double"&gt;56340&lt;/D&gt;&lt;D xsi:type="xsd:double"&gt;56340&lt;/D&gt;&lt;D xsi:type="xsd:double"&gt;50075&lt;/D&gt;&lt;D xsi:type="xsd:double"&gt;50075&lt;/D&gt;&lt;D xsi:type="xsd:double"&gt;50075&lt;/D&gt;&lt;D xsi:type="xsd:double"&gt;52440&lt;/D&gt;&lt;D xsi:type="xsd:double"&gt;52440&lt;/D&gt;&lt;D xsi:type="xsd:double"&gt;52440&lt;/D&gt;&lt;D xsi:type="xsd:double"&gt;56230&lt;/D&gt;&lt;D xsi:type="xsd:double"&gt;56230&lt;/D&gt;&lt;D xsi:type="xsd:double"&gt;56230&lt;/D&gt;&lt;D xsi:type="xsd:double"&gt;67705&lt;/D&gt;&lt;D xsi:type="xsd:double"&gt;67705&lt;/D&gt;&lt;D xsi:type="xsd:double"&gt;67705&lt;/D&gt;&lt;D xsi:type="xsd:double"&gt;61128&lt;/D&gt;&lt;D xsi:type="xsd:double"&gt;61128&lt;/D&gt;&lt;D xsi:type="xsd:double"&gt;61128&lt;/D&gt;&lt;D xsi:type="xsd:double"&gt;65076&lt;/D&gt;&lt;D xsi:type="xsd:double"&gt;65076&lt;/D&gt;&lt;D xsi:type="xsd:double"&gt;65076&lt;/D&gt;&lt;D xsi:type="xsd:double"&gt;70897&lt;/D&gt;&lt;D xsi:type="xsd:double"&gt;70897&lt;/D&gt;&lt;D xsi:type="xsd:double"&gt;70897&lt;/D&gt;&lt;D xsi:type="xsd:double"&gt;86022&lt;/D&gt;&lt;D xsi:type="xsd:double"&gt;86022&lt;/D&gt;&lt;D xsi:type="xsd:double"&gt;86022&lt;/D&gt;&lt;D xsi:type="xsd:double"&gt;80969&lt;/D&gt;&lt;D xsi:type="xsd:double"&gt;80969&lt;/D&gt;&lt;D xsi:type="xsd:double"&gt;80969&lt;/D&gt;&lt;D xsi:type="xsd:double"&gt;87781&lt;/D&gt;&lt;D xsi:type="xsd:double"&gt;87781&lt;/D&gt;&lt;D xsi:type="xsd:double"&gt;87781&lt;/D&gt;&lt;D xsi:type="xsd:double"&gt;115267&lt;/D&gt;&lt;D xsi:type="xsd:double"&gt;115267&lt;/D&gt;&lt;D xsi:type="xsd:double"&gt;115267&lt;/D&gt;&lt;D xsi:type="xsd:double"&gt;131310&lt;/D&gt;&lt;D xsi:type="xsd:double"&gt;131310&lt;/D&gt;&lt;D xsi:type="xsd:double"&gt;131310&lt;/D&gt;&lt;D xsi:type="xsd:double"&gt;126362&lt;/D&gt;&lt;D xsi:type="xsd:double"&gt;126362&lt;/D&gt;&lt;D xsi:type="xsd:double"&gt;126362&lt;/D&gt;&lt;D xsi:type="xsd:double"&gt;134100&lt;/D&gt;&lt;D xsi:type="xsd:double"&gt;134100&lt;/D&gt;&lt;D xsi:type="xsd:double"&gt;134100&lt;/D&gt;&lt;D xsi:type="xsd:double"&gt;143695&lt;/D&gt;&lt;D xsi:type="xsd:double"&gt;143695&lt;/D&gt;&lt;D xsi:type="xsd:double"&gt;143695&lt;/D&gt;&lt;D xsi:type="xsd:double"&gt;162648&lt;/D&gt;&lt;D xsi:type="xsd:double"&gt;162648&lt;/D&gt;&lt;D xsi:type="xsd:double"&gt;162648&lt;/D&gt;&lt;D xsi:type="xsd:double"&gt;178102&lt;/D&gt;&lt;D xsi:type="xsd:double"&gt;178102&lt;/D&gt;&lt;D xsi:type="xsd:double"&gt;178102&lt;/D&gt;&lt;D xsi:type="xsd:double"&gt;191351&lt;/D&gt;&lt;D xsi:type="xsd:double"&gt;191351&lt;/D&gt;&lt;D xsi:type="xsd:double"&gt;191351&lt;/D&gt;&lt;D xsi:type="xsd:double"&gt;199099&lt;/D&gt;&lt;D xsi:type="xsd:double"&gt;199099&lt;/D&gt;&lt;D xsi:type="xsd:double"&gt;199099&lt;/D&gt;&lt;D xsi:type="xsd:double"&gt;225248&lt;/D&gt;&lt;D xsi:type="xsd:double"&gt;225248&lt;/D&gt;&lt;D xsi:type="xsd:double"&gt;225248&lt;/D&gt;&lt;D xsi:type="xsd:double"&gt;221238&lt;/D&gt;&lt;D xsi:type="xsd:double"&gt;221238&lt;/D&gt;&lt;D xsi:type="xsd:double"&gt;221238&lt;/D&gt;&lt;D xsi:type="xsd:double"&gt;258314&lt;/D&gt;&lt;D xsi:type="xsd:double"&gt;258314&lt;/D&gt;&lt;D xsi:type="xsd:double"&gt;258314&lt;/D&gt;&lt;D xsi:type="xsd:double"&gt;282179&lt;/D&gt;&lt;D xsi:type="xsd:double"&gt;282179&lt;/D&gt;&lt;D xsi:type="xsd:double"&gt;282179&lt;/D&gt;&lt;D xsi:type="xsd:double"&gt;321195&lt;/D&gt;&lt;D xsi:type="xsd:double"&gt;321195&lt;/D&gt;&lt;D xsi:type="xsd:double"&gt;321195&lt;/D&gt;&lt;D xsi:type="xsd:double"&gt;323077&lt;/D&gt;&lt;D xsi:type="xsd:double"&gt;323077&lt;/D&gt;&lt;D xsi:type="xsd:double"&gt;323077&lt;/D&gt;&lt;D xsi:type="xsd:double"&gt;360319&lt;/D&gt;&lt;D xsi:type="xsd:double"&gt;360319&lt;/D&gt;&lt;D xsi:type="xsd:double"&gt;360319&lt;/D&gt;&lt;D xsi:type="xsd:double"&gt;382406&lt;/D&gt;&lt;D xsi:type="xsd:double"&gt;382406&lt;/D&gt;&lt;D xsi:type="xsd:double"&gt;382406&lt;/D&gt;&lt;D xsi:type="xsd:double"&gt;420549&lt;/D&gt;&lt;D xsi:type="xsd:double"&gt;420549&lt;/D&gt;&lt;D xsi:type="xsd:double"&gt;420549&lt;/D&gt;&lt;D xsi:type="xsd:double"&gt;410767&lt;/D&gt;&lt;D xsi:type="xsd:double"&gt;410767&lt;/D&gt;&lt;D xsi:type="xsd:double"&gt;410767&lt;/D&gt;&lt;D xsi:type="xsd:double"&gt;419728&lt;/D&gt;&lt;D xsi:type="xsd:double"&gt;419728&lt;/D&gt;&lt;D xsi:type="xsd:double"&gt;419728&lt;/D&gt;&lt;D xsi:type="xsd:double"&gt;428362&lt;/D&gt;&lt;D xsi:type="xsd:double"&gt;428362&lt;/D&gt;&lt;D xsi:type="xsd:double"&gt;428362&lt;/D&gt;&lt;D xsi:type="xsd:double"&gt;462675&lt;/D&gt;&lt;D xsi:type="xsd:double"&gt;462675&lt;/D&gt;&lt;D xsi:type="xsd:double"&gt;462675&lt;/D&gt;&lt;D xsi:type="xsd:double"&gt;464378&lt;/D&gt;&lt;D xsi:type="xsd:double"&gt;464378&lt;/D&gt;&lt;D xsi:type="xsd:double"&gt;464378&lt;/D&gt;&lt;D xsi:type="xsd:double"&gt;477607&lt;/D&gt;&lt;D xsi:type="xsd:double"&gt;477607&lt;/D&gt;&lt;D xsi:type="xsd:double"&gt;477607&lt;/D&gt;&lt;D xsi:type="xsd:double"&gt;486883&lt;/D&gt;&lt;D xsi:type="xsd:double"&gt;486883&lt;/D&gt;&lt;D xsi:type="xsd:double"&gt;486883&lt;/D&gt;&lt;D xsi:type="xsd:double"&gt;527854&lt;/D&gt;&lt;D xsi:type="xsd:double"&gt;527854&lt;/D&gt;&lt;D xsi:type="xsd:double"&gt;527854&lt;/D&gt;&lt;D xsi:type="xsd:double"&gt;530969&lt;/D&gt;&lt;D xsi:type="xsd:double"&gt;530969&lt;/D&gt;&lt;D xsi:type="xsd:double"&gt;530969&lt;/D&gt;&lt;D xsi:type="xsd:double"&gt;554818&lt;/D&gt;&lt;D xsi:type="xsd:double"&gt;554818&lt;/D&gt;&lt;D xsi:type="xsd:double"&gt;554818&lt;/D&gt;&lt;D xsi:type="xsd:double"&gt;554818&lt;/D&gt;&lt;/FQL&gt;&lt;FQL&gt;&lt;Q&gt;IUHC-GB^OS_TOP_HLDG_TICKER(ALL,0D,,MTD,,ALL,EQ)&lt;/Q&gt;&lt;R&gt;63&lt;/R&gt;&lt;C&gt;1&lt;/C&gt;&lt;D xsi:type="xsd:string"&gt;LLY-US&lt;/D&gt;&lt;D xsi:type="xsd:string"&gt;UNH-US&lt;/D&gt;&lt;D xsi:type="xsd:string"&gt;JNJ-US&lt;/D&gt;&lt;D xsi:type="xsd:string"&gt;ABBV-US&lt;/D&gt;&lt;D xsi:type="xsd:string"&gt;MRK-US&lt;/D&gt;&lt;D xsi:type="xsd:string"&gt;TMO-US&lt;/D&gt;&lt;D xsi:type="xsd:string"&gt;ABT-US&lt;/D&gt;&lt;D xsi:type="xsd:string"&gt;DHR-US&lt;/D&gt;&lt;D xsi:type="xsd:string"&gt;ISRG-US&lt;/D&gt;&lt;D xsi:type="xsd:string"&gt;AMGN-US&lt;/D&gt;&lt;D xsi:type="xsd:string"&gt;PFE-US&lt;/D&gt;&lt;D xsi:type="xsd:string"&gt;BSX-US&lt;/D&gt;&lt;D xsi:type="xsd:string"&gt;SYK-US&lt;/D&gt;&lt;D xsi:type="xsd:string"&gt;VRTX-US&lt;/D&gt;&lt;D xsi:type="xsd:string"&gt;ELV-US&lt;/D&gt;&lt;D xsi:type="xsd:string"&gt;MDT-US&lt;/D&gt;&lt;D xsi:type="xsd:string"&gt;REGN-US&lt;/D&gt;&lt;D xsi:type="xsd:string"&gt;BMY-US&lt;/D&gt;&lt;D xsi:type="xsd:string"&gt;GILD-US&lt;/D&gt;&lt;D xsi:type="xsd:string"&gt;CI-US&lt;/D&gt;&lt;D xsi:type="xsd:string"&gt;ZTS-US&lt;/D&gt;&lt;D xsi:type="xsd:string"&gt;CVS-US&lt;/D&gt;&lt;D xsi:type="xsd:string"&gt;HCA-US&lt;/D&gt;&lt;D xsi:type="xsd:string"&gt;BDX-US&lt;/D&gt;&lt;D xsi:type="xsd:string"&gt;MCK-US&lt;/D&gt;&lt;D xsi:type="xsd:string"&gt;A-US&lt;/D&gt;&lt;D xsi:type="xsd:string"&gt;GEHC-US&lt;/D&gt;&lt;D xsi:type="xsd:string"&gt;IQV-US&lt;/D&gt;&lt;D xsi:type="xsd:string"&gt;IDXX-US&lt;/D&gt;&lt;D xsi:type="xsd:string"&gt;EW-US&lt;/D&gt;&lt;D xsi:type="xsd:string"&gt;COR-US&lt;/D&gt;&lt;D xsi:type="xsd:string"&gt;CNC-US&lt;/D&gt;&lt;D xsi:type="xsd:string"&gt;RMD-US&lt;/D&gt;&lt;D xsi:type="xsd:string"&gt;MTD-US&lt;/D&gt;&lt;D xsi:type="xsd:string"&gt;HUM-US&lt;/D&gt;&lt;D xsi:type="xsd:string"&gt;BIIB-US&lt;/D&gt;&lt;D xsi:type="xsd:string"&gt;DXCM-US&lt;/D&gt;&lt;D xsi:type="xsd:string"&gt;CAH-US&lt;/D&gt;&lt;D xsi:type="xsd:string"&gt;STE-US&lt;/D&gt;&lt;D xsi:type="xsd:string"&gt;WST-US&lt;/D&gt;&lt;D xsi:type="xsd:string"&gt;ZBH-US&lt;/D&gt;&lt;D xsi:type="xsd:string"&gt;COO-US&lt;/D&gt;&lt;D xsi:type="xsd:string"&gt;MRNA-US&lt;/D&gt;&lt;D xsi:type="xsd:string"&gt;WAT-US&lt;/D&gt;&lt;D xsi:type="xsd:string"&gt;MOH-US&lt;/D&gt;&lt;D xsi:type="xsd:string"&gt;BAX-US&lt;/D&gt;&lt;D xsi:type="xsd:string"&gt;HOLX-US&lt;/D&gt;&lt;D xsi:type="xsd:string"&gt;LH-US&lt;/D&gt;&lt;D xsi:type="xsd:string"&gt;DGX-US&lt;/D&gt;&lt;D xsi:type="xsd:string"&gt;ALGN-US&lt;/D&gt;&lt;D xsi:type="xsd:string"&gt;PODD-US&lt;/D&gt;&lt;D xsi:type="xsd:string"&gt;RVTY-US&lt;/D&gt;&lt;D xsi:type="xsd:string"&gt;VTRS-US&lt;/D&gt;&lt;D xsi:type="xsd:string"&gt;UHS-US&lt;/D&gt;&lt;D xsi:type="xsd:string"&gt;TECH-US&lt;/D&gt;&lt;D xsi:type="xsd:string"&gt;TFX-US&lt;/D&gt;&lt;D xsi:type="xsd:string"&gt;CTLT-US&lt;/D&gt;&lt;D xsi:type="xsd:string"&gt;INCY-US&lt;/D&gt;&lt;D xsi:type="xsd:string"&gt;CRL-US&lt;/D&gt;&lt;D xsi:type="xsd:string"&gt;SOLV-US&lt;/D&gt;&lt;D xsi:type="xsd:string"&gt;HSIC-US&lt;/D&gt;&lt;D xsi:type="xsd:string"&gt;DVA-US&lt;/D&gt;&lt;D xsi:type="xsd:string"&gt;CASH_USD&lt;/D&gt;&lt;/FQL&gt;&lt;FQL&gt;&lt;Q&gt;HSIC-US^FF_PE(QTR,-10AY,0,M)&lt;/Q&gt;&lt;R&gt;120&lt;/R&gt;&lt;C&gt;1&lt;/C&gt;&lt;D xsi:type="xsd:double"&gt;22.0808355012631&lt;/D&gt;&lt;D xsi:type="xsd:double"&gt;22.0808355012631&lt;/D&gt;&lt;D xsi:type="xsd:double"&gt;25.2685304395806&lt;/D&gt;&lt;D xsi:type="xsd:double"&gt;25.2685304395806&lt;/D&gt;&lt;D xsi:type="xsd:double"&gt;25.2685304395806&lt;/D&gt;&lt;D xsi:type="xsd:double"&gt;25.3423406974621&lt;/D&gt;&lt;D xsi:type="xsd:double"&gt;25.3423406974621&lt;/D&gt;&lt;D xsi:type="xsd:double"&gt;25.3423406974621&lt;/D&gt;&lt;D xsi:type="xsd:double"&gt;26.3162656052108&lt;/D&gt;&lt;D xsi:type="xsd:double"&gt;26.3162656052108&lt;/D&gt;&lt;D xsi:type="xsd:double"&gt;26.3162656052108&lt;/D&gt;&lt;D xsi:type="xsd:double"&gt;22.9864300992321&lt;/D&gt;&lt;D xsi:type="xsd:double"&gt;22.9864300992321&lt;/D&gt;&lt;D xsi:type="xsd:double"&gt;22.9864300992321&lt;/D&gt;&lt;D xsi:type="xsd:double"&gt;27.559649122807&lt;/D&gt;&lt;D xsi:type="xsd:double"&gt;27.559649122807&lt;/D&gt;&lt;D xsi:type="xsd:double"&gt;27.559649122807&lt;/D&gt;&lt;D xsi:type="xsd:double"&gt;28.7145299145299&lt;/D&gt;&lt;D xsi:type="xsd:double"&gt;28.7145299145299&lt;/D&gt;&lt;D xsi:type="xsd:double"&gt;28.7145299145299&lt;/D&gt;&lt;D xsi:type="xsd:double"&gt;28.912013536379&lt;/D&gt;&lt;D xsi:type="xsd:double"&gt;28.912013536379&lt;/D&gt;&lt;D xsi:type="xsd:double"&gt;28.912013536379&lt;/D&gt;&lt;D xsi:type="xsd:double"&gt;27.3172757475083&lt;/D&gt;&lt;D xsi:type="xsd:double"&gt;27.3172757475083&lt;/D&gt;&lt;D xsi:type="xsd:double"&gt;27.3172757475083&lt;/D&gt;&lt;D xsi:type="xsd:double"&gt;24.5088852988691&lt;/D&gt;&lt;D xsi:type="xsd:double"&gt;24.5088852988691&lt;/D&gt;&lt;D xsi:type="xsd:double"&gt;24.5088852988691&lt;/D&gt;&lt;D xsi:type="xsd:double"&gt;25.8313069908815&lt;/D&gt;&lt;D xsi:type="xsd:double"&gt;25.8313069908815&lt;/D&gt;&lt;D xsi:type="xsd:double"&gt;25.8313069908815&lt;/D&gt;&lt;D xsi:type="xsd:double"&gt;26.796486090776&lt;/D&gt;&lt;D xsi:type="xsd:double"&gt;26.796486090776&lt;/D&gt;&lt;D xsi:type="xsd:double"&gt;26.796486090776&lt;/D&gt;&lt;D xsi:type="xsd:double"&gt;23.628242074928&lt;/D&gt;&lt;D xsi:type="xsd:double"&gt;23.628242074928&lt;/D&gt;&lt;D xsi:type="xsd:double"&gt;23.628242074928&lt;/D&gt;&lt;D xsi:type="xsd:double"&gt;27.4577603143418&lt;/D&gt;&lt;D xsi:type="xsd:double"&gt;27.4577603143418&lt;/D&gt;&lt;D xsi:type="xsd:double"&gt;27.4577603143418&lt;/D&gt;&lt;D xsi:type="xsd:double"&gt;26.1040121179166&lt;/D&gt;&lt;D xsi:type="xsd:double"&gt;26.1040121179166&lt;/D&gt;&lt;D xsi:type="xsd:double"&gt;26.1040121179166&lt;/D&gt;&lt;D xsi:type="xsd:double"&gt;27.5610866595842&lt;/D&gt;&lt;D xsi:type="xsd:double"&gt;27.5610866595842&lt;/D&gt;&lt;D xsi:type="xsd:double"&gt;27.5610866595842&lt;/D&gt;&lt;D xsi:type="xsd:double"&gt;33.2616179001721&lt;/D&gt;&lt;D xsi:type="xsd:double"&gt;33.2616179001721&lt;/D&gt;&lt;D xsi:type="xsd:double"&gt;33.2616179001721&lt;/D&gt;&lt;D xsi:type="xsd:double"&gt;22.3554726725004&lt;/D&gt;&lt;D xsi:type="xsd:double"&gt;22.3554726725004&lt;/D&gt;&lt;D xsi:type="xsd:double"&gt;22.3554726725004&lt;/D&gt;&lt;D xsi:type="xsd:double"&gt;18.203567426789&lt;/D&gt;&lt;D xsi:type="xsd:double"&gt;18.203567426789&lt;/D&gt;&lt;D xsi:type="xsd:double"&gt;18.203567426789&lt;/D&gt;&lt;D xsi:type="xsd:double"&gt;22.1714720715577&lt;/D&gt;&lt;D xsi:type="xsd:double"&gt;22.1714720715577&lt;/D&gt;&lt;D xsi:type="xsd:double"&gt;22.1714720715577&lt;/D&gt;&lt;D xsi:type="xsd:double"&gt;18.9177750906892&lt;/D&gt;&lt;D xsi:type="xsd:double"&gt;18.9177750906892&lt;/D&gt;&lt;D xsi:type="xsd:double"&gt;18.9177750906892&lt;/D&gt;&lt;D xsi:type="xsd:double"&gt;19.5151977020254&lt;/D&gt;&lt;D xsi:type="xsd:double"&gt;19.5151977020254&lt;/D&gt;&lt;D xsi:type="xsd:double"&gt;19.5151977020254&lt;/D&gt;&lt;D xsi:type="xsd:double"&gt;13.9051115189944&lt;/D&gt;&lt;D xsi:type="xsd:double"&gt;13.9051115189944&lt;/D&gt;&lt;D xsi:type="xsd:double"&gt;13.9051115189944&lt;/D&gt;&lt;D xsi:type="xsd:double"&gt;20.5818261059054&lt;/D&gt;&lt;D xsi:type="xsd:double"&gt;20.5818261059054&lt;/D&gt;&lt;D xsi:type="xsd:double"&gt;20.5818261059054&lt;/D&gt;&lt;D xsi:type="xsd:double"&gt;21.0144409493852&lt;/D&gt;&lt;D xsi:type="xsd:double"&gt;21.0144409493852&lt;/D&gt;&lt;D xsi:type="xsd:double"&gt;21.0144409493852&lt;/D&gt;&lt;D xsi:type="xsd:double"&gt;23.4362205845705&lt;/D&gt;&lt;D xsi:type="xsd:double"&gt;23.4362205845705&lt;/D&gt;&lt;D xsi:type="xsd:double"&gt;23.4362205845705&lt;/D&gt;&lt;D xsi:type="xsd:double"&gt;22.2433086839867&lt;/D&gt;&lt;D xsi:type="xsd:double"&gt;22.2433086839867&lt;/D&gt;&lt;D xsi:type="xsd:double"&gt;22.2433086839867&lt;/D&gt;&lt;D xsi:type="xsd:double"&gt;17.7274123791743&lt;/D&gt;&lt;D xsi:type="xsd:double"&gt;17.7274123791743&lt;/D&gt;&lt;D xsi:type="xsd:double"&gt;17.7274123791743&lt;/D&gt;&lt;D xsi:type="xsd:double"&gt;17.9974651457541&lt;/D&gt;&lt;D xsi:type="xsd:double"&gt;17.9974651457541&lt;/D&gt;&lt;D xsi:type="xsd:double"&gt;17.9974651457541&lt;/D&gt;&lt;D xsi:type="xsd:double"&gt;17.0117604322753&lt;/D&gt;&lt;D xsi:type="xsd:double"&gt;17.0117604322753&lt;/D&gt;&lt;D xsi:type="xsd:double"&gt;17.0117604322753&lt;/D&gt;&lt;D xsi:type="xsd:double"&gt;19.3208559678022&lt;/D&gt;&lt;D xsi:type="xsd:double"&gt;19.3208559678022&lt;/D&gt;&lt;D xsi:type="xsd:double"&gt;19.3208559678022&lt;/D&gt;&lt;D xsi:type="xsd:double"&gt;16.8029044741076&lt;/D&gt;&lt;D xsi:type="xsd:double"&gt;16.8029044741076&lt;/D&gt;&lt;D xsi:type="xsd:double"&gt;16.8029044741076&lt;/D&gt;&lt;D xsi:type="xsd:double"&gt;14.653146487945&lt;/D&gt;&lt;D xsi:type="xsd:double"&gt;14.653146487945&lt;/D&gt;&lt;D xsi:type="xsd:double"&gt;14.653146487945&lt;/D&gt;&lt;D xsi:type="xsd:double"&gt;20.52000102767&lt;/D&gt;&lt;D xsi:type="xsd:double"&gt;20.52000102767&lt;/D&gt;&lt;D xsi:type="xsd:double"&gt;20.52000102767&lt;/D&gt;&lt;D xsi:type="xsd:double"&gt;23.285167628077&lt;/D&gt;&lt;D xsi:type="xsd:double"&gt;23.285167628077&lt;/D&gt;&lt;D xsi:type="xsd:double"&gt;23.285167628077&lt;/D&gt;&lt;D xsi:type="xsd:double"&gt;23.7739278281007&lt;/D&gt;&lt;D xsi:type="xsd:double"&gt;23.7739278281007&lt;/D&gt;&lt;D xsi:type="xsd:double"&gt;23.7739278281007&lt;/D&gt;&lt;D xsi:type="xsd:double"&gt;22.1021611001965&lt;/D&gt;&lt;D xsi:type="xsd:double"&gt;22.1021611001965&lt;/D&gt;&lt;D xsi:type="xsd:double"&gt;22.1021611001965&lt;/D&gt;&lt;D xsi:type="xsd:double"&gt;24.0265304179493&lt;/D&gt;&lt;D xsi:type="xsd:double"&gt;24.0265304179493&lt;/D&gt;&lt;D xsi:type="xsd:double"&gt;24.0265304179493&lt;/D&gt;&lt;D xsi:type="xsd:double"&gt;25.52903792847&lt;/D&gt;&lt;D xsi:type="xsd:double"&gt;25.52903792847&lt;/D&gt;&lt;D xsi:type="xsd:double"&gt;25.52903792847&lt;/D&gt;&lt;D xsi:type="xsd:double"&gt;23.6968576709797&lt;/D&gt;&lt;D xsi:type="xsd:double"&gt;23.6968576709797&lt;/D&gt;&lt;D xsi:type="xsd:double"&gt;23.6968576709797&lt;/D&gt;&lt;D xsi:type="xsd:string"&gt;@NA&lt;/D&gt;&lt;/FQL&gt;&lt;FQL&gt;&lt;Q&gt;SOLV-US^FF_PE(QTR,-10AY,0,M)&lt;/Q&gt;&lt;R&gt;120&lt;/R&gt;&lt;C&gt;1&lt;/C&gt;&lt;D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xsi:type="xsd:string"&gt;@NA&lt;/D&gt;&lt;/FQL&gt;&lt;FQL&gt;&lt;Q&gt;CRL-US^FF_PE(QTR,-10AY,0,M)&lt;/Q&gt;&lt;R&gt;120&lt;/R&gt;&lt;C&gt;1&lt;/C&gt;&lt;D xsi:type="xsd:double"&gt;23.9518072289157&lt;/D&gt;&lt;D xsi:type="xsd:double"&gt;23.9518072289157&lt;/D&gt;&lt;D xsi:type="xsd:double"&gt;24.1691729323308&lt;/D&gt;&lt;D xsi:type="xsd:double"&gt;24.1691729323308&lt;/D&gt;&lt;D xsi:type="xsd:double"&gt;24.1691729323308&lt;/D&gt;&lt;D xsi:type="xsd:double"&gt;30.0415094339623&lt;/D&gt;&lt;D xsi:type="xsd:double"&gt;30.0415094339623&lt;/D&gt;&lt;D xsi:type="xsd:double"&gt;30.0415094339623&lt;/D&gt;&lt;D xsi:type="xsd:double"&gt;24.4675767918089&lt;/D&gt;&lt;D xsi:type="xsd:double"&gt;24.4675767918089&lt;/D&gt;&lt;D xsi:type="xsd:double"&gt;24.4675767918089&lt;/D&gt;&lt;D xsi:type="xsd:double"&gt;21.2828947368421&lt;/D&gt;&lt;D xsi:type="xsd:double"&gt;21.2828947368421&lt;/D&gt;&lt;D xsi:type="xsd:double"&gt;21.2828947368421&lt;/D&gt;&lt;D xsi:type="xsd:double"&gt;25.5031847133758&lt;/D&gt;&lt;D xsi:type="xsd:double"&gt;25.5031847133758&lt;/D&gt;&lt;D xsi:type="xsd:double"&gt;25.5031847133758&lt;/D&gt;&lt;D xsi:type="xsd:double"&gt;22.8006134969325&lt;/D&gt;&lt;D xsi:type="xsd:double"&gt;22.8006134969325&lt;/D&gt;&lt;D xsi:type="xsd:double"&gt;22.8006134969325&lt;/D&gt;&lt;D xsi:type="xsd:double"&gt;27.0538720538721&lt;/D&gt;&lt;D xsi:type="xsd:double"&gt;27.0538720538721&lt;/D&gt;&lt;D xsi:type="xsd:double"&gt;27.0538720538721&lt;/D&gt;&lt;D xsi:type="xsd:double"&gt;27.8653198653199&lt;/D&gt;&lt;D xsi:type="xsd:double"&gt;27.8653198653199&lt;/D&gt;&lt;D xsi:type="xsd:double"&gt;27.8653198653199&lt;/D&gt;&lt;D xsi:type="xsd:double"&gt;23.5882352941176&lt;/D&gt;&lt;D xsi:type="xsd:double"&gt;23.5882352941176&lt;/D&gt;&lt;D xsi:type="xsd:double"&gt;23.5882352941176&lt;/D&gt;&lt;D xsi:type="xsd:double"&gt;26.3011695906433&lt;/D&gt;&lt;D xsi:type="xsd:double"&gt;26.3011695906433&lt;/D&gt;&lt;D xsi:type="xsd:double"&gt;26.3011695906433&lt;/D&gt;&lt;D xsi:type="xsd:double"&gt;26.5485564304462&lt;/D&gt;&lt;D xsi:type="xsd:double"&gt;26.5485564304462&lt;/D&gt;&lt;D xsi:type="xsd:double"&gt;26.5485564304462&lt;/D&gt;&lt;D xsi:type="xsd:double"&gt;26.3463414634146&lt;/D&gt;&lt;D xsi:type="xsd:double"&gt;26.3463414634146&lt;/D&gt;&lt;D xsi:type="xsd:double"&gt;26.3463414634146&lt;/D&gt;&lt;D xsi:type="xsd:double"&gt;43.0905511811024&lt;/D&gt;&lt;D xsi:type="xsd:double"&gt;43.0905511811024&lt;/D&gt;&lt;D xsi:type="xsd:double"&gt;43.0905511811024&lt;/D&gt;&lt;D xsi:type="xsd:double"&gt;40.3111899996223&lt;/D&gt;&lt;D xsi:type="xsd:double"&gt;40.3111899996223&lt;/D&gt;&lt;D xsi:type="xsd:double"&gt;40.3111899996223&lt;/D&gt;&lt;D xsi:type="xsd:double"&gt;42.7983225314525&lt;/D&gt;&lt;D xsi:type="xsd:double"&gt;42.7983225314525&lt;/D&gt;&lt;D xsi:type="xsd:double"&gt;42.7983225314525&lt;/D&gt;&lt;D xsi:type="xsd:double"&gt;48.6248147746576&lt;/D&gt;&lt;D xsi:type="xsd:double"&gt;48.6248147746576&lt;/D&gt;&lt;D xsi:type="xsd:double"&gt;48.6248147746576&lt;/D&gt;&lt;D xsi:type="xsd:double"&gt;24.237427864798&lt;/D&gt;&lt;D xsi:type="xsd:double"&gt;24.237427864798&lt;/D&gt;&lt;D xsi:type="xsd:double"&gt;24.237427864798&lt;/D&gt;&lt;D xsi:type="xsd:double"&gt;31.2627795355244&lt;/D&gt;&lt;D xsi:type="xsd:double"&gt;31.2627795355244&lt;/D&gt;&lt;D xsi:type="xsd:double"&gt;31.2627795355244&lt;/D&gt;&lt;D xsi:type="xsd:double"&gt;32.0207604648539&lt;/D&gt;&lt;D xsi:type="xsd:double"&gt;32.0207604648539&lt;/D&gt;&lt;D xsi:type="xsd:double"&gt;32.0207604648539&lt;/D&gt;&lt;D xsi:type="xsd:double"&gt;28.3849150293224&lt;/D&gt;&lt;D xsi:type="xsd:double"&gt;28.3849150293224&lt;/D&gt;&lt;D xsi:type="xsd:double"&gt;28.3849150293224&lt;/D&gt;&lt;D xsi:type="xsd:double"&gt;29.9605600473279&lt;/D&gt;&lt;D xsi:type="xsd:double"&gt;29.9605600473279&lt;/D&gt;&lt;D xsi:type="xsd:double"&gt;29.9605600473279&lt;/D&gt;&lt;D xsi:type="xsd:double"&gt;25.3861314455796&lt;/D&gt;&lt;D xsi:type="xsd:double"&gt;25.3861314455796&lt;/D&gt;&lt;D xsi:type="xsd:double"&gt;25.3861314455796&lt;/D&gt;&lt;D xsi:type="xsd:double"&gt;31.2808244387192&lt;/D&gt;&lt;D xsi:type="xsd:double"&gt;31.2808244387192&lt;/D&gt;&lt;D xsi:type="xsd:double"&gt;31.2808244387192&lt;/D&gt;&lt;D xsi:type="xsd:double"&gt;36.1337533963428&lt;/D&gt;&lt;D xsi:type="xsd:double"&gt;36.1337533963428&lt;/D&gt;&lt;D xsi:type="xsd:double"&gt;36.1337533963428&lt;/D&gt;&lt;D xsi:type="xsd:double"&gt;34.9888796219071&lt;/D&gt;&lt;D xsi:type="xsd:double"&gt;34.9888796219071&lt;/D&gt;&lt;D xsi:type="xsd:double"&gt;34.9888796219071&lt;/D&gt;&lt;D xsi:type="xsd:double"&gt;39.0160648010186&lt;/D&gt;&lt;D xsi:type="xsd:double"&gt;39.0160648010186&lt;/D&gt;&lt;D xsi:type="xsd:double"&gt;39.0160648010186&lt;/D&gt;&lt;D xsi:type="xsd:double"&gt;47.3884201713145&lt;/D&gt;&lt;D xsi:type="xsd:double"&gt;47.3884201713145&lt;/D&gt;&lt;D xsi:type="xsd:double"&gt;47.3884201713145&lt;/D&gt;&lt;D xsi:type="xsd:double"&gt;59.213416367348&lt;/D&gt;&lt;D xsi:type="xsd:double"&gt;59.213416367348&lt;/D&gt;&lt;D xsi:type="xsd:double"&gt;59.213416367348&lt;/D&gt;&lt;D xsi:type="xsd:double"&gt;48.5642502926746&lt;/D&gt;&lt;D xsi:type="xsd:double"&gt;48.5642502926746&lt;/D&gt;&lt;D xsi:type="xsd:double"&gt;48.5642502926746&lt;/D&gt;&lt;D xsi:type="xsd:double"&gt;33.9951278928136&lt;/D&gt;&lt;D xsi:type="xsd:double"&gt;33.9951278928136&lt;/D&gt;&lt;D xsi:type="xsd:double"&gt;33.9951278928136&lt;/D&gt;&lt;D xsi:type="xsd:double"&gt;26.2591806188868&lt;/D&gt;&lt;D xsi:type="xsd:double"&gt;26.2591806188868&lt;/D&gt;&lt;D xsi:type="xsd:double"&gt;26.2591806188868&lt;/D&gt;&lt;D xsi:type="xsd:double"&gt;22.0758426635586&lt;/D&gt;&lt;D xsi:type="xsd:double"&gt;22.0758426635586&lt;/D&gt;&lt;D xsi:type="xsd:double"&gt;22.0758426635586&lt;/D&gt;&lt;D xsi:type="xsd:double"&gt;23.0019740106195&lt;/D&gt;&lt;D xsi:type="xsd:double"&gt;23.0019740106195&lt;/D&gt;&lt;D xsi:type="xsd:double"&gt;23.0019740106195&lt;/D&gt;&lt;D xsi:type="xsd:double"&gt;20.8793709911028&lt;/D&gt;&lt;D xsi:type="xsd:double"&gt;20.8793709911028&lt;/D&gt;&lt;D xsi:type="xsd:double"&gt;20.8793709911028&lt;/D&gt;&lt;D xsi:type="xsd:double"&gt;22.32095462556&lt;/D&gt;&lt;D xsi:type="xsd:double"&gt;22.32095462556&lt;/D&gt;&lt;D xsi:type="xsd:double"&gt;22.32095462556&lt;/D&gt;&lt;D xsi:type="xsd:double"&gt;21.2294859990251&lt;/D&gt;&lt;D xsi:type="xsd:double"&gt;21.2294859990251&lt;/D&gt;&lt;D xsi:type="xsd:double"&gt;21.2294859990251&lt;/D&gt;&lt;D xsi:type="xsd:double"&gt;25.6738851843003&lt;/D&gt;&lt;D xsi:type="xsd:double"&gt;25.6738851843003&lt;/D&gt;&lt;D xsi:type="xsd:double"&gt;25.6738851843003&lt;/D&gt;&lt;D xsi:type="xsd:double"&gt;31.4699528444331&lt;/D&gt;&lt;D xsi:type="xsd:double"&gt;31.4699528444331&lt;/D&gt;&lt;D xsi:type="xsd:double"&gt;31.4699528444331&lt;/D&gt;&lt;D xsi:type="xsd:double"&gt;24.4172852347407&lt;/D&gt;&lt;D xsi:type="xsd:double"&gt;24.4172852347407&lt;/D&gt;&lt;D xsi:type="xsd:double"&gt;24.4172852347407&lt;/D&gt;&lt;D xsi:type="xsd:string"&gt;@NA&lt;/D&gt;&lt;/FQL&gt;&lt;FQL&gt;&lt;Q&gt;INCY-US^FF_PE(QTR,-10AY,0,M)&lt;/Q&gt;&lt;R&gt;120&lt;/R&gt;&lt;C&gt;1&lt;/C&gt;&lt;D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xsi:type="xsd:double"&gt;2084.2&lt;/D&gt;&lt;D xsi:type="xsd:double"&gt;2084.2&lt;/D&gt;&lt;D xsi:type="xsd:double"&gt;2084.2&lt;/D&gt;&lt;D xsi:type="xsd:string"&gt;@NA&lt;/D&gt;&lt;D xsi:type="xsd:string"&gt;@NA&lt;/D&gt;&lt;D xsi:type="xsd:string"&gt;@NA&lt;/D&gt;&lt;D xsi:type="xsd:double"&gt;10845&lt;/D&gt;&lt;D xsi:type="xsd:double"&gt;10845&lt;/D&gt;&lt;D xsi:type="xsd:double"&gt;10845&lt;/D&gt;&lt;D xsi:type="xsd:double"&gt;301.958333333333&lt;/D&gt;&lt;D xsi:type="xsd:double"&gt;301.958333333333&lt;/D&gt;&lt;D xsi:type="xsd:double"&gt;301.958333333333&lt;/D&gt;&lt;D xsi:type="xsd:double"&gt;216.162162162162&lt;/D&gt;&lt;D xsi:type="xsd:double"&gt;216.162162162162&lt;/D&gt;&lt;D xsi:type="xsd:double"&gt;216.162162162162&lt;/D&gt;&lt;D xsi:type="xsd:double"&gt;120.884615384615&lt;/D&gt;&lt;D xsi:type="xsd:double"&gt;120.884615384615&lt;/D&gt;&lt;D xsi:type="xsd:double"&gt;120.884615384615&lt;/D&gt;&lt;D xsi:type="xsd:double"&gt;185.685185185185&lt;/D&gt;&lt;D xsi:type="xsd:double"&gt;185.685185185185&lt;/D&gt;&lt;D xsi:type="xsd:double"&gt;185.685185185185&lt;/D&gt;&lt;D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xsi:type="xsd:double"&gt;124.686274509804&lt;/D&gt;&lt;D xsi:type="xsd:double"&gt;124.686274509804&lt;/D&gt;&lt;D xsi:type="xsd:double"&gt;124.686274509804&lt;/D&gt;&lt;D xsi:type="xsd:double"&gt;73.5128205128205&lt;/D&gt;&lt;D xsi:type="xsd:double"&gt;73.5128205128205&lt;/D&gt;&lt;D xsi:type="xsd:double"&gt;73.5128205128205&lt;/D&gt;&lt;D xsi:type="xsd:double"&gt;60.0721204836315&lt;/D&gt;&lt;D xsi:type="xsd:double"&gt;60.0721204836315&lt;/D&gt;&lt;D xsi:type="xsd:double"&gt;60.0721204836315&lt;/D&gt;&lt;D xsi:type="xsd:double"&gt;39.8400601116359&lt;/D&gt;&lt;D xsi:type="xsd:double"&gt;39.8400601116359&lt;/D&gt;&lt;D xsi:type="xsd:double"&gt;39.8400601116359&lt;/D&gt;&lt;D xsi:type="xsd:double"&gt;42.5722782896982&lt;/D&gt;&lt;D xsi:type="xsd:double"&gt;42.5722782896982&lt;/D&gt;&lt;D xsi:type="xsd:double"&gt;42.5722782896982&lt;/D&gt;&lt;D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xsi:type="xsd:double"&gt;37.519043442131&lt;/D&gt;&lt;D xsi:type="xsd:double"&gt;37.519043442131&lt;/D&gt;&lt;D xsi:type="xsd:double"&gt;37.519043442131&lt;/D&gt;&lt;D xsi:type="xsd:double"&gt;55.290483701367&lt;/D&gt;&lt;D xsi:type="xsd:double"&gt;55.290483701367&lt;/D&gt;&lt;D xsi:type="xsd:double"&gt;55.290483701367&lt;/D&gt;&lt;D xsi:type="xsd:double"&gt;28.5536366655596&lt;/D&gt;&lt;D xsi:type="xsd:double"&gt;28.5536366655596&lt;/D&gt;&lt;D xsi:type="xsd:double"&gt;28.5536366655596&lt;/D&gt;&lt;D xsi:type="xsd:double"&gt;17.1836591361348&lt;/D&gt;&lt;D xsi:type="xsd:double"&gt;17.1836591361348&lt;/D&gt;&lt;D xsi:type="xsd:double"&gt;17.1836591361348&lt;/D&gt;&lt;D xsi:type="xsd:double"&gt;18.9068228348331&lt;/D&gt;&lt;D xsi:type="xsd:double"&gt;18.9068228348331&lt;/D&gt;&lt;D xsi:type="xsd:double"&gt;18.9068228348331&lt;/D&gt;&lt;D xsi:type="xsd:double"&gt;17.8757147226994&lt;/D&gt;&lt;D xsi:type="xsd:double"&gt;17.8757147226994&lt;/D&gt;&lt;D xsi:type="xsd:double"&gt;17.8757147226994&lt;/D&gt;&lt;D xsi:type="xsd:double"&gt;16.9343362472047&lt;/D&gt;&lt;D xsi:type="xsd:double"&gt;16.9343362472047&lt;/D&gt;&lt;D xsi:type="xsd:double"&gt;16.9343362472047&lt;/D&gt;&lt;D xsi:type="xsd:double"&gt;52.7796031015902&lt;/D&gt;&lt;D xsi:type="xsd:double"&gt;52.7796031015902&lt;/D&gt;&lt;D xsi:type="xsd:double"&gt;52.7796031015902&lt;/D&gt;&lt;D xsi:type="xsd:double"&gt;49.9240121580547&lt;/D&gt;&lt;D xsi:type="xsd:double"&gt;49.9240121580547&lt;/D&gt;&lt;D xsi:type="xsd:double"&gt;49.9240121580547&lt;/D&gt;&lt;D xsi:type="xsd:double"&gt;38.2394495976411&lt;/D&gt;&lt;D xsi:type="xsd:double"&gt;38.2394495976411&lt;/D&gt;&lt;D xsi:type="xsd:double"&gt;38.2394495976411&lt;/D&gt;&lt;D xsi:type="xsd:double"&gt;30.6944370649806&lt;/D&gt;&lt;D xsi:type="xsd:double"&gt;30.6944370649806&lt;/D&gt;&lt;D xsi:type="xsd:double"&gt;30.6944370649806&lt;/D&gt;&lt;D xsi:type="xsd:double"&gt;23.7409255898367&lt;/D&gt;&lt;D xsi:type="xsd:double"&gt;23.7409255898367&lt;/D&gt;&lt;D xsi:type="xsd:double"&gt;23.7409255898367&lt;/D&gt;&lt;D xsi:type="xsd:double"&gt;17.2908826028894&lt;/D&gt;&lt;D xsi:type="xsd:double"&gt;17.2908826028894&lt;/D&gt;&lt;D xsi:type="xsd:double"&gt;17.2908826028894&lt;/D&gt;&lt;D xsi:type="xsd:double"&gt;170.808678500986&lt;/D&gt;&lt;D xsi:type="xsd:double"&gt;170.808678500986&lt;/D&gt;&lt;D xsi:type="xsd:double"&gt;170.808678500986&lt;/D&gt;&lt;D xsi:type="xsd:string"&gt;@NA&lt;/D&gt;&lt;/FQL&gt;&lt;FQL&gt;&lt;Q&gt;CTLT-US^FF_PE(QTR,-10AY,0,M)&lt;/Q&gt;&lt;R&gt;120&lt;/R&gt;&lt;C&gt;1&lt;/C&gt;&lt;D xsi:type="xsd:string"&gt;@NA&lt;/D&gt;&lt;D xsi:type="xsd:string"&gt;@NA&lt;/D&gt;&lt;D xsi:type="xsd:double"&gt;60.0862068965517&lt;/D&gt;&lt;D xsi:type="xsd:double"&gt;60.0862068965517&lt;/D&gt;&lt;D xsi:type="xsd:double"&gt;60.0862068965517&lt;/D&gt;&lt;D xsi:type="xsd:double"&gt;47.2041218366419&lt;/D&gt;&lt;D xsi:type="xsd:double"&gt;47.2041218366419&lt;/D&gt;&lt;D xsi:type="xsd:double"&gt;47.2041218366419&lt;/D&gt;&lt;D xsi:type="xsd:double"&gt;17.6686746987952&lt;/D&gt;&lt;D xsi:type="xsd:double"&gt;17.6686746987952&lt;/D&gt;&lt;D xsi:type="xsd:double"&gt;17.6686746987952&lt;/D&gt;&lt;D xsi:type="xsd:double"&gt;12.7225130890052&lt;/D&gt;&lt;D xsi:type="xsd:double"&gt;12.7225130890052&lt;/D&gt;&lt;D xsi:type="xsd:double"&gt;12.7225130890052&lt;/D&gt;&lt;D xsi:type="xsd:double"&gt;14.061797752809&lt;/D&gt;&lt;D xsi:type="xsd:double"&gt;14.061797752809&lt;/D&gt;&lt;D xsi:type="xsd:double"&gt;14.061797752809&lt;/D&gt;&lt;D xsi:type="xsd:double"&gt;16.5652173913043&lt;/D&gt;&lt;D xsi:type="xsd:double"&gt;16.5652173913043&lt;/D&gt;&lt;D xsi:type="xsd:double"&gt;16.5652173913043&lt;/D&gt;&lt;D xsi:type="xsd:double"&gt;27.0470588235294&lt;/D&gt;&lt;D xsi:type="xsd:double"&gt;27.0470588235294&lt;/D&gt;&lt;D xsi:type="xsd:double"&gt;27.0470588235294&lt;/D&gt;&lt;D xsi:type="xsd:double"&gt;31.5121951219512&lt;/D&gt;&lt;D xsi:type="xsd:double"&gt;31.5121951219512&lt;/D&gt;&lt;D xsi:type="xsd:double"&gt;31.5121951219512&lt;/D&gt;&lt;D xsi:type="xsd:double"&gt;37.4444444444444&lt;/D&gt;&lt;D xsi:type="xsd:double"&gt;37.4444444444444&lt;/D&gt;&lt;D xsi:type="xsd:double"&gt;37.4444444444444&lt;/D&gt;&lt;D xsi:type="xsd:double"&gt;33.3176470588235&lt;/D&gt;&lt;D xsi:type="xsd:double"&gt;33.3176470588235&lt;/D&gt;&lt;D xsi:type="xsd:double"&gt;33.3176470588235&lt;/D&gt;&lt;D xsi:type="xsd:double"&gt;39.8863636363636&lt;/D&gt;&lt;D xsi:type="xsd:double"&gt;39.8863636363636&lt;/D&gt;&lt;D xsi:type="xsd:double"&gt;39.8863636363636&lt;/D&gt;&lt;D xsi:type="xsd:double"&gt;45.8850574712644&lt;/D&gt;&lt;D xsi:type="xsd:double"&gt;45.8850574712644&lt;/D&gt;&lt;D xsi:type="xsd:double"&gt;45.8850574712644&lt;/D&gt;&lt;D xsi:type="xsd:double"&gt;72.0701754385965&lt;/D&gt;&lt;D xsi:type="xsd:double"&gt;72.0701754385965&lt;/D&gt;&lt;D xsi:type="xsd:double"&gt;72.0701754385965&lt;/D&gt;&lt;D xsi:type="xsd:double"&gt;82.12&lt;/D&gt;&lt;D xsi:type="xsd:double"&gt;82.12&lt;/D&gt;&lt;D xsi:type="xsd:double"&gt;82.12&lt;/D&gt;&lt;D xsi:type="xsd:double"&gt;67.5645161290323&lt;/D&gt;&lt;D xsi:type="xsd:double"&gt;67.5645161290323&lt;/D&gt;&lt;D xsi:type="xsd:double"&gt;67.5645161290323&lt;/D&gt;&lt;D xsi:type="xsd:double"&gt;93.2064661346429&lt;/D&gt;&lt;D xsi:type="xsd:double"&gt;93.2064661346429&lt;/D&gt;&lt;D xsi:type="xsd:double"&gt;93.2064661346429&lt;/D&gt;&lt;D xsi:type="xsd:double"&gt;31.7256817256817&lt;/D&gt;&lt;D xsi:type="xsd:double"&gt;31.7256817256817&lt;/D&gt;&lt;D xsi:type="xsd:double"&gt;31.7256817256817&lt;/D&gt;&lt;D xsi:type="xsd:double"&gt;38.3358519078202&lt;/D&gt;&lt;D xsi:type="xsd:double"&gt;38.3358519078202&lt;/D&gt;&lt;D xsi:type="xsd:double"&gt;38.3358519078202&lt;/D&gt;&lt;D xsi:type="xsd:double"&gt;60.5630655792649&lt;/D&gt;&lt;D xsi:type="xsd:double"&gt;60.5630655792649&lt;/D&gt;&lt;D xsi:type="xsd:double"&gt;60.5630655792649&lt;/D&gt;&lt;D xsi:type="xsd:double"&gt;50.6213489113117&lt;/D&gt;&lt;D xsi:type="xsd:double"&gt;50.6213489113117&lt;/D&gt;&lt;D xsi:type="xsd:double"&gt;50.6213489113117&lt;/D&gt;&lt;D xsi:type="xsd:double"&gt;67.0557408289662&lt;/D&gt;&lt;D xsi:type="xsd:double"&gt;67.0557408289662&lt;/D&gt;&lt;D xsi:type="xsd:double"&gt;67.0557408289662&lt;/D&gt;&lt;D xsi:type="xsd:double"&gt;74.129</t>
        </r>
      </text>
    </comment>
    <comment ref="A6" authorId="0" shapeId="0" xr:uid="{95DD4EBE-560D-402F-912C-0D4E0E6E91AF}">
      <text>
        <r>
          <rPr>
            <b/>
            <sz val="9"/>
            <color indexed="81"/>
            <rFont val="Tahoma"/>
            <family val="2"/>
          </rPr>
          <t>5662100457&lt;/D&gt;&lt;D xsi:type="xsd:double"&gt;74.1295662100457&lt;/D&gt;&lt;D xsi:type="xsd:double"&gt;74.1295662100457&lt;/D&gt;&lt;D xsi:type="xsd:double"&gt;66.3708801159&lt;/D&gt;&lt;D xsi:type="xsd:double"&gt;66.3708801159&lt;/D&gt;&lt;D xsi:type="xsd:double"&gt;66.3708801159&lt;/D&gt;&lt;D xsi:type="xsd:double"&gt;54.4772322564233&lt;/D&gt;&lt;D xsi:type="xsd:double"&gt;54.4772322564233&lt;/D&gt;&lt;D xsi:type="xsd:double"&gt;54.4772322564233&lt;/D&gt;&lt;D xsi:type="xsd:double"&gt;58.0521001840799&lt;/D&gt;&lt;D xsi:type="xsd:double"&gt;58.0521001840799&lt;/D&gt;&lt;D xsi:type="xsd:double"&gt;58.0521001840799&lt;/D&gt;&lt;D xsi:type="xsd:double"&gt;35.4090313035876&lt;/D&gt;&lt;D xsi:type="xsd:double"&gt;35.4090313035876&lt;/D&gt;&lt;D xsi:type="xsd:double"&gt;35.4090313035876&lt;/D&gt;&lt;D xsi:type="xsd:double"&gt;34.9326354560434&lt;/D&gt;&lt;D xsi:type="xsd:double"&gt;34.9326354560434&lt;/D&gt;&lt;D xsi:type="xsd:double"&gt;34.9326354560434&lt;/D&gt;&lt;D xsi:type="xsd:double"&gt;41.9726217511986&lt;/D&gt;&lt;D xsi:type="xsd:double"&gt;41.9726217511986&lt;/D&gt;&lt;D xsi:type="xsd:double"&gt;41.9726217511986&lt;/D&gt;&lt;D xsi:type="xsd:double"&gt;39.4752258502143&lt;/D&gt;&lt;D xsi:type="xsd:double"&gt;39.4752258502143&lt;/D&gt;&lt;D xsi:type="xsd:double"&gt;39.4752258502143&lt;/D&gt;&lt;D xsi:type="xsd:double"&gt;40.1273654882947&lt;/D&gt;&lt;D xsi:type="xsd:double"&gt;40.1273654882947&lt;/D&gt;&lt;D xsi:type="xsd:double"&gt;40.1273654882947&lt;/D&gt;&lt;D xsi:type="xsd:double"&gt;37.965322009908&lt;/D&gt;&lt;D xsi:type="xsd:double"&gt;37.965322009908&lt;/D&gt;&lt;D xsi:type="xsd:double"&gt;37.965322009908&lt;/D&gt;&lt;D xsi:type="xsd:double"&gt;30.9548254620123&lt;/D&gt;&lt;D xsi:type="xsd:double"&gt;30.9548254620123&lt;/D&gt;&lt;D xsi:type="xsd:double"&gt;30.9548254620123&lt;/D&gt;&lt;D xsi:type="xsd:double"&gt;19.9185732619374&lt;/D&gt;&lt;D xsi:type="xsd:double"&gt;19.9185732619374&lt;/D&gt;&lt;D xsi:type="xsd:double"&gt;19.9185732619374&lt;/D&gt;&lt;D xsi:type="xsd:double"&gt;290.110375275938&lt;/D&gt;&lt;D xsi:type="xsd:double"&gt;290.110375275938&lt;/D&gt;&lt;D xsi:type="xsd:double"&gt;290.110375275938&lt;/D&gt;&lt;D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xsi:type="xsd:string"&gt;@NA&lt;/D&gt;&lt;/FQL&gt;&lt;FQL&gt;&lt;Q&gt;TFX-US^FF_PE(QTR,-10AY,0,M)&lt;/Q&gt;&lt;R&gt;120&lt;/R&gt;&lt;C&gt;1&lt;/C&gt;&lt;D xsi:type="xsd:double"&gt;28.4539121114684&lt;/D&gt;&lt;D xsi:type="xsd:double"&gt;28.4539121114684&lt;/D&gt;&lt;D xsi:type="xsd:double"&gt;28.4672980611891&lt;/D&gt;&lt;D xsi:type="xsd:double"&gt;28.4672980611891&lt;/D&gt;&lt;D xsi:type="xsd:double"&gt;28.4672980611891&lt;/D&gt;&lt;D xsi:type="xsd:double"&gt;29.3833635606098&lt;/D&gt;&lt;D xsi:type="xsd:double"&gt;29.3833635606098&lt;/D&gt;&lt;D xsi:type="xsd:double"&gt;29.3833635606098&lt;/D&gt;&lt;D xsi:type="xsd:double"&gt;34.2885796665413&lt;/D&gt;&lt;D xsi:type="xsd:double"&gt;34.2885796665413&lt;/D&gt;&lt;D xsi:type="xsd:double"&gt;34.2885796665413&lt;/D&gt;&lt;D xsi:type="xsd:double"&gt;31.9560244964215&lt;/D&gt;&lt;D xsi:type="xsd:double"&gt;31.9560244964215&lt;/D&gt;&lt;D xsi:type="xsd:double"&gt;31.9560244964215&lt;/D&gt;&lt;D xsi:type="xsd:double"&gt;25.8571512874481&lt;/D&gt;&lt;D xsi:type="xsd:double"&gt;25.8571512874481&lt;/D&gt;&lt;D xsi:type="xsd:double"&gt;25.8571512874481&lt;/D&gt;&lt;D xsi:type="xsd:double"&gt;29.1082286940643&lt;/D&gt;&lt;D xsi:type="xsd:double"&gt;29.1082286940643&lt;/D&gt;&lt;D xsi:type="xsd:double"&gt;29.1082286940643&lt;/D&gt;&lt;D xsi:type="xsd:double"&gt;30.3623984965072&lt;/D&gt;&lt;D xsi:type="xsd:double"&gt;30.3623984965072&lt;/D&gt;&lt;D xsi:type="xsd:double"&gt;30.3623984965072&lt;/D&gt;&lt;D xsi:type="xsd:double"&gt;29.6553035541419&lt;/D&gt;&lt;D xsi:type="xsd:double"&gt;29.6553035541419&lt;/D&gt;&lt;D xsi:type="xsd:double"&gt;29.6553035541419&lt;/D&gt;&lt;D xsi:type="xsd:double"&gt;32.3062427328495&lt;/D&gt;&lt;D xsi:type="xsd:double"&gt;32.3062427328495&lt;/D&gt;&lt;D xsi:type="xsd:double"&gt;32.3062427328495&lt;/D&gt;&lt;D xsi:type="xsd:double"&gt;40.2689725415203&lt;/D&gt;&lt;D xsi:type="xsd:double"&gt;40.2689725415203&lt;/D&gt;&lt;D xsi:type="xsd:double"&gt;40.2689725415203&lt;/D&gt;&lt;D xsi:type="xsd:double"&gt;39.7870466122793&lt;/D&gt;&lt;D xsi:type="xsd:double"&gt;39.7870466122793&lt;/D&gt;&lt;D xsi:type="xsd:double"&gt;39.7870466122793&lt;/D&gt;&lt;D xsi:type="xsd:double"&gt;44.1784886162385&lt;/D&gt;&lt;D xsi:type="xsd:double"&gt;44.1784886162385&lt;/D&gt;&lt;D xsi:type="xsd:double"&gt;44.1784886162385&lt;/D&gt;&lt;D xsi:type="xsd:double"&gt;76.9149922720247&lt;/D&gt;&lt;D xsi:type="xsd:double"&gt;76.9149922720247&lt;/D&gt;&lt;D xsi:type="xsd:double"&gt;76.9149922720247&lt;/D&gt;&lt;D xsi:type="xsd:double"&gt;71.2951571412594&lt;/D&gt;&lt;D xsi:type="xsd:double"&gt;71.2951571412594&lt;/D&gt;&lt;D xsi:type="xsd:double"&gt;71.2951571412594&lt;/D&gt;&lt;D xsi:type="xsd:double"&gt;144.540849320974&lt;/D&gt;&lt;D xsi:type="xsd:double"&gt;144.540849320974&lt;/D&gt;&lt;D xsi:type="xsd:double"&gt;144.540849320974&lt;/D&gt;&lt;D xsi:type="xsd:double"&gt;188.743084125408&lt;/D&gt;&lt;D xsi:type="xsd:double"&gt;188.743084125408&lt;/D&gt;&lt;D xsi:type="xsd:double"&gt;188.743084125408&lt;/D&gt;&lt;D xsi:type="xsd:double"&gt;60.2587714185803&lt;/D&gt;&lt;D xsi:type="xsd:double"&gt;60.2587714185803&lt;/D&gt;&lt;D xsi:type="xsd:double"&gt;60.2587714185803&lt;/D&gt;&lt;D xsi:type="xsd:double"&gt;76.3512318382817&lt;/D&gt;&lt;D xsi:type="xsd:double"&gt;76.3512318382817&lt;/D&gt;&lt;D xsi:type="xsd:double"&gt;76.3512318382817&lt;/D&gt;&lt;D xsi:type="xsd:double"&gt;57.243859012256&lt;/D&gt;&lt;D xsi:type="xsd:double"&gt;57.243859012256&lt;/D&gt;&lt;D xsi:type="xsd:double"&gt;57.243859012256&lt;/D&gt;&lt;D xsi:type="xsd:double"&gt;35.5902906649982&lt;/D&gt;&lt;D xsi:type="xsd:double"&gt;35.5902906649982&lt;/D&gt;&lt;D xsi:type="xsd:double"&gt;35.5902906649982&lt;/D&gt;&lt;D xsi:type="xsd:double"&gt;38.4518738700089&lt;/D&gt;&lt;D xsi:type="xsd:double"&gt;38.4518738700089&lt;/D&gt;&lt;D xsi:type="xsd:double"&gt;38.4518738700089&lt;/D&gt;&lt;D xsi:type="xsd:double"&gt;24.1556509396857&lt;/D&gt;&lt;D xsi:type="xsd:double"&gt;24.1556509396857&lt;/D&gt;&lt;D xsi:type="xsd:double"&gt;24.1556509396857&lt;/D&gt;&lt;D xsi:type="xsd:double"&gt;35.0079682058748&lt;/D&gt;&lt;D xsi:type="xsd:double"&gt;35.0079682058748&lt;/D&gt;&lt;D xsi:type="xsd:double"&gt;35.0079682058748&lt;/D&gt;&lt;D xsi:type="xsd:double"&gt;43.1865531520872&lt;/D&gt;&lt;D xsi:type="xsd:double"&gt;43.1865531520872&lt;/D&gt;&lt;D xsi:type="xsd:double"&gt;43.1865531520872&lt;/D&gt;&lt;D xsi:type="xsd:double"&gt;58.0452718426063&lt;/D&gt;&lt;D xsi:type="xsd:double"&gt;58.0452718426063&lt;/D&gt;&lt;D xsi:type="xsd:double"&gt;58.0452718426063&lt;/D&gt;&lt;D xsi:type="xsd:double"&gt;70.0877326952774&lt;/D&gt;&lt;D xsi:type="xsd:double"&gt;70.0877326952774&lt;/D&gt;&lt;D xsi:type="xsd:double"&gt;70.0877326952774&lt;/D&gt;&lt;D xsi:type="xsd:double"&gt;55.6626831409088&lt;/D&gt;&lt;D xsi:type="xsd:double"&gt;55.6626831409088&lt;/D&gt;&lt;D xsi:type="xsd:double"&gt;55.6626831409088&lt;/D&gt;&lt;D xsi:type="xsd:double"&gt;42.4610772546745&lt;/D&gt;&lt;D xsi:type="xsd:double"&gt;42.4610772546745&lt;/D&gt;&lt;D xsi:type="xsd:double"&gt;42.4610772546745&lt;/D&gt;&lt;D xsi:type="xsd:double"&gt;32.1003821008707&lt;/D&gt;&lt;D xsi:type="xsd:double"&gt;32.1003821008707&lt;/D&gt;&lt;D xsi:type="xsd:double"&gt;32.1003821008707&lt;/D&gt;&lt;D xsi:type="xsd:double"&gt;33.012031786482&lt;/D&gt;&lt;D xsi:type="xsd:double"&gt;33.012031786482&lt;/D&gt;&lt;D xsi:type="xsd:double"&gt;33.012031786482&lt;/D&gt;&lt;D xsi:type="xsd:double"&gt;23.9943837985606&lt;/D&gt;&lt;D xsi:type="xsd:double"&gt;23.9943837985606&lt;/D&gt;&lt;D xsi:type="xsd:double"&gt;23.9943837985606&lt;/D&gt;&lt;D xsi:type="xsd:double"&gt;23.8129669799952&lt;/D&gt;&lt;D xsi:type="xsd:double"&gt;23.8129669799952&lt;/D&gt;&lt;D xsi:type="xsd:double"&gt;23.8129669799952&lt;/D&gt;&lt;D xsi:type="xsd:double"&gt;32.5212678643547&lt;/D&gt;&lt;D xsi:type="xsd:double"&gt;32.5212678643547&lt;/D&gt;&lt;D xsi:type="xsd:double"&gt;32.5212678643547&lt;/D&gt;&lt;D xsi:type="xsd:double"&gt;33.0191876531623&lt;/D&gt;&lt;D xsi:type="xsd:double"&gt;33.0191876531623&lt;/D&gt;&lt;D xsi:type="xsd:double"&gt;33.0191876531623&lt;/D&gt;&lt;D xsi:type="xsd:double"&gt;31.0473991405298&lt;/D&gt;&lt;D xsi:type="xsd:double"&gt;31.0473991405298&lt;/D&gt;&lt;D xsi:type="xsd:double"&gt;31.0473991405298&lt;/D&gt;&lt;D xsi:type="xsd:double"&gt;23.0015224265136&lt;/D&gt;&lt;D xsi:type="xsd:double"&gt;23.0015224265136&lt;/D&gt;&lt;D xsi:type="xsd:double"&gt;23.0015224265136&lt;/D&gt;&lt;D xsi:type="xsd:double"&gt;33.1018918021905&lt;/D&gt;&lt;D xsi:type="xsd:double"&gt;33.1018918021905&lt;/D&gt;&lt;D xsi:type="xsd:double"&gt;33.1018918021905&lt;/D&gt;&lt;D xsi:type="xsd:double"&gt;36.2917201540436&lt;/D&gt;&lt;D xsi:type="xsd:double"&gt;36.2917201540436&lt;/D&gt;&lt;D xsi:type="xsd:double"&gt;36.2917201540436&lt;/D&gt;&lt;D xsi:type="xsd:double"&gt;37.7639327779374&lt;/D&gt;&lt;D xsi:type="xsd:double"&gt;37.7639327779374&lt;/D&gt;&lt;D xsi:type="xsd:double"&gt;37.7639327779374&lt;/D&gt;&lt;D xsi:type="xsd:string"&gt;@NA&lt;/D&gt;&lt;/FQL&gt;&lt;FQL&gt;&lt;Q&gt;TECH-US^FF_PE(QTR,-10AY,0,M)&lt;/Q&gt;&lt;R&gt;120&lt;/R&gt;&lt;C&gt;1&lt;/C&gt;&lt;D xsi:type="xsd:double"&gt;32.3702422145329&lt;/D&gt;&lt;D xsi:type="xsd:double"&gt;32.3702422145329&lt;/D&gt;&lt;D xsi:type="xsd:double"&gt;29.8064516129032&lt;/D&gt;&lt;D xsi:type="xsd:double"&gt;29.8064516129032&lt;/D&gt;&lt;D xsi:type="xsd:double"&gt;29.8064516129032&lt;/D&gt;&lt;D xsi:type="xsd:double"&gt;34.5827586206897&lt;/D&gt;&lt;D xsi:type="xsd:double"&gt;34.5827586206897&lt;/D&gt;&lt;D xsi:type="xsd:double"&gt;34.5827586206897&lt;/D&gt;&lt;D xsi:type="xsd:double"&gt;34.0726643598616&lt;/D&gt;&lt;D xsi:type="xsd:double"&gt;34.0726643598616&lt;/D&gt;&lt;D xsi:type="xsd:double"&gt;34.0726643598616&lt;/D&gt;&lt;D xsi:type="xsd:double"&gt;32.3286713286713&lt;/D&gt;&lt;D xsi:type="xsd:double"&gt;32.3286713286713&lt;/D&gt;&lt;D xsi:type="xsd:double"&gt;32.3286713286713&lt;/D&gt;&lt;D xsi:type="xsd:double"&gt;33.8345864661654&lt;/D&gt;&lt;D xsi:type="xsd:double"&gt;33.8345864661654&lt;/D&gt;&lt;D xsi:type="xsd:double"&gt;33.8345864661654&lt;/D&gt;&lt;D xsi:type="xsd:double"&gt;33.5177304964539&lt;/D&gt;&lt;D xsi:type="xsd:double"&gt;33.5177304964539&lt;/D&gt;&lt;D xsi:type="xsd:double"&gt;33.5177304964539&lt;/D&gt;&lt;D xsi:type="xsd:double"&gt;40.275&lt;/D&gt;&lt;D xsi:type="xsd:double"&gt;40.275&lt;/D&gt;&lt;D xsi:type="xsd:double"&gt;40.275&lt;/D&gt;&lt;D xsi:type="xsd:double"&gt;41.793893129771&lt;/D&gt;&lt;D xsi:type="xsd:double"&gt;41.793893129771&lt;/D&gt;&lt;D xsi:type="xsd:double"&gt;41.793893129771&lt;/D&gt;&lt;D xsi:type="xsd:double"&gt;48.9666666666667&lt;/D&gt;&lt;D xsi:type="xsd:double"&gt;48.9666666666667&lt;/D&gt;&lt;D xsi:type="xsd:double"&gt;48.9666666666667&lt;/D&gt;&lt;D xsi:type="xsd:double"&gt;54.6505376344086&lt;/D&gt;&lt;D xsi:type="xsd:double"&gt;54.6505376344086&lt;/D&gt;&lt;D xsi:type="xsd:double"&gt;54.6505376344086&lt;/D&gt;&lt;D xsi:type="xsd:double"&gt;60.5670103092784&lt;/D&gt;&lt;D xsi:type="xsd:double"&gt;60.5670103092784&lt;/D&gt;&lt;D xsi:type="xsd:double"&gt;60.5670103092784&lt;/D&gt;&lt;D xsi:type="xsd:double"&gt;62.6243265644426&lt;/D&gt;&lt;D xsi:type="xsd:double"&gt;62.6243265644426&lt;/D&gt;&lt;D xsi:type="xsd:double"&gt;62.6243265644426&lt;/D&gt;&lt;D xsi:type="xsd:double"&gt;42.5144394854292&lt;/D&gt;&lt;D xsi:type="xsd:double"&gt;42.5144394854292&lt;/D&gt;&lt;D xsi:type="xsd:double"&gt;42.5144394854292&lt;/D&gt;&lt;D xsi:type="xsd:double"&gt;50.4408228693561&lt;/D&gt;&lt;D xsi:type="xsd:double"&gt;50.4408228693561&lt;/D&gt;&lt;D xsi:type="xsd:double"&gt;50.4408228693561&lt;/D&gt;&lt;D xsi:type="xsd:double"&gt;44.9696048632219&lt;/D&gt;&lt;D xsi:type="xsd:double"&gt;44.9696048632219&lt;/D&gt;&lt;D xsi:type="xsd:double"&gt;44.9696048632219&lt;/D&gt;&lt;D xsi:type="xsd:double"&gt;61.5233904027007&lt;/D&gt;&lt;D xsi:type="xsd:double"&gt;61.5233904027007&lt;/D&gt;&lt;D xsi:type="xsd:double"&gt;61.5233904027007&lt;/D&gt;&lt;D xsi:type="xsd:double"&gt;58.2796391752577&lt;/D&gt;&lt;D xsi:type="xsd:double"&gt;58.2796391752577&lt;/D&gt;&lt;D xsi:type="xsd:double"&gt;58.2796391752577&lt;/D&gt;&lt;D xsi:type="xsd:double"&gt;63.7522476239404&lt;/D&gt;&lt;D xsi:type="xsd:double"&gt;63.7522476239404&lt;/D&gt;&lt;D xsi:type="xsd:double"&gt;63.7522476239404&lt;/D&gt;&lt;D xsi:type="xsd:double"&gt;84.4636201588073&lt;/D&gt;&lt;D xsi:type="xsd:double"&gt;84.4636201588073&lt;/D&gt;&lt;D xsi:type="xsd:double"&gt;84.4636201588073&lt;/D&gt;&lt;D xsi:type="xsd:double"&gt;81.980056980057&lt;/D&gt;&lt;D xsi:type="xsd:double"&gt;81.980056980057&lt;/D&gt;&lt;D xsi:type="xsd:double"&gt;81.980056980057&lt;/D&gt;&lt;D xsi:type="xsd:double"&gt;44.3060713709026&lt;/D&gt;&lt;D xsi:type="xsd:double"&gt;44.3060713709026&lt;/D&gt;&lt;D xsi:type="xsd:double"&gt;44.3060713709026&lt;/D&gt;&lt;D xsi:type="xsd:double"&gt;40.0921853856563&lt;/D&gt;&lt;D xsi:type="xsd:double"&gt;40.0921853856563&lt;/D&gt;&lt;D xsi:type="xsd:double"&gt;40.0921853856563&lt;/D&gt;&lt;D xsi:type="xsd:double"&gt;45.6079447322971&lt;/D&gt;&lt;D xsi:type="xsd:double"&gt;45.6079447322971&lt;/D&gt;&lt;D xsi:type="xsd:double"&gt;45.6079447322971&lt;/D&gt;&lt;D xsi:type="xsd:double"&gt;39.5911909480279&lt;/D&gt;&lt;D xsi:type="xsd:double"&gt;39.5911909480279&lt;/D&gt;&lt;D xsi:type="xsd:double"&gt;39.5911909480279&lt;/D&gt;&lt;D xsi:type="xsd:double"&gt;72.4074242977016&lt;/D&gt;&lt;D xsi:type="xsd:double"&gt;72.4074242977016&lt;/D&gt;&lt;D xsi:type="xsd:double"&gt;72.4074242977016&lt;/D&gt;&lt;D xsi:type="xsd:double"&gt;83.2599407045692&lt;/D&gt;&lt;D xsi:type="xsd:double"&gt;83.2599407045692&lt;/D&gt;&lt;D xsi:type="xsd:double"&gt;83.2599407045692&lt;/D&gt;&lt;D xsi:type="xsd:double"&gt;129.668240986062&lt;/D&gt;&lt;D xsi:type="xsd:double"&gt;129.668240986062&lt;/D&gt;&lt;D xsi:type="xsd:double"&gt;129.668240986062&lt;/D&gt;&lt;D xsi:type="xsd:double"&gt;111.930610736395&lt;/D&gt;&lt;D xsi:type="xsd:double"&gt;111.930610736395&lt;/D&gt;&lt;D xsi:type="xsd:double"&gt;111.930610736395&lt;/D&gt;&lt;D xsi:type="xsd:double"&gt;100.940451104347&lt;/D&gt;&lt;D xsi:type="xsd:double"&gt;100.940451104347&lt;/D&gt;&lt;D xsi:type="xsd:double"&gt;100.940451104347&lt;/D&gt;&lt;D xsi:type="xsd:double"&gt;78.9873048300015&lt;/D&gt;&lt;D xsi:type="xsd:double"&gt;78.9873048300015&lt;/D&gt;&lt;D xsi:type="xsd:double"&gt;78.9873048300015&lt;/D&gt;&lt;D xsi:type="xsd:double"&gt;52.2993361496681&lt;/D&gt;&lt;D xsi:type="xsd:double"&gt;52.2993361496681&lt;/D&gt;&lt;D xsi:type="xsd:double"&gt;52.2993361496681&lt;/D&gt;&lt;D xsi:type="xsd:double"&gt;39.7425132941506&lt;/D&gt;&lt;D xsi:type="xsd:double"&gt;39.7425132941506&lt;/D&gt;&lt;D xsi:type="xsd:double"&gt;39.7425132941506&lt;/D&gt;&lt;D xsi:type="xsd:double"&gt;51.4974524667578&lt;/D&gt;&lt;D xsi:type="xsd:double"&gt;51.4974524667578&lt;/D&gt;&lt;D xsi:type="xsd:double"&gt;51.4974524667578&lt;/D&gt;&lt;D xsi:type="xsd:double"&gt;44.3401864690414&lt;/D&gt;&lt;D xsi:type="xsd:double"&gt;44.3401864690414&lt;/D&gt;&lt;D xsi:type="xsd:double"&gt;44.3401864690414&lt;/D&gt;&lt;D xsi:type="xsd:double"&gt;46.3385558583106&lt;/D&gt;&lt;D xsi:type="xsd:double"&gt;46.3385558583106&lt;/D&gt;&lt;D xsi:type="xsd:double"&gt;46.3385558583106&lt;/D&gt;&lt;D xsi:type="xsd:double"&gt;44.653634216741&lt;/D&gt;&lt;D xsi:type="xsd:double"&gt;44.653634216741&lt;/D&gt;&lt;D xsi:type="xsd:double"&gt;44.653634216741&lt;/D&gt;&lt;D xsi:type="xsd:double"&gt;55.6348691325979&lt;/D&gt;&lt;D xsi:type="xsd:double"&gt;55.6348691325979&lt;/D&gt;&lt;D xsi:type="xsd:double"&gt;55.6348691325979&lt;/D&gt;&lt;D xsi:type="xsd:double"&gt;55.9494475796836&lt;/D&gt;&lt;D xsi:type="xsd:double"&gt;55.9494475796836&lt;/D&gt;&lt;D xsi:type="xsd:double"&gt;55.9494475796836&lt;/D&gt;&lt;D xsi:type="xsd:double"&gt;68.5908481715489&lt;/D&gt;&lt;D xsi:type="xsd:double"&gt;68.5908481715489&lt;/D&gt;&lt;D xsi:type="xsd:double"&gt;68.5908481715489&lt;/D&gt;&lt;D xsi:type="xsd:string"&gt;@NA&lt;/D&gt;&lt;/FQL&gt;&lt;FQL&gt;&lt;Q&gt;UHS-US^FF_PE(QTR,-10AY,0,M)&lt;/Q&gt;&lt;R&gt;120&lt;/R&gt;&lt;C&gt;1&lt;/C&gt;&lt;D xsi:type="xsd:double"&gt;21.1111111111111&lt;/D&gt;&lt;D xsi:type="xsd:double"&gt;21.1111111111111&lt;/D&gt;&lt;D xsi:type="xsd:double"&gt;20.5276752767528&lt;/D&gt;&lt;D xsi:type="xsd:double"&gt;20.5276752767528&lt;/D&gt;&lt;D xsi:type="xsd:double"&gt;20.5276752767528&lt;/D&gt;&lt;D xsi:type="xsd:double"&gt;20.4003466204506&lt;/D&gt;&lt;D xsi:type="xsd:double"&gt;20.4003466204506&lt;/D&gt;&lt;D xsi:type="xsd:double"&gt;20.4003466204506&lt;/D&gt;&lt;D xsi:type="xsd:double"&gt;23.4488448844884&lt;/D&gt;&lt;D xsi:type="xsd:double"&gt;23.4488448844884&lt;/D&gt;&lt;D xsi:type="xsd:double"&gt;23.4488448844884&lt;/D&gt;&lt;D xsi:type="xsd:double"&gt;18.5729166666667&lt;/D&gt;&lt;D xsi:type="xsd:double"&gt;18.5729166666667&lt;/D&gt;&lt;D xsi:type="xsd:double"&gt;18.5729166666667&lt;/D&gt;&lt;D xsi:type="xsd:double"&gt;17.7022222222222&lt;/D&gt;&lt;D xsi:type="xsd:double"&gt;17.7022222222222&lt;/D&gt;&lt;D xsi:type="xsd:double"&gt;17.7022222222222&lt;/D&gt;&lt;D xsi:type="xsd:double"&gt;17.9453237410072&lt;/D&gt;&lt;D xsi:type="xsd:double"&gt;17.9453237410072&lt;/D&gt;&lt;D xsi:type="xsd:double"&gt;17.9453237410072&lt;/D&gt;&lt;D xsi:type="xsd:double"&gt;19.0482954545455&lt;/D&gt;&lt;D xsi:type="xsd:double"&gt;19.0482954545455&lt;/D&gt;&lt;D xsi:type="xsd:double"&gt;19.0482954545455&lt;/D&gt;&lt;D xsi:type="xsd:double"&gt;17.3549295774648&lt;/D&gt;&lt;D xsi:type="xsd:double"&gt;17.3549295774648&lt;/D&gt;&lt;D xsi:type="xsd:double"&gt;17.3549295774648&lt;/D&gt;&lt;D xsi:type="xsd:double"&gt;14.8991596638655&lt;/D&gt;&lt;D xsi:type="xsd:double"&gt;14.8991596638655&lt;/D&gt;&lt;D xsi:type="xsd:double"&gt;14.8991596638655&lt;/D&gt;&lt;D xsi:type="xsd:double"&gt;16.9892972205537&lt;/D&gt;&lt;D xsi:type="xsd:double"&gt;16.9892972205537&lt;/D&gt;&lt;D xsi:type="xsd:double"&gt;16.9892972205537&lt;/D&gt;&lt;D xsi:type="xsd:double"&gt;16.6212830846313&lt;/D&gt;&lt;D xsi:type="xsd:double"&gt;16.6212830846313&lt;/D&gt;&lt;D xsi:type="xsd:double"&gt;16.6212830846313&lt;/D&gt;&lt;D xsi:type="xsd:double"&gt;15.2482269503546&lt;/D&gt;&lt;D xsi:type="xsd:double"&gt;15.2482269503546&lt;/D&gt;&lt;D xsi:type="xsd:double"&gt;15.2482269503546&lt;/D&gt;&lt;D xsi:type="xsd:double"&gt;14.5164182162799&lt;/D&gt;&lt;D xsi:type="xsd:double"&gt;14.5164182162799&lt;/D&gt;&lt;D xsi:type="xsd:double"&gt;14.5164182162799&lt;/D&gt;&lt;D xsi:type="xsd:double"&gt;14.6981790196249&lt;/D&gt;&lt;D xsi:type="xsd:double"&gt;14.6981790196249&lt;/D&gt;&lt;D xsi:type="xsd:double"&gt;14.6981790196249&lt;/D&gt;&lt;D xsi:type="xsd:double"&gt;13.0491803278689&lt;/D&gt;&lt;D xsi:type="xsd:double"&gt;13.0491803278689&lt;/D&gt;&lt;D xsi:type="xsd:double"&gt;13.0491803278689&lt;/D&gt;&lt;D xsi:type="xsd:double"&gt;14.3543678419043&lt;/D&gt;&lt;D xsi:type="xsd:double"&gt;14.3543678419043&lt;/D&gt;&lt;D xsi:type="xsd:double"&gt;14.3543678419043&lt;/D&gt;&lt;D xsi:type="xsd:double"&gt;14.0513302713585&lt;/D&gt;&lt;D xsi:type="xsd:double"&gt;14.0513302713585&lt;/D&gt;&lt;D xsi:type="xsd:double"&gt;14.0513302713585&lt;/D&gt;&lt;D xsi:type="xsd:double"&gt;15.7357957887307&lt;/D&gt;&lt;D xsi:type="xsd:double"&gt;15.7357957887307&lt;/D&gt;&lt;D xsi:type="xsd:double"&gt;15.7357957887307&lt;/D&gt;&lt;D xsi:type="xsd:double"&gt;14.8663747890728&lt;/D&gt;&lt;D xsi:type="xsd:double"&gt;14.8663747890728&lt;/D&gt;&lt;D xsi:type="xsd:double"&gt;14.8663747890728&lt;/D&gt;&lt;D xsi:type="xsd:double"&gt;18.5212854705963&lt;/D&gt;&lt;D xsi:type="xsd:double"&gt;18.5212854705963&lt;/D&gt;&lt;D xsi:type="xsd:double"&gt;18.5212854705963&lt;/D&gt;&lt;D xsi:type="xsd:double"&gt;15.7287109824688&lt;/D&gt;&lt;D xsi:type="xsd:double"&gt;15.7287109824688&lt;/D&gt;&lt;D xsi:type="xsd:double"&gt;15.7287109824688&lt;/D&gt;&lt;D xsi:type="xsd:double"&gt;12.0963508283583&lt;/D&gt;&lt;D xsi:type="xsd:double"&gt;12.0963508283583&lt;/D&gt;&lt;D xsi:type="xsd:double"&gt;12.0963508283583&lt;/D&gt;&lt;D xsi:type="xsd:double"&gt;10.954396971591&lt;/D&gt;&lt;D xsi:type="xsd:double"&gt;10.954396971591&lt;/D&gt;&lt;D xsi:type="xsd:double"&gt;10.954396971591&lt;/D&gt;&lt;D xsi:type="xsd:double"&gt;10.4885578477973&lt;/D&gt;&lt;D xsi:type="xsd:double"&gt;10.4885578477973&lt;/D&gt;&lt;D xsi:type="xsd:double"&gt;10.4885578477973&lt;/D&gt;&lt;D xsi:type="xsd:double"&gt;12.4919370224673&lt;/D&gt;&lt;D xsi:type="xsd:double"&gt;12.4919370224673&lt;/D&gt;&lt;D xsi:type="xsd:double"&gt;12.4919370224673&lt;/D&gt;&lt;D xsi:type="xsd:double"&gt;11.3050037290664&lt;/D&gt;&lt;D xsi:type="xsd:double"&gt;11.3050037290664&lt;/D&gt;&lt;D xsi:type="xsd:double"&gt;11.3050037290664&lt;/D&gt;&lt;D xsi:type="xsd:double"&gt;11.5889610852136&lt;/D&gt;&lt;D xsi:type="xsd:double"&gt;11.5889610852136&lt;/D&gt;&lt;D xsi:type="xsd:double"&gt;11.5889610852136&lt;/D&gt;&lt;D xsi:type="xsd:double"&gt;11.1417988565907&lt;/D&gt;&lt;D xsi:type="xsd:double"&gt;11.1417988565907&lt;/D&gt;&lt;D xsi:type="xsd:double"&gt;11.1417988565907&lt;/D&gt;&lt;D xsi:type="xsd:double"&gt;10.9701928202178&lt;/D&gt;&lt;D xsi:type="xsd:double"&gt;10.9701928202178&lt;/D&gt;&lt;D xsi:type="xsd:double"&gt;10.9701928202178&lt;/D&gt;&lt;D xsi:type="xsd:double"&gt;12.704325342916&lt;/D&gt;&lt;D xsi:type="xsd:double"&gt;12.704325342916&lt;/D&gt;&lt;D xsi:type="xsd:double"&gt;12.704325342916&lt;/D&gt;&lt;D xsi:type="xsd:double"&gt;10.2523643249076&lt;/D&gt;&lt;D xsi:type="xsd:double"&gt;10.2523643249076&lt;/D&gt;&lt;D xsi:type="xsd:double"&gt;10.2523643249076&lt;/D&gt;&lt;D xsi:type="xsd:double"&gt;9.07379014416398&lt;/D&gt;&lt;D xsi:type="xsd:double"&gt;9.07379014416398&lt;/D&gt;&lt;D xsi:type="xsd:double"&gt;9.07379014416398&lt;/D&gt;&lt;D xsi:type="xsd:double"&gt;15.3887323328309&lt;/D&gt;&lt;D xsi:type="xsd:double"&gt;15.3887323328309&lt;/D&gt;&lt;D xsi:type="xsd:double"&gt;15.3887323328309&lt;/D&gt;&lt;D xsi:type="xsd:double"&gt;13.5004514313028&lt;/D&gt;&lt;D xsi:type="xsd:double"&gt;13.5004514313028&lt;/D&gt;&lt;D xsi:type="xsd:double"&gt;13.5004514313028&lt;/D&gt;&lt;D xsi:type="xsd:double"&gt;16.3830074454055&lt;/D&gt;&lt;D xsi:type="xsd:double"&gt;16.3830074454055&lt;/D&gt;&lt;D xsi:type="xsd:double"&gt;16.3830074454055&lt;/D&gt;&lt;D xsi:type="xsd:double"&gt;13.1958438287154&lt;/D&gt;&lt;D xsi:type="xsd:double"&gt;13.1958438287154&lt;/D&gt;&lt;D xsi:type="xsd:double"&gt;13.1958438287154&lt;/D&gt;&lt;D xsi:type="xsd:double"&gt;14.871324605389&lt;/D&gt;&lt;D xsi:type="xsd:double"&gt;14.871324605389&lt;/D&gt;&lt;D xsi:type="xsd:double"&gt;14.871324605389&lt;/D&gt;&lt;D xsi:type="xsd:double"&gt;15.4713653399359&lt;/D&gt;&lt;D xsi:type="xsd:double"&gt;15.4713653399359&lt;/D&gt;&lt;D xsi:type="xsd:double"&gt;15.4713653399359&lt;/D&gt;&lt;D xsi:type="xsd:double"&gt;13.5647798373077&lt;/D&gt;&lt;D xsi:type="xsd:double"&gt;13.5647798373077&lt;/D&gt;&lt;D xsi:type="xsd:double"&gt;13.5647798373077&lt;/D&gt;&lt;D xsi:type="xsd:string"&gt;@NA&lt;/D&gt;&lt;/FQL&gt;&lt;FQL&gt;&lt;Q&gt;VTRS-US^FF_PE(QTR,-10AY,0,M)&lt;/Q&gt;&lt;R&gt;120&lt;/R&gt;&lt;C&gt;1&lt;/C&gt;&lt;D xsi:type="xsd:double"&gt;19.6077586206897&lt;/D&gt;&lt;D xsi:type="xsd:double"&gt;19.6077586206897&lt;/D&gt;&lt;D xsi:type="xsd:double"&gt;24.0897435897436&lt;/D&gt;&lt;D xsi:type="xsd:double"&gt;24.0897435897436&lt;/D&gt;&lt;D xsi:type="xsd:double"&gt;24.0897435897436&lt;/D&gt;&lt;D xsi:type="xsd:double"&gt;27.2247706422018&lt;/D&gt;&lt;D xsi:type="xsd:double"&gt;27.2247706422018&lt;/D&gt;&lt;D xsi:type="xsd:double"&gt;27.2247706422018&lt;/D&gt;&lt;D xsi:type="xsd:double"&gt;31.1284403669725&lt;/D&gt;&lt;D xsi:type="xsd:double"&gt;31.1284403669725&lt;/D&gt;&lt;D xsi:type="xsd:double"&gt;31.1284403669725&lt;/D&gt;&lt;D xsi:type="xsd:double"&gt;23.0057142857143&lt;/D&gt;&lt;D xsi:type="xsd:double"&gt;23.0057142857143&lt;/D&gt;&lt;D xsi:type="xsd:double"&gt;23.0057142857143&lt;/D&gt;&lt;D xsi:type="xsd:double"&gt;32.5722891566265&lt;/D&gt;&lt;D xsi:type="xsd:double"&gt;32.5722891566265&lt;/D&gt;&lt;D xsi:type="xsd:double"&gt;32.5722891566265&lt;/D&gt;&lt;D xsi:type="xsd:double"&gt;29.7115384615385&lt;/D&gt;&lt;D xsi:type="xsd:double"&gt;29.7115384615385&lt;/D&gt;&lt;D xsi:type="xsd:double"&gt;29.7115384615385&lt;/D&gt;&lt;D xsi:type="xsd:double"&gt;27.5414012738854&lt;/D&gt;&lt;D xsi:type="xsd:double"&gt;27.5414012738854&lt;/D&gt;&lt;D xsi:type="xsd:double"&gt;27.5414012738854&lt;/D&gt;&lt;D xsi:type="xsd:double"&gt;74.7450980392157&lt;/D&gt;&lt;D xsi:type="xsd:double"&gt;74.7450980392157&lt;/D&gt;&lt;D xsi:type="xsd:double"&gt;74.7450980392157&lt;/D&gt;&lt;D xsi:type="xsd:double"&gt;41.9230769230769&lt;/D&gt;&lt;D xsi:type="xsd:double"&gt;41.9230769230769&lt;/D&gt;&lt;D xsi:type="xsd:double"&gt;41.9230769230769&lt;/D&gt;&lt;D xsi:type="xsd:double"&gt;38.8462688054199&lt;/D&gt;&lt;D xsi:type="xsd:double"&gt;38.8462688054199&lt;/D&gt;&lt;D xsi:type="xsd:double"&gt;38.8462688054199&lt;/D&gt;&lt;D xsi:type="xsd:double"&gt;31.7234616327531&lt;/D&gt;&lt;D xsi:type="xsd:double"&gt;31.7234616327531&lt;/D&gt;&lt;D xsi:type="xsd:double"&gt;31.7234616327531&lt;/D&gt;&lt;D xsi:type="xsd:double"&gt;19.4397967404102&lt;/D&gt;&lt;D xsi:type="xsd:double"&gt;19.4397967404102&lt;/D&gt;&lt;D xsi:type="xsd:double"&gt;19.4397967404102&lt;/D&gt;&lt;D xsi:type="xsd:double"&gt;32.7046455901677&lt;/D&gt;&lt;D xsi:type="xsd:double"&gt;32.7046455901677&lt;/D&gt;&lt;D xsi:type="xsd:double"&gt;32.7046455901677&lt;/D&gt;&lt;D xsi:type="xsd:double"&gt;30.7583115427718&lt;/D&gt;&lt;D xsi:type="xsd:double"&gt;30.7583115427718&lt;/D&gt;&lt;D xsi:type="xsd:double"&gt;30.7583115427718&lt;/D&gt;&lt;D xsi:type="xsd:double"&gt;41.9647004180214&lt;/D&gt;&lt;D xsi:type="xsd:double"&gt;41.9647004180214&lt;/D&gt;&lt;D xsi:type="xsd:double"&gt;41.9647004180214&lt;/D&gt;&lt;D xsi:type="xsd:double"&gt;35.0809930029713&lt;/D&gt;&lt;D xsi:type="xsd:double"&gt;35.0809930029713&lt;/D&gt;&lt;D xsi:type="xsd:double"&gt;35.0809930029713&lt;/D&gt;&lt;D xsi:type="xsd:double"&gt;40.1524032825322&lt;/D&gt;&lt;D xsi:type="xsd:double"&gt;40.1524032825322&lt;/D&gt;&lt;D xsi:type="xsd:double"&gt;40.1524032825322&lt;/D&gt;&lt;D xsi:type="xsd:double"&gt;60.9069417580056&lt;/D&gt;&lt;D xsi:type="xsd:double"&gt;60.9069417580056&lt;/D&gt;&lt;D xsi:type="xsd:double"&gt;60.9069417580056&lt;/D&gt;&lt;D xsi:type="xsd:double"&gt;289.36170212766&lt;/D&gt;&lt;D xsi:type="xsd:double"&gt;289.36170212766&lt;/D&gt;&lt;D xsi:type="xsd:double"&gt;289.36170212766&lt;/D&gt;&lt;D xsi:type="xsd:double"&gt;216.411378555799&lt;/D&gt;&lt;D xsi:type="xsd:double"&gt;216.411378555799&lt;/D&gt;&lt;D xsi:type="xsd:double"&gt;216.411378555799&lt;/D&gt;&lt;D xsi:type="xsd:double"&gt;628.125&lt;/D&gt;&lt;D xsi:type="xsd:double"&gt;628.125&lt;/D&gt;&lt;D xsi:type="xsd:double"&gt;628.125&lt;/D&gt;&lt;D xsi:type="xsd:double"&gt;123.529411764706&lt;/D&gt;&lt;D xsi:type="xsd:double"&gt;123.529411764706&lt;/D&gt;&lt;D xsi:type="xsd:double"&gt;123.529411764706&lt;/D&gt;&lt;D xsi:type="xsd:double"&gt;30.6987399770905&lt;/D&gt;&lt;D xsi:type="xsd:double"&gt;30.6987399770905&lt;/D&gt;&lt;D xsi:type="xsd:double"&gt;30.6987399770905&lt;/D&gt;&lt;D xsi:type="xsd:double"&gt;28.8073038073038&lt;/D&gt;&lt;D xsi:type="xsd:double"&gt;28.8073038073038&lt;/D&gt;&lt;D xsi:type="xsd:double"&gt;28.8073038073038&lt;/D&gt;&lt;D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xsi:type="xsd:double"&gt;79.4740686632579&lt;/D&gt;&lt;D xsi:type="xsd:double"&gt;79.4740686632579&lt;/D&gt;&lt;D xsi:type="xsd:double"&gt;79.4740686632579&lt;/D&gt;&lt;D xsi:type="xsd:double"&gt;16.7305848513902&lt;/D&gt;&lt;D xsi:type="xsd:double"&gt;16.7305848513902&lt;/D&gt;&lt;D xsi:type="xsd:double"&gt;16.7305848513902&lt;/D&gt;&lt;D xsi:type="xsd:double"&gt;12.9149613460664&lt;/D&gt;&lt;D xsi:type="xsd:double"&gt;12.9149613460664&lt;/D&gt;&lt;D xsi:type="xsd:double"&gt;12.9149613460664&lt;/D&gt;&lt;D xsi:type="xsd:double"&gt;6.52518027789178&lt;/D&gt;&lt;D xsi:type="xsd:double"&gt;6.52518027789178&lt;/D&gt;&lt;D xsi:type="xsd:double"&gt;6.52518027789178&lt;/D&gt;&lt;D xsi:type="xsd:double"&gt;6.15483045425464&lt;/D&gt;&lt;D xsi:type="xsd:double"&gt;6.15483045425464&lt;/D&gt;&lt;D xsi:type="xsd:double"&gt;6.15483045425464&lt;/D&gt;&lt;D xsi:type="xsd:double"&gt;6.54640865857658&lt;/D&gt;&lt;D xsi:type="xsd:double"&gt;6.54640865857658&lt;/D&gt;&lt;D xsi:type="xsd:double"&gt;6.54640865857658&lt;/D&gt;&lt;D xsi:type="xsd:double"&gt;6.53759448349025&lt;/D&gt;&lt;D xsi:type="xsd:double"&gt;6.53759448349025&lt;/D&gt;&lt;D xsi:type="xsd:double"&gt;6.53759448349025&lt;/D&gt;&lt;D xsi:type="xsd:double"&gt;255.424528301887&lt;/D&gt;&lt;D xsi:type="xsd:double"&gt;255.424528301887&lt;/D&gt;&lt;D xsi:type="xsd:double"&gt;255.424528301887&lt;/D&gt;&lt;D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xsi:type="xsd:string"&gt;@NA&lt;/D&gt;&lt;/FQL&gt;&lt;FQL&gt;&lt;Q&gt;RVTY-US^FF_PE(QTR,-10AY,0,M)&lt;/Q&gt;&lt;R&gt;120&lt;/R&gt;&lt;C&gt;1&lt;/C&gt;&lt;D xsi:type="xsd:double"&gt;25.4094552212801&lt;/D&gt;&lt;D xsi:type="xsd:double"&gt;25.4094552212801&lt;/D&gt;&lt;D xsi:type="xsd:double"&gt;31.5687679083095&lt;/D&gt;&lt;D xsi:type="xsd:double"&gt;31.5687679083095&lt;/D&gt;&lt;D xsi:type="xsd:double"&gt;31.5687679083095&lt;/D&gt;&lt;D xsi:type="xsd:double"&gt;35.2320529618647&lt;/D&gt;&lt;D xsi:type="xsd:double"&gt;35.2320529618647&lt;/D&gt;&lt;D xsi:type="xsd:double"&gt;35.2320529618647&lt;/D&gt;&lt;D xsi:type="xsd:double"&gt;37.8406635533561&lt;/D&gt;&lt;D xsi:type="xsd:double"&gt;37.8406635533561&lt;/D&gt;&lt;D xsi:type="xsd:double"&gt;37.8406635533561&lt;/D&gt;&lt;D xsi:type="xsd:double"&gt;30.0187495959139&lt;/D&gt;&lt;D xsi:type="xsd:double"&gt;30.0187495959139&lt;/D&gt;&lt;D xsi:type="xsd:double"&gt;30.0187495959139&lt;/D&gt;&lt;D xsi:type="xsd:double"&gt;28.5539150365119&lt;/D&gt;&lt;D xsi:type="xsd:double"&gt;28.5539150365119&lt;/D&gt;&lt;D xsi:type="xsd:double"&gt;28.5539150365119&lt;/D&gt;&lt;D xsi:type="xsd:double"&gt;25.8511785549222&lt;/D&gt;&lt;D xsi:type="xsd:double"&gt;25.8511785549222&lt;/D&gt;&lt;D xsi:type="xsd:double"&gt;25.8511785549222&lt;/D&gt;&lt;D xsi:type="xsd:double"&gt;25.0953107129241&lt;/D&gt;&lt;D xsi:type="xsd:double"&gt;25.0953107129241&lt;/D&gt;&lt;D xsi:type="xsd:double"&gt;25.0953107129241&lt;/D&gt;&lt;D xsi:type="xsd:double"&gt;26.2564342536266&lt;/D&gt;&lt;D xsi:type="xsd:double"&gt;26.2564342536266&lt;/D&gt;&lt;D xsi:type="xsd:double"&gt;26.2564342536266&lt;/D&gt;&lt;D xsi:type="xsd:double"&gt;24.60602057186&lt;/D&gt;&lt;D xsi:type="xsd:double"&gt;24.60602057186&lt;/D&gt;&lt;D xsi:type="xsd:double"&gt;24.60602057186&lt;/D&gt;&lt;D xsi:type="xsd:double"&gt;34.2961781558273&lt;/D&gt;&lt;D xsi:type="xsd:double"&gt;34.2961781558273&lt;/D&gt;&lt;D xsi:type="xsd:double"&gt;34.2961781558273&lt;/D&gt;&lt;D xsi:type="xsd:double"&gt;51.410894824204&lt;/D&gt;&lt;D xsi:type="xsd:double"&gt;51.410894824204&lt;/D&gt;&lt;D xsi:type="xsd:double"&gt;51.410894824204&lt;/D&gt;&lt;D xsi:type="xsd:double"&gt;41.1982557792247&lt;/D&gt;&lt;D xsi:type="xsd:double"&gt;41.1982557792247&lt;/D&gt;&lt;D xsi:type="xsd:double"&gt;41.1982557792247&lt;/D&gt;&lt;D xsi:type="xsd:double"&gt;100.855172413793&lt;/D&gt;&lt;D xsi:type="xsd:double"&gt;100.855172413793&lt;/D&gt;&lt;D xsi:type="xsd:double"&gt;100.855172413793&lt;/D&gt;&lt;D xsi:type="xsd:double"&gt;79.0066777963272&lt;/D&gt;&lt;D xsi:type="xsd:double"&gt;79.0066777963272&lt;/D&gt;&lt;D xsi:type="xsd:double"&gt;79.0066777963272&lt;/D&gt;&lt;D xsi:type="xsd:double"&gt;55.3013140009062&lt;/D&gt;&lt;D xsi:type="xsd:double"&gt;55.3013140009062&lt;/D&gt;&lt;D xsi:type="xsd:double"&gt;55.3013140009062&lt;/D&gt;&lt;D xsi:type="xsd:double"&gt;85.257253045841&lt;/D&gt;&lt;D xsi:type="xsd:double"&gt;85.257253045841&lt;/D&gt;&lt;D xsi:type="xsd:double"&gt;85.257253045841&lt;/D&gt;&lt;D xsi:type="xsd:double"&gt;36.1168224299065&lt;/D&gt;&lt;D xsi:type="xsd:double"&gt;36.1168224299065&lt;/D&gt;&lt;D xsi:type="xsd:double"&gt;36.1168224299065&lt;/D&gt;&lt;D xsi:type="xsd:double"&gt;43.3175994605529&lt;/D&gt;&lt;D xsi:type="xsd:double"&gt;43.3175994605529&lt;/D&gt;&lt;D xsi:type="xsd:double"&gt;43.3175994605529&lt;/D&gt;&lt;D xsi:type="xsd:double"&gt;42.5492447663634&lt;/D&gt;&lt;D xsi:type="xsd:double"&gt;42.5492447663634&lt;/D&gt;&lt;D xsi:type="xsd:double"&gt;42.5492447663634&lt;/D&gt;&lt;D xsi:type="xsd:double"&gt;40.5272926283729&lt;/D&gt;&lt;D xsi:type="xsd:double"&gt;40.5272926283729&lt;/D&gt;&lt;D xsi:type="xsd:double"&gt;40.5272926283729&lt;/D&gt;&lt;D xsi:type="xsd:double"&gt;47.5642030974319&lt;/D&gt;&lt;D xsi:type="xsd:double"&gt;47.5642030974319&lt;/D&gt;&lt;D xsi:type="xsd:double"&gt;47.5642030974319&lt;/D&gt;&lt;D xsi:type="xsd:double"&gt;35.1743898824227&lt;/D&gt;&lt;D xsi:type="xsd:double"&gt;35.1743898824227&lt;/D&gt;&lt;D xsi:type="xsd:double"&gt;35.1743898824227&lt;/D&gt;&lt;D xsi:type="xsd:double"&gt;37.2282195529877&lt;/D&gt;&lt;D xsi:type="xsd:double"&gt;37.2282195529877&lt;/D&gt;&lt;D xsi:type="xsd:double"&gt;37.2282195529877&lt;/D&gt;&lt;D xsi:type="xsd:double"&gt;33.8524256013045&lt;/D&gt;&lt;D xsi:type="xsd:double"&gt;33.8524256013045&lt;/D&gt;&lt;D xsi:type="xsd:double"&gt;33.8524256013045&lt;/D&gt;&lt;D xsi:type="xsd:double"&gt;22.1375458949122&lt;/D&gt;&lt;D xsi:type="xsd:double"&gt;22.1375458949122&lt;/D&gt;&lt;D xsi:type="xsd:double"&gt;22.1375458949122&lt;/D&gt;&lt;D xsi:type="xsd:double"&gt;13.5967253959779&lt;/D&gt;&lt;D xsi:type="xsd:double"&gt;13.5967253959779&lt;/D&gt;&lt;D xsi:type="xsd:double"&gt;13.5967253959779&lt;/D&gt;&lt;D xsi:type="xsd:double"&gt;14.7961804036446&lt;/D&gt;&lt;D xsi:type="xsd:double"&gt;14.7961804036446&lt;/D&gt;&lt;D xsi:type="xsd:double"&gt;14.7961804036446&lt;/D&gt;&lt;D xsi:type="xsd:double"&gt;17.2708822476024&lt;/D&gt;&lt;D xsi:type="xsd:double"&gt;17.2708822476024&lt;/D&gt;&lt;D xsi:type="xsd:double"&gt;17.2708822476024&lt;/D&gt;&lt;D xsi:type="xsd:double"&gt;24.8679670010266&lt;/D&gt;&lt;D xsi:type="xsd:double"&gt;24.8679670010266&lt;/D&gt;&lt;D xsi:type="xsd:double"&gt;24.8679670010266&lt;/D&gt;&lt;D xsi:type="xsd:double"&gt;28.0765202592132&lt;/D&gt;&lt;D xsi:type="xsd:double"&gt;28.0765202592132&lt;/D&gt;&lt;D xsi:type="xsd:double"&gt;28.0765202592132&lt;/D&gt;&lt;D xsi:type="xsd:double"&gt;26.9809165308912&lt;/D&gt;&lt;D xsi:type="xsd:double"&gt;26.9809165308912&lt;/D&gt;&lt;D xsi:type="xsd:double"&gt;26.9809165308912&lt;/D&gt;&lt;D xsi:type="xsd:double"&gt;25.1841774801172&lt;/D&gt;&lt;D xsi:type="xsd:double"&gt;25.1841774801172&lt;/D&gt;&lt;D xsi:type="xsd:double"&gt;25.1841774801172&lt;/D&gt;&lt;D xsi:type="xsd:double"&gt;31.4931273021292&lt;/D&gt;&lt;D xsi:type="xsd:double"&gt;31.4931273021292&lt;/D&gt;&lt;D xsi:type="xsd:double"&gt;31.4931273021292&lt;/D&gt;&lt;D xsi:type="xsd:double"&gt;17.6328150843533&lt;/D&gt;&lt;D xsi:type="xsd:double"&gt;17.6328150843533&lt;/D&gt;&lt;D xsi:type="xsd:double"&gt;17.6328150843533&lt;/D&gt;&lt;D xsi:type="xsd:double"&gt;18.4910183369135&lt;/D&gt;&lt;D xsi:type="xsd:double"&gt;18.4910183369135&lt;/D&gt;&lt;D xsi:type="xsd:double"&gt;18.4910183369135&lt;/D&gt;&lt;D xsi:type="xsd:double"&gt;18.5994153029336&lt;/D&gt;&lt;D xsi:type="xsd:double"&gt;18.5994153029336&lt;/D&gt;&lt;D xsi:type="xsd:double"&gt;18.5994153029336&lt;/D&gt;&lt;D xsi:type="xsd:double"&gt;19.1920078657209&lt;/D&gt;&lt;D xsi:type="xsd:double"&gt;19.1920078657209&lt;/D&gt;&lt;D xsi:type="xsd:double"&gt;19.1920078657209&lt;/D&gt;&lt;D xsi:type="xsd:double"&gt;74.0897544453853&lt;/D&gt;&lt;D xsi:type="xsd:double"&gt;74.0897544453853&lt;/D&gt;&lt;D xsi:type="xsd:double"&gt;74.0897544453853&lt;/D&gt;&lt;D xsi:type="xsd:double"&gt;59.0993631291213&lt;/D&gt;&lt;D xsi:type="xsd:double"&gt;59.0993631291213&lt;/D&gt;&lt;D xsi:type="xsd:double"&gt;59.0993631291213&lt;/D&gt;&lt;D xsi:type="xsd:string"&gt;@NA&lt;/D&gt;&lt;/FQL&gt;&lt;FQL&gt;&lt;Q&gt;PODD-US^FF_PE(QTR,-10AY,0,M)&lt;/Q&gt;&lt;R&gt;120&lt;/R&gt;&lt;C&gt;1&lt;/C&gt;&lt;D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xsi:type="xsd:double"&gt;1649.06444906445&lt;/D&gt;&lt;D xsi:type="xsd:double"&gt;1649.06444906445&lt;/D&gt;&lt;D xsi:type="xsd:double"&gt;1649.06444906445&lt;/D&gt;&lt;D xsi:type="xsd:double"&gt;409.870689655172&lt;/D&gt;&lt;D xsi:type="xsd:double"&gt;409.870689655172&lt;/D&gt;&lt;D xsi:type="xsd:double"&gt;409.870689655172&lt;/D&gt;&lt;D xsi:type="xsd:double"&gt;421.093474426808&lt;/D&gt;&lt;D xsi:type="xsd:double"&gt;421.093474426808&lt;/D&gt;&lt;D xsi:type="xsd:double"&gt;421.093474426808&lt;/D&gt;&lt;D xsi:type="xsd:double"&gt;610.851851851852&lt;/D&gt;&lt;D xsi:type="xsd:double"&gt;610.851851851852&lt;/D&gt;&lt;D xsi:type="xsd:double"&gt;610.851851851852&lt;/D&gt;&lt;D xsi:type="xsd:double"&gt;918.947933440687&lt;/D&gt;&lt;D xsi:type="xsd:double"&gt;918.947933440687&lt;/D&gt;&lt;D xsi:type="xsd:double"&gt;918.947933440687&lt;/D&gt;&lt;D xsi:type="xsd:double"&gt;2037.88437884379&lt;/D&gt;&lt;D xsi:type="xsd:double"&gt;2037.88437884379&lt;/D&gt;&lt;D xsi:type="xsd:double"&gt;2037.88437884379&lt;/D&gt;&lt;D xsi:type="xsd:double"&gt;698.525710176196&lt;/D&gt;&lt;D xsi:type="xsd:double"&gt;698.525710176196&lt;/D&gt;&lt;D xsi:type="xsd:double"&gt;698.525710176196&lt;/D&gt;&lt;D xsi:type="xsd:double"&gt;540.159817351598&lt;/D&gt;&lt;D xsi:type="xsd:double"&gt;540.159817351598&lt;/D&gt;&lt;D xsi:type="xsd:double"&gt;540.159817351598&lt;/D&gt;&lt;D xsi:type="xsd:double"&gt;2543.58208955224&lt;/D&gt;&lt;D xsi:type="xsd:double"&gt;2543.58208955224&lt;/D&gt;&lt;D xsi:type="xsd:double"&gt;2543.58208955224&lt;/D&gt;&lt;D xsi:type="xsd:double"&gt;1948.61837191934&lt;/D&gt;&lt;D xsi:type="xsd:double"&gt;1948.61837191934&lt;/D&gt;&lt;D xsi:type="xsd:double"&gt;1948.61837191934&lt;/D&gt;&lt;D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xsi:type="xsd:double"&gt;1185.69518716578&lt;/D&gt;&lt;D xsi:type="xsd:double"&gt;1185.69518716578&lt;/D&gt;&lt;D xsi:type="xsd:double"&gt;1185.69518716578&lt;/D&gt;&lt;D xsi:type="xsd:double"&gt;428.004498714653&lt;/D&gt;&lt;D xsi:type="xsd:double"&gt;428.004498714653&lt;/D&gt;&lt;D xsi:type="xsd:double"&gt;428.004498714653&lt;/D&gt;&lt;D xsi:type="xsd:double"&gt;442.427933414535&lt;/D&gt;&lt;D xsi:type="xsd:double"&gt;442.427933414535&lt;/D&gt;&lt;D xsi:type="xsd:double"&gt;442.427933414535&lt;/D&gt;&lt;D xsi:type="xsd:double"&gt;969.159273341783&lt;/D&gt;&lt;D</t>
        </r>
      </text>
    </comment>
    <comment ref="A7" authorId="0" shapeId="0" xr:uid="{D1EC3AEC-D12B-46BB-BF60-F8D00C64C693}">
      <text>
        <r>
          <rPr>
            <b/>
            <sz val="9"/>
            <color indexed="81"/>
            <rFont val="Tahoma"/>
            <family val="2"/>
          </rPr>
          <t xml:space="preserve"> xsi:type="xsd:double"&gt;969.159273341783&lt;/D&gt;&lt;D xsi:type="xsd:double"&gt;969.159273341783&lt;/D&gt;&lt;D xsi:type="xsd:double"&gt;4810.29411764706&lt;/D&gt;&lt;D xsi:type="xsd:double"&gt;4810.29411764706&lt;/D&gt;&lt;D xsi:type="xsd:double"&gt;4810.29411764706&lt;/D&gt;&lt;D xsi:type="xsd:double"&gt;113914.285714286&lt;/D&gt;&lt;D xsi:type="xsd:double"&gt;113914.285714286&lt;/D&gt;&lt;D xsi:type="xsd:double"&gt;113914.285714286&lt;/D&gt;&lt;D xsi:type="xsd:double"&gt;321.59268347089&lt;/D&gt;&lt;D xsi:type="xsd:double"&gt;321.59268347089&lt;/D&gt;&lt;D xsi:type="xsd:double"&gt;321.59268347089&lt;/D&gt;&lt;D xsi:type="xsd:double"&gt;95.1327169698777&lt;/D&gt;&lt;D xsi:type="xsd:double"&gt;95.1327169698777&lt;/D&gt;&lt;D xsi:type="xsd:double"&gt;95.1327169698777&lt;/D&gt;&lt;D xsi:type="xsd:double"&gt;74.5046870171342&lt;/D&gt;&lt;D xsi:type="xsd:double"&gt;74.5046870171342&lt;/D&gt;&lt;D xsi:type="xsd:double"&gt;74.5046870171342&lt;/D&gt;&lt;D xsi:type="xsd:double"&gt;51.8372901859973&lt;/D&gt;&lt;D xsi:type="xsd:double"&gt;51.8372901859973&lt;/D&gt;&lt;D xsi:type="xsd:double"&gt;51.8372901859973&lt;/D&gt;&lt;D xsi:type="xsd:double"&gt;36.6469327715832&lt;/D&gt;&lt;D xsi:type="xsd:double"&gt;36.6469327715832&lt;/D&gt;&lt;D xsi:type="xsd:double"&gt;36.6469327715832&lt;/D&gt;&lt;D xsi:type="xsd:string"&gt;@NA&lt;/D&gt;&lt;/FQL&gt;&lt;FQL&gt;&lt;Q&gt;ALGN-US^FF_PE(QTR,-10AY,0,M)&lt;/Q&gt;&lt;R&gt;120&lt;/R&gt;&lt;C&gt;1&lt;/C&gt;&lt;D xsi:type="xsd:double"&gt;28.7111111111111&lt;/D&gt;&lt;D xsi:type="xsd:double"&gt;28.7111111111111&lt;/D&gt;&lt;D xsi:type="xsd:double"&gt;31.5875706214689&lt;/D&gt;&lt;D xsi:type="xsd:double"&gt;31.5875706214689&lt;/D&gt;&lt;D xsi:type="xsd:double"&gt;31.5875706214689&lt;/D&gt;&lt;D xsi:type="xsd:double"&gt;29.5521978021978&lt;/D&gt;&lt;D xsi:type="xsd:double"&gt;29.5521978021978&lt;/D&gt;&lt;D xsi:type="xsd:double"&gt;29.5521978021978&lt;/D&gt;&lt;D xsi:type="xsd:double"&gt;35.2303370786517&lt;/D&gt;&lt;D xsi:type="xsd:double"&gt;35.2303370786517&lt;/D&gt;&lt;D xsi:type="xsd:double"&gt;35.2303370786517&lt;/D&gt;&lt;D xsi:type="xsd:double"&gt;34.4&lt;/D&gt;&lt;D xsi:type="xsd:double"&gt;34.4&lt;/D&gt;&lt;D xsi:type="xsd:double"&gt;34.4&lt;/D&gt;&lt;D xsi:type="xsd:double"&gt;37.2033898305085&lt;/D&gt;&lt;D xsi:type="xsd:double"&gt;37.2033898305085&lt;/D&gt;&lt;D xsi:type="xsd:double"&gt;37.2033898305085&lt;/D&gt;&lt;D xsi:type="xsd:double"&gt;39.7213114754098&lt;/D&gt;&lt;D xsi:type="xsd:double"&gt;39.7213114754098&lt;/D&gt;&lt;D xsi:type="xsd:double"&gt;39.7213114754098&lt;/D&gt;&lt;D xsi:type="xsd:double"&gt;39.1019417475728&lt;/D&gt;&lt;D xsi:type="xsd:double"&gt;39.1019417475728&lt;/D&gt;&lt;D xsi:type="xsd:double"&gt;39.1019417475728&lt;/D&gt;&lt;D xsi:type="xsd:double"&gt;39.8936170212766&lt;/D&gt;&lt;D xsi:type="xsd:double"&gt;39.8936170212766&lt;/D&gt;&lt;D xsi:type="xsd:double"&gt;39.8936170212766&lt;/D&gt;&lt;D xsi:type="xsd:double"&gt;41.0811965811966&lt;/D&gt;&lt;D xsi:type="xsd:double"&gt;41.0811965811966&lt;/D&gt;&lt;D xsi:type="xsd:double"&gt;41.0811965811966&lt;/D&gt;&lt;D xsi:type="xsd:double"&gt;42.6431226765799&lt;/D&gt;&lt;D xsi:type="xsd:double"&gt;42.6431226765799&lt;/D&gt;&lt;D xsi:type="xsd:double"&gt;42.6431226765799&lt;/D&gt;&lt;D xsi:type="xsd:double"&gt;51.4109589041096&lt;/D&gt;&lt;D xsi:type="xsd:double"&gt;51.4109589041096&lt;/D&gt;&lt;D xsi:type="xsd:double"&gt;51.4109589041096&lt;/D&gt;&lt;D xsi:type="xsd:double"&gt;56.4454545454546&lt;/D&gt;&lt;D xsi:type="xsd:double"&gt;56.4454545454546&lt;/D&gt;&lt;D xsi:type="xsd:double"&gt;56.4454545454546&lt;/D&gt;&lt;D xsi:type="xsd:double"&gt;78.2359154929577&lt;/D&gt;&lt;D xsi:type="xsd:double"&gt;78.2359154929577&lt;/D&gt;&lt;D xsi:type="xsd:double"&gt;78.2359154929577&lt;/D&gt;&lt;D xsi:type="xsd:double"&gt;79.4715189873418&lt;/D&gt;&lt;D xsi:type="xsd:double"&gt;79.4715189873418&lt;/D&gt;&lt;D xsi:type="xsd:double"&gt;79.4715189873418&lt;/D&gt;&lt;D xsi:type="xsd:double"&gt;94.7756232686981&lt;/D&gt;&lt;D xsi:type="xsd:double"&gt;94.7756232686981&lt;/D&gt;&lt;D xsi:type="xsd:double"&gt;94.7756232686981&lt;/D&gt;&lt;D xsi:type="xsd:double"&gt;101.880208333333&lt;/D&gt;&lt;D xsi:type="xsd:double"&gt;101.880208333333&lt;/D&gt;&lt;D xsi:type="xsd:double"&gt;101.880208333333&lt;/D&gt;&lt;D xsi:type="xsd:double"&gt;42.6537678207739&lt;/D&gt;&lt;D xsi:type="xsd:double"&gt;42.6537678207739&lt;/D&gt;&lt;D xsi:type="xsd:double"&gt;42.6537678207739&lt;/D&gt;&lt;D xsi:type="xsd:double"&gt;61.4103671706264&lt;/D&gt;&lt;D xsi:type="xsd:double"&gt;61.4103671706264&lt;/D&gt;&lt;D xsi:type="xsd:double"&gt;61.4103671706264&lt;/D&gt;&lt;D xsi:type="xsd:double"&gt;53.0426356589147&lt;/D&gt;&lt;D xsi:type="xsd:double"&gt;53.0426356589147&lt;/D&gt;&lt;D xsi:type="xsd:double"&gt;53.0426356589147&lt;/D&gt;&lt;D xsi:type="xsd:double"&gt;34.7923076923077&lt;/D&gt;&lt;D xsi:type="xsd:double"&gt;34.7923076923077&lt;/D&gt;&lt;D xsi:type="xsd:double"&gt;34.7923076923077&lt;/D&gt;&lt;D xsi:type="xsd:double"&gt;50.4383348697648&lt;/D&gt;&lt;D xsi:type="xsd:double"&gt;50.4383348697648&lt;/D&gt;&lt;D xsi:type="xsd:double"&gt;50.4383348697648&lt;/D&gt;&lt;D xsi:type="xsd:double"&gt;7.2927977595452&lt;/D&gt;&lt;D xsi:type="xsd:double"&gt;7.2927977595452&lt;/D&gt;&lt;D xsi:type="xsd:double"&gt;7.2927977595452&lt;/D&gt;&lt;D xsi:type="xsd:double"&gt;12.7605559146134&lt;/D&gt;&lt;D xsi:type="xsd:double"&gt;12.7605559146134&lt;/D&gt;&lt;D xsi:type="xsd:double"&gt;12.7605559146134&lt;/D&gt;&lt;D xsi:type="xsd:double"&gt;14.8885270655012&lt;/D&gt;&lt;D xsi:type="xsd:double"&gt;14.8885270655012&lt;/D&gt;&lt;D xsi:type="xsd:double"&gt;14.8885270655012&lt;/D&gt;&lt;D xsi:type="xsd:double"&gt;23.7979238384495&lt;/D&gt;&lt;D xsi:type="xsd:double"&gt;23.7979238384495&lt;/D&gt;&lt;D xsi:type="xsd:double"&gt;23.7979238384495&lt;/D&gt;&lt;D xsi:type="xsd:double"&gt;94.0825935127434&lt;/D&gt;&lt;D xsi:type="xsd:double"&gt;94.0825935127434&lt;/D&gt;&lt;D xsi:type="xsd:double"&gt;94.0825935127434&lt;/D&gt;&lt;D xsi:type="xsd:double"&gt;69.597111321206&lt;/D&gt;&lt;D xsi:type="xsd:double"&gt;69.597111321206&lt;/D&gt;&lt;D xsi:type="xsd:double"&gt;69.597111321206&lt;/D&gt;&lt;D xsi:type="xsd:double"&gt;71.5947237045963&lt;/D&gt;&lt;D xsi:type="xsd:double"&gt;71.5947237045963&lt;/D&gt;&lt;D xsi:type="xsd:double"&gt;71.5947237045963&lt;/D&gt;&lt;D xsi:type="xsd:double"&gt;67.758898008001&lt;/D&gt;&lt;D xsi:type="xsd:double"&gt;67.758898008001&lt;/D&gt;&lt;D xsi:type="xsd:double"&gt;67.758898008001&lt;/D&gt;&lt;D xsi:type="xsd:double"&gt;49.0792021252645&lt;/D&gt;&lt;D xsi:type="xsd:double"&gt;49.0792021252645&lt;/D&gt;&lt;D xsi:type="xsd:double"&gt;49.0792021252645&lt;/D&gt;&lt;D xsi:type="xsd:double"&gt;30.2960867394616&lt;/D&gt;&lt;D xsi:type="xsd:double"&gt;30.2960867394616&lt;/D&gt;&lt;D xsi:type="xsd:double"&gt;30.2960867394616&lt;/D&gt;&lt;D xsi:type="xsd:double"&gt;32.0340896787465&lt;/D&gt;&lt;D xsi:type="xsd:double"&gt;32.0340896787465&lt;/D&gt;&lt;D xsi:type="xsd:double"&gt;32.0340896787465&lt;/D&gt;&lt;D xsi:type="xsd:double"&gt;45.8587923199026&lt;/D&gt;&lt;D xsi:type="xsd:double"&gt;45.8587923199026&lt;/D&gt;&lt;D xsi:type="xsd:double"&gt;45.8587923199026&lt;/D&gt;&lt;D xsi:type="xsd:double"&gt;82.6731325927209&lt;/D&gt;&lt;D xsi:type="xsd:double"&gt;82.6731325927209&lt;/D&gt;&lt;D xsi:type="xsd:double"&gt;82.6731325927209&lt;/D&gt;&lt;D xsi:type="xsd:double"&gt;87.0262821143813&lt;/D&gt;&lt;D xsi:type="xsd:double"&gt;87.0262821143813&lt;/D&gt;&lt;D xsi:type="xsd:double"&gt;87.0262821143813&lt;/D&gt;&lt;D xsi:type="xsd:double"&gt;64.7564105283251&lt;/D&gt;&lt;D xsi:type="xsd:double"&gt;64.7564105283251&lt;/D&gt;&lt;D xsi:type="xsd:double"&gt;64.7564105283251&lt;/D&gt;&lt;D xsi:type="xsd:double"&gt;47.134108580472&lt;/D&gt;&lt;D xsi:type="xsd:double"&gt;47.134108580472&lt;/D&gt;&lt;D xsi:type="xsd:double"&gt;47.134108580472&lt;/D&gt;&lt;D xsi:type="xsd:double"&gt;54.0319657274675&lt;/D&gt;&lt;D xsi:type="xsd:double"&gt;54.0319657274675&lt;/D&gt;&lt;D xsi:type="xsd:double"&gt;54.0319657274675&lt;/D&gt;&lt;D xsi:type="xsd:double"&gt;40.9571309820686&lt;/D&gt;&lt;D xsi:type="xsd:double"&gt;40.9571309820686&lt;/D&gt;&lt;D xsi:type="xsd:double"&gt;40.9571309820686&lt;/D&gt;&lt;D xsi:type="xsd:string"&gt;@NA&lt;/D&gt;&lt;/FQL&gt;&lt;FQL&gt;&lt;Q&gt;DGX-US^FF_PE(QTR,-10AY,0,M)&lt;/Q&gt;&lt;R&gt;120&lt;/R&gt;&lt;C&gt;1&lt;/C&gt;&lt;D xsi:type="xsd:double"&gt;17.4367816091954&lt;/D&gt;&lt;D xsi:type="xsd:double"&gt;17.4367816091954&lt;/D&gt;&lt;D xsi:type="xsd:double"&gt;17.5945846670515&lt;/D&gt;&lt;D xsi:type="xsd:double"&gt;17.5945846670515&lt;/D&gt;&lt;D xsi:type="xsd:double"&gt;17.5945846670515&lt;/D&gt;&lt;D xsi:type="xsd:double"&gt;21.8237064803771&lt;/D&gt;&lt;D xsi:type="xsd:double"&gt;21.8237064803771&lt;/D&gt;&lt;D xsi:type="xsd:double"&gt;21.8237064803771&lt;/D&gt;&lt;D xsi:type="xsd:double"&gt;21.2581344902386&lt;/D&gt;&lt;D xsi:type="xsd:double"&gt;21.2581344902386&lt;/D&gt;&lt;D xsi:type="xsd:double"&gt;21.2581344902386&lt;/D&gt;&lt;D xsi:type="xsd:double"&gt;12.6061277224068&lt;/D&gt;&lt;D xsi:type="xsd:double"&gt;12.6061277224068&lt;/D&gt;&lt;D xsi:type="xsd:double"&gt;12.6061277224068&lt;/D&gt;&lt;D xsi:type="xsd:double"&gt;14.5766740431112&lt;/D&gt;&lt;D xsi:type="xsd:double"&gt;14.5766740431112&lt;/D&gt;&lt;D xsi:type="xsd:double"&gt;14.5766740431112&lt;/D&gt;&lt;D xsi:type="xsd:double"&gt;13.8235920057268&lt;/D&gt;&lt;D xsi:type="xsd:double"&gt;13.8235920057268&lt;/D&gt;&lt;D xsi:type="xsd:double"&gt;13.8235920057268&lt;/D&gt;&lt;D xsi:type="xsd:double"&gt;14.2109029971896&lt;/D&gt;&lt;D xsi:type="xsd:double"&gt;14.2109029971896&lt;/D&gt;&lt;D xsi:type="xsd:double"&gt;14.2109029971896&lt;/D&gt;&lt;D xsi:type="xsd:double"&gt;17.9152818645611&lt;/D&gt;&lt;D xsi:type="xsd:double"&gt;17.9152818645611&lt;/D&gt;&lt;D xsi:type="xsd:double"&gt;17.9152818645611&lt;/D&gt;&lt;D xsi:type="xsd:double"&gt;20.3426598193731&lt;/D&gt;&lt;D xsi:type="xsd:double"&gt;20.3426598193731&lt;/D&gt;&lt;D xsi:type="xsd:double"&gt;20.3426598193731&lt;/D&gt;&lt;D xsi:type="xsd:double"&gt;19.7593222385447&lt;/D&gt;&lt;D xsi:type="xsd:double"&gt;19.7593222385447&lt;/D&gt;&lt;D xsi:type="xsd:double"&gt;19.7593222385447&lt;/D&gt;&lt;D xsi:type="xsd:double"&gt;22.3307017015207&lt;/D&gt;&lt;D xsi:type="xsd:double"&gt;22.3307017015207&lt;/D&gt;&lt;D xsi:type="xsd:double"&gt;22.3307017015207&lt;/D&gt;&lt;D xsi:type="xsd:double"&gt;19.5870897567302&lt;/D&gt;&lt;D xsi:type="xsd:double"&gt;19.5870897567302&lt;/D&gt;&lt;D xsi:type="xsd:double"&gt;19.5870897567302&lt;/D&gt;&lt;D xsi:type="xsd:double"&gt;17.9027156723743&lt;/D&gt;&lt;D xsi:type="xsd:double"&gt;17.9027156723743&lt;/D&gt;&lt;D xsi:type="xsd:double"&gt;17.9027156723743&lt;/D&gt;&lt;D xsi:type="xsd:double"&gt;17.8743272623588&lt;/D&gt;&lt;D xsi:type="xsd:double"&gt;17.8743272623588&lt;/D&gt;&lt;D xsi:type="xsd:double"&gt;17.8743272623588&lt;/D&gt;&lt;D xsi:type="xsd:double"&gt;18.9277597961573&lt;/D&gt;&lt;D xsi:type="xsd:double"&gt;18.9277597961573&lt;/D&gt;&lt;D xsi:type="xsd:double"&gt;18.9277597961573&lt;/D&gt;&lt;D xsi:type="xsd:double"&gt;17.4174804293439&lt;/D&gt;&lt;D xsi:type="xsd:double"&gt;17.4174804293439&lt;/D&gt;&lt;D xsi:type="xsd:double"&gt;17.4174804293439&lt;/D&gt;&lt;D xsi:type="xsd:double"&gt;15.7246718912284&lt;/D&gt;&lt;D xsi:type="xsd:double"&gt;15.7246718912284&lt;/D&gt;&lt;D xsi:type="xsd:double"&gt;15.7246718912284&lt;/D&gt;&lt;D xsi:type="xsd:double"&gt;17.2125342164201&lt;/D&gt;&lt;D xsi:type="xsd:double"&gt;17.2125342164201&lt;/D&gt;&lt;D xsi:type="xsd:double"&gt;17.2125342164201&lt;/D&gt;&lt;D xsi:type="xsd:double"&gt;19.1721748300473&lt;/D&gt;&lt;D xsi:type="xsd:double"&gt;19.1721748300473&lt;/D&gt;&lt;D xsi:type="xsd:double"&gt;19.1721748300473&lt;/D&gt;&lt;D xsi:type="xsd:double"&gt;20.0344420942291&lt;/D&gt;&lt;D xsi:type="xsd:double"&gt;20.0344420942291&lt;/D&gt;&lt;D xsi:type="xsd:double"&gt;20.0344420942291&lt;/D&gt;&lt;D xsi:type="xsd:double"&gt;17.0175131069431&lt;/D&gt;&lt;D xsi:type="xsd:double"&gt;17.0175131069431&lt;/D&gt;&lt;D xsi:type="xsd:double"&gt;17.0175131069431&lt;/D&gt;&lt;D xsi:type="xsd:double"&gt;13.8207603999931&lt;/D&gt;&lt;D xsi:type="xsd:double"&gt;13.8207603999931&lt;/D&gt;&lt;D xsi:type="xsd:double"&gt;13.8207603999931&lt;/D&gt;&lt;D xsi:type="xsd:double"&gt;20.7151037027612&lt;/D&gt;&lt;D xsi:type="xsd:double"&gt;20.7151037027612&lt;/D&gt;&lt;D xsi:type="xsd:double"&gt;20.7151037027612&lt;/D&gt;&lt;D xsi:type="xsd:double"&gt;14.1860580378163&lt;/D&gt;&lt;D xsi:type="xsd:double"&gt;14.1860580378163&lt;/D&gt;&lt;D xsi:type="xsd:double"&gt;14.1860580378163&lt;/D&gt;&lt;D xsi:type="xsd:double"&gt;11.4344655536365&lt;/D&gt;&lt;D xsi:type="xsd:double"&gt;11.4344655536365&lt;/D&gt;&lt;D xsi:type="xsd:double"&gt;11.4344655536365&lt;/D&gt;&lt;D xsi:type="xsd:double"&gt;9.75568967876309&lt;/D&gt;&lt;D xsi:type="xsd:double"&gt;9.75568967876309&lt;/D&gt;&lt;D xsi:type="xsd:double"&gt;9.75568967876309&lt;/D&gt;&lt;D xsi:type="xsd:double"&gt;7.88007619138607&lt;/D&gt;&lt;D xsi:type="xsd:double"&gt;7.88007619138607&lt;/D&gt;&lt;D xsi:type="xsd:double"&gt;7.88007619138607&lt;/D&gt;&lt;D xsi:type="xsd:double"&gt;8.73262459509973&lt;/D&gt;&lt;D xsi:type="xsd:double"&gt;8.73262459509973&lt;/D&gt;&lt;D xsi:type="xsd:double"&gt;8.73262459509973&lt;/D&gt;&lt;D xsi:type="xsd:double"&gt;11.1277624842419&lt;/D&gt;&lt;D xsi:type="xsd:double"&gt;11.1277624842419&lt;/D&gt;&lt;D xsi:type="xsd:double"&gt;11.1277624842419&lt;/D&gt;&lt;D xsi:type="xsd:double"&gt;9.12004797920901&lt;/D&gt;&lt;D xsi:type="xsd:double"&gt;9.12004797920901&lt;/D&gt;&lt;D xsi:type="xsd:double"&gt;9.12004797920901&lt;/D&gt;&lt;D xsi:type="xsd:double"&gt;11.063596126327&lt;/D&gt;&lt;D xsi:type="xsd:double"&gt;11.063596126327&lt;/D&gt;&lt;D xsi:type="xsd:double"&gt;11.063596126327&lt;/D&gt;&lt;D xsi:type="xsd:double"&gt;12.0899478720155&lt;/D&gt;&lt;D xsi:type="xsd:double"&gt;12.0899478720155&lt;/D&gt;&lt;D xsi:type="xsd:double"&gt;12.0899478720155&lt;/D&gt;&lt;D xsi:type="xsd:double"&gt;19.7665015667644&lt;/D&gt;&lt;D xsi:type="xsd:double"&gt;19.7665015667644&lt;/D&gt;&lt;D xsi:type="xsd:double"&gt;19.7665015667644&lt;/D&gt;&lt;D xsi:type="xsd:double"&gt;20.9057997783524&lt;/D&gt;&lt;D xsi:type="xsd:double"&gt;20.9057997783524&lt;/D&gt;&lt;D xsi:type="xsd:double"&gt;20.9057997783524&lt;/D&gt;&lt;D xsi:type="xsd:double"&gt;20.4832269534552&lt;/D&gt;&lt;D xsi:type="xsd:double"&gt;20.4832269534552&lt;/D&gt;&lt;D xsi:type="xsd:double"&gt;20.4832269534552&lt;/D&gt;&lt;D xsi:type="xsd:double"&gt;18.2813765789553&lt;/D&gt;&lt;D xsi:type="xsd:double"&gt;18.2813765789553&lt;/D&gt;&lt;D xsi:type="xsd:double"&gt;18.2813765789553&lt;/D&gt;&lt;D xsi:type="xsd:double"&gt;18.4166588750718&lt;/D&gt;&lt;D xsi:type="xsd:double"&gt;18.4166588750718&lt;/D&gt;&lt;D xsi:type="xsd:double"&gt;18.4166588750718&lt;/D&gt;&lt;D xsi:type="xsd:double"&gt;17.9125566874352&lt;/D&gt;&lt;D xsi:type="xsd:double"&gt;17.9125566874352&lt;/D&gt;&lt;D xsi:type="xsd:double"&gt;17.9125566874352&lt;/D&gt;&lt;D xsi:type="xsd:double"&gt;18.4618704647838&lt;/D&gt;&lt;D xsi:type="xsd:double"&gt;18.4618704647838&lt;/D&gt;&lt;D xsi:type="xsd:double"&gt;18.4618704647838&lt;/D&gt;&lt;D xsi:type="xsd:string"&gt;@NA&lt;/D&gt;&lt;/FQL&gt;&lt;FQL&gt;&lt;Q&gt;LH-US^FF_PE(QTR,-10AY,0,M)&lt;/Q&gt;&lt;R&gt;120&lt;/R&gt;&lt;C&gt;1&lt;/C&gt;&lt;D xsi:type="xsd:double"&gt;17.0435510887772&lt;/D&gt;&lt;D xsi:type="xsd:double"&gt;17.0435510887772&lt;/D&gt;&lt;D xsi:type="xsd:double"&gt;18.1956155143339&lt;/D&gt;&lt;D xsi:type="xsd:double"&gt;18.1956155143339&lt;/D&gt;&lt;D xsi:type="xsd:double"&gt;18.1956155143339&lt;/D&gt;&lt;D xsi:type="xsd:double"&gt;27.2332613390929&lt;/D&gt;&lt;D xsi:type="xsd:double"&gt;27.2332613390929&lt;/D&gt;&lt;D xsi:type="xsd:double"&gt;27.2332613390929&lt;/D&gt;&lt;D xsi:type="xsd:double"&gt;26.1814254859611&lt;/D&gt;&lt;D xsi:type="xsd:double"&gt;26.1814254859611&lt;/D&gt;&lt;D xsi:type="xsd:double"&gt;26.1814254859611&lt;/D&gt;&lt;D xsi:type="xsd:double"&gt;23.9448123620309&lt;/D&gt;&lt;D xsi:type="xsd:double"&gt;23.9448123620309&lt;/D&gt;&lt;D xsi:type="xsd:double"&gt;23.9448123620309&lt;/D&gt;&lt;D xsi:type="xsd:double"&gt;29.0917647058824&lt;/D&gt;&lt;D xsi:type="xsd:double"&gt;29.0917647058824&lt;/D&gt;&lt;D xsi:type="xsd:double"&gt;29.0917647058824&lt;/D&gt;&lt;D xsi:type="xsd:double"&gt;20.2297063903282&lt;/D&gt;&lt;D xsi:type="xsd:double"&gt;20.2297063903282&lt;/D&gt;&lt;D xsi:type="xsd:double"&gt;20.2297063903282&lt;/D&gt;&lt;D xsi:type="xsd:double"&gt;21.496699669967&lt;/D&gt;&lt;D xsi:type="xsd:double"&gt;21.496699669967&lt;/D&gt;&lt;D xsi:type="xsd:double"&gt;21.496699669967&lt;/D&gt;&lt;D xsi:type="xsd:double"&gt;21.8917197452229&lt;/D&gt;&lt;D xsi:type="xsd:double"&gt;21.8917197452229&lt;/D&gt;&lt;D xsi:type="xsd:double"&gt;21.8917197452229&lt;/D&gt;&lt;D xsi:type="xsd:double"&gt;18.5520231213873&lt;/D&gt;&lt;D xsi:type="xsd:double"&gt;18.5520231213873&lt;/D&gt;&lt;D xsi:type="xsd:double"&gt;18.5520231213873&lt;/D&gt;&lt;D xsi:type="xsd:double"&gt;19.8910270629991&lt;/D&gt;&lt;D xsi:type="xsd:double"&gt;19.8910270629991&lt;/D&gt;&lt;D xsi:type="xsd:double"&gt;19.8910270629991&lt;/D&gt;&lt;D xsi:type="xsd:double"&gt;21.644316506354&lt;/D&gt;&lt;D xsi:type="xsd:double"&gt;21.644316506354&lt;/D&gt;&lt;D xsi:type="xsd:double"&gt;21.644316506354&lt;/D&gt;&lt;D xsi:type="xsd:double"&gt;21.1058297217951&lt;/D&gt;&lt;D xsi:type="xsd:double"&gt;21.1058297217951&lt;/D&gt;&lt;D xsi:type="xsd:double"&gt;21.1058297217951&lt;/D&gt;&lt;D xsi:type="xsd:double"&gt;13.0544734343798&lt;/D&gt;&lt;D xsi:type="xsd:double"&gt;13.0544734343798&lt;/D&gt;&lt;D xsi:type="xsd:double"&gt;13.0544734343798&lt;/D&gt;&lt;D xsi:type="xsd:double"&gt;13.4220112686809&lt;/D&gt;&lt;D xsi:type="xsd:double"&gt;13.4220112686809&lt;/D&gt;&lt;D xsi:type="xsd:double"&gt;13.4220112686809&lt;/D&gt;&lt;D xsi:type="xsd:double"&gt;14.359757804564&lt;/D&gt;&lt;D xsi:type="xsd:double"&gt;14.359757804564&lt;/D&gt;&lt;D xsi:type="xsd:double"&gt;14.359757804564&lt;/D&gt;&lt;D xsi:type="xsd:double"&gt;12.5265055896141&lt;/D&gt;&lt;D xsi:type="xsd:double"&gt;12.5265055896141&lt;/D&gt;&lt;D xsi:type="xsd:double"&gt;12.5265055896141&lt;/D&gt;&lt;D xsi:type="xsd:double"&gt;14.6769809742839&lt;/D&gt;&lt;D xsi:type="xsd:double"&gt;14.6769809742839&lt;/D&gt;&lt;D xsi:type="xsd:double"&gt;14.6769809742839&lt;/D&gt;&lt;D xsi:type="xsd:double"&gt;17.384683568758&lt;/D&gt;&lt;D xsi:type="xsd:double"&gt;17.384683568758&lt;/D&gt;&lt;D xsi:type="xsd:double"&gt;17.384683568758&lt;/D&gt;&lt;D xsi:type="xsd:double"&gt;20.4448438553134&lt;/D&gt;&lt;D xsi:type="xsd:double"&gt;20.4448438553134&lt;/D&gt;&lt;D xsi:type="xsd:double"&gt;20.4448438553134&lt;/D&gt;&lt;D xsi:type="xsd:double"&gt;22.1113728793482&lt;/D&gt;&lt;D xsi:type="xsd:double"&gt;22.1113728793482&lt;/D&gt;&lt;D xsi:type="xsd:double"&gt;22.1113728793482&lt;/D&gt;&lt;D xsi:type="xsd:double"&gt;20.2477558348294&lt;/D&gt;&lt;D xsi:type="xsd:double"&gt;20.2477558348294&lt;/D&gt;&lt;D xsi:type="xsd:double"&gt;20.2477558348294&lt;/D&gt;&lt;D xsi:type="xsd:double"&gt;39.1749062393454&lt;/D&gt;&lt;D xsi:type="xsd:double"&gt;39.1749062393454&lt;/D&gt;&lt;D xsi:type="xsd:double"&gt;39.1749062393454&lt;/D&gt;&lt;D xsi:type="xsd:double"&gt;45.2652805406437&lt;/D&gt;&lt;D xsi:type="xsd:double"&gt;45.2652805406437&lt;/D&gt;&lt;D xsi:type="xsd:double"&gt;45.2652805406437&lt;/D&gt;&lt;D xsi:type="xsd:double"&gt;21.9053602801727&lt;/D&gt;&lt;D xsi:type="xsd:double"&gt;21.9053602801727&lt;/D&gt;&lt;D xsi:type="xsd:double"&gt;21.9053602801727&lt;/D&gt;&lt;D xsi:type="xsd:double"&gt;12.8645102574798&lt;/D&gt;&lt;D xsi:type="xsd:double"&gt;12.8645102574798&lt;/D&gt;&lt;D xsi:type="xsd:double"&gt;12.8645102574798&lt;/D&gt;&lt;D xsi:type="xsd:double"&gt;9.48095110635261&lt;/D&gt;&lt;D xsi:type="xsd:double"&gt;9.48095110635261&lt;/D&gt;&lt;D xsi:type="xsd:double"&gt;9.48095110635261&lt;/D&gt;&lt;D xsi:type="xsd:double"&gt;9.41840455606998&lt;/D&gt;&lt;D xsi:type="xsd:double"&gt;9.41840455606998&lt;/D&gt;&lt;D xsi:type="xsd:double"&gt;9.41840455606998&lt;/D&gt;&lt;D xsi:type="xsd:double"&gt;9.99201178705199&lt;/D&gt;&lt;D xsi:type="xsd:double"&gt;9.99201178705199&lt;/D&gt;&lt;D xsi:type="xsd:double"&gt;9.99201178705199&lt;/D&gt;&lt;D xsi:type="xsd:double"&gt;12.8934701699241&lt;/D&gt;&lt;D xsi:type="xsd:double"&gt;12.8934701699241&lt;/D&gt;&lt;D xsi:type="xsd:double"&gt;12.8934701699241&lt;/D&gt;&lt;D xsi:type="xsd:double"&gt;12.1021008615506&lt;/D&gt;&lt;D xsi:type="xsd:double"&gt;12.1021008615506&lt;/D&gt;&lt;D xsi:type="xsd:double"&gt;12.1021008615506&lt;/D&gt;&lt;D xsi:type="xsd:double"&gt;11.2160804020101&lt;/D&gt;&lt;D xsi:type="xsd:double"&gt;11.2160804020101&lt;/D&gt;&lt;D xsi:type="xsd:double"&gt;11.2160804020101&lt;/D&gt;&lt;D xsi:type="xsd:double"&gt;10.9311287120258&lt;/D&gt;&lt;D xsi:type="xsd:double"&gt;10.9311287120258&lt;/D&gt;&lt;D xsi:type="xsd:double"&gt;10.9311287120258&lt;/D&gt;&lt;D xsi:type="xsd:double"&gt;17.0107635628115&lt;/D&gt;&lt;D xsi:type="xsd:double"&gt;17.0107635628115&lt;/D&gt;&lt;D xsi:type="xsd:double"&gt;17.0107635628115&lt;/D&gt;&lt;D xsi:type="xsd:double"&gt;20.8463195006043&lt;/D&gt;&lt;D xsi:type="xsd:double"&gt;20.8463195006043&lt;/D&gt;&lt;D xsi:type="xsd:double"&gt;20.8463195006043&lt;/D&gt;&lt;D xsi:type="xsd:double"&gt;26.0632438386937&lt;/D&gt;&lt;D xsi:type="xsd:double"&gt;26.0632438386937&lt;/D&gt;&lt;D xsi:type="xsd:double"&gt;26.0632438386937&lt;/D&gt;&lt;D xsi:type="xsd:double"&gt;26.8905652301848&lt;/D&gt;&lt;D xsi:type="xsd:double"&gt;26.8905652301848&lt;/D&gt;&lt;D xsi:type="xsd:double"&gt;26.8905652301848&lt;/D&gt;&lt;D xsi:type="xsd:double"&gt;48.8449057658006&lt;/D&gt;&lt;D xsi:type="xsd:double"&gt;48.8449057658006&lt;/D&gt;&lt;D xsi:type="xsd:double"&gt;48.8449057658006&lt;/D&gt;&lt;D xsi:type="xsd:double"&gt;44.106602059358&lt;/D&gt;&lt;D xsi:type="xsd:double"&gt;44.106602059358&lt;/D&gt;&lt;D xsi:type="xsd:double"&gt;44.106602059358&lt;/D&gt;&lt;D xsi:type="xsd:double"&gt;38.6467650354165&lt;/D&gt;&lt;D xsi:type="xsd:double"&gt;38.6467650354165&lt;/D&gt;&lt;D xsi:type="xsd:double"&gt;38.6467650354165&lt;/D&gt;&lt;D xsi:type="xsd:string"&gt;@NA&lt;/D&gt;&lt;/FQL&gt;&lt;FQL&gt;&lt;Q&gt;HOLX-US^FF_PE(QTR,-10AY,0,M)&lt;/Q&gt;&lt;R&gt;120&lt;/R&gt;&lt;C&gt;1&lt;/C&gt;&lt;D xsi:type="xsd:double"&gt;408.040201005025&lt;/D&gt;&lt;D xsi:type="xsd:double"&gt;408.040201005025&lt;/D&gt;&lt;D xsi:type="xsd:double"&gt;147.561643835616&lt;/D&gt;&lt;D xsi:type="xsd:double"&gt;147.561643835616&lt;/D&gt;&lt;D xsi:type="xsd:double"&gt;147.561643835616&lt;/D&gt;&lt;D xsi:type="xsd:double"&gt;79.3019282401757&lt;/D&gt;&lt;D xsi:type="xsd:double"&gt;79.3019282401757&lt;/D&gt;&lt;D xsi:type="xsd:double"&gt;79.3019282401757&lt;/D&gt;&lt;D xsi:type="xsd:double"&gt;81.4349584841388&lt;/D&gt;&lt;D xsi:type="xsd:double"&gt;81.4349584841388&lt;/D&gt;&lt;D xsi:type="xsd:double"&gt;81.4349584841388&lt;/D&gt;&lt;D xsi:type="xsd:double"&gt;87.8541620909291&lt;/D&gt;&lt;D xsi:type="xsd:double"&gt;87.8541620909291&lt;/D&gt;&lt;D xsi:type="xsd:double"&gt;87.8541620909291&lt;/D&gt;&lt;D xsi:type="xsd:double"&gt;60.7776049766718&lt;/D&gt;&lt;D xsi:type="xsd:double"&gt;60.7776049766718&lt;/D&gt;&lt;D xsi:type="xsd:double"&gt;60.7776049766718&lt;/D&gt;&lt;D xsi:type="xsd:double"&gt;47.9681608713867&lt;/D&gt;&lt;D xsi:type="xsd:double"&gt;47.9681608713867&lt;/D&gt;&lt;D xsi:type="xsd:double"&gt;47.9681608713867&lt;/D&gt;&lt;D xsi:type="xsd:double"&gt;37.2379912663755&lt;/D&gt;&lt;D xsi:type="xsd:double"&gt;37.2379912663755&lt;/D&gt;&lt;D xsi:type="xsd:double"&gt;37.2379912663755&lt;/D&gt;&lt;D xsi:type="xsd:double"&gt;33.2353703863774&lt;/D&gt;&lt;D xsi:type="xsd:double"&gt;33.2353703863774&lt;/D&gt;&lt;D xsi:type="xsd:double"&gt;33.2353703863774&lt;/D&gt;&lt;D xsi:type="xsd:double"&gt;34.2759504485263&lt;/D&gt;&lt;D xsi:type="xsd:double"&gt;34.2759504485263&lt;/D&gt;&lt;D xsi:type="xsd:double"&gt;34.2759504485263&lt;/D&gt;&lt;D xsi:type="xsd:double"&gt;15.3443923548503&lt;/D&gt;&lt;D xsi:type="xsd:double"&gt;15.3443923548503&lt;/D&gt;&lt;D xsi:type="xsd:double"&gt;15.3443923548503&lt;/D&gt;&lt;D xsi:type="xsd:double"&gt;16.9359955215525&lt;/D&gt;&lt;D xsi:type="xsd:double"&gt;16.9359955215525&lt;/D&gt;&lt;D xsi:type="xsd:double"&gt;16.9359955215525&lt;/D&gt;&lt;D xsi:type="xsd:double"&gt;13.8793266502743&lt;/D&gt;&lt;D xsi:type="xsd:double"&gt;13.8793266502743&lt;/D&gt;&lt;D xsi:type="xsd:double"&gt;13.8793266502743&lt;/D&gt;&lt;D xsi:type="xsd:double"&gt;11.2871287128713&lt;/D&gt;&lt;D xsi:type="xsd:double"&gt;11.2871287128713&lt;/D&gt;&lt;D xsi:type="xsd:double"&gt;11.2871287128713&lt;/D&gt;&lt;D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xsi:type="xsd:double"&gt;57.3493975903614&lt;/D&gt;&lt;D xsi:type="xsd:double"&gt;57.3493975903614&lt;/D&gt;&lt;D xsi:type="xsd:double"&gt;57.3493975903614&lt;/D&gt;&lt;D xsi:type="xsd:double"&gt;14.5265548567435&lt;/D&gt;&lt;D xsi:type="xsd:double"&gt;14.5265548567435&lt;/D&gt;&lt;D xsi:type="xsd:double"&gt;14.5265548567435&lt;/D&gt;&lt;D xsi:type="xsd:double"&gt;21.6592472683124&lt;/D&gt;&lt;D xsi:type="xsd:double"&gt;21.6592472683124&lt;/D&gt;&lt;D xsi:type="xsd:double"&gt;21.6592472683124&lt;/D&gt;&lt;D xsi:type="xsd:double"&gt;15.3043023283468&lt;/D&gt;&lt;D xsi:type="xsd:double"&gt;15.3043023283468&lt;/D&gt;&lt;D xsi:type="xsd:double"&gt;15.3043023283468&lt;/D&gt;&lt;D xsi:type="xsd:double"&gt;14.1800527224108&lt;/D&gt;&lt;D xsi:type="xsd:double"&gt;14.1800527224108&lt;/D&gt;&lt;D xsi:type="xsd:double"&gt;14.1800527224108&lt;/D&gt;&lt;D xsi:type="xsd:double"&gt;10.076444834827&lt;/D&gt;&lt;D xsi:type="xsd:double"&gt;10.076444834827&lt;/D&gt;&lt;D xsi:type="xsd:double"&gt;10.076444834827&lt;/D&gt;&lt;D xsi:type="xsd:double"&gt;8.45177013853258&lt;/D&gt;&lt;D xsi:type="xsd:double"&gt;8.45177013853258&lt;/D&gt;&lt;D xsi:type="xsd:double"&gt;8.45177013853258&lt;/D&gt;&lt;D xsi:type="xsd:double"&gt;10.6355166179947&lt;/D&gt;&lt;D xsi:type="xsd:double"&gt;10.6355166179947&lt;/D&gt;&lt;D xsi:type="xsd:double"&gt;10.6355166179947&lt;/D&gt;&lt;D xsi:type="xsd:double"&gt;11.4626470101044&lt;/D&gt;&lt;D xsi:type="xsd:double"&gt;11.4626470101044&lt;/D&gt;&lt;D xsi:type="xsd:double"&gt;11.4626470101044&lt;/D&gt;&lt;D xsi:type="xsd:double"&gt;12.5499191392455&lt;/D&gt;&lt;D xsi:type="xsd:double"&gt;12.5499191392455&lt;/D&gt;&lt;D xsi:type="xsd:double"&gt;12.5499191392455&lt;/D&gt;&lt;D xsi:type="xsd:double"&gt;11.9727225157403&lt;/D&gt;&lt;D xsi:type="xsd:double"&gt;11.9727225157403&lt;/D&gt;&lt;D xsi:type="xsd:double"&gt;11.9727225157403&lt;/D&gt;&lt;D xsi:type="xsd:double"&gt;12.3046264457643&lt;/D&gt;&lt;D xsi:type="xsd:double"&gt;12.3046264457643&lt;/D&gt;&lt;D xsi:type="xsd:double"&gt;12.3046264457643&lt;/D&gt;&lt;D xsi:type="xsd:double"&gt;19.0807763919708&lt;/D&gt;&lt;D xsi:type="xsd:double"&gt;19.0807763919708&lt;/D&gt;&lt;D xsi:type="xsd:double"&gt;19.0807763919708&lt;/D&gt;&lt;D xsi:type="xsd:double"&gt;26.9098669512154&lt;/D&gt;&lt;D xsi:type="xsd:double"&gt;26.9098669512154&lt;/D&gt;&lt;D xsi:type="xsd:double"&gt;26.9098669512154&lt;/D&gt;&lt;D xsi:type="xsd:double"&gt;41.9012626785345&lt;/D&gt;&lt;D xsi:type="xsd:double"&gt;41.9012626785345&lt;/D&gt;&lt;D xsi:type="xsd:double"&gt;41.9012626785345&lt;/D&gt;&lt;D xsi:type="xsd:double"&gt;37.944231820667&lt;/D&gt;&lt;D xsi:type="xsd:double"&gt;37.944231820667&lt;/D&gt;&lt;D xsi:type="xsd:double"&gt;37.944231820667&lt;/D&gt;&lt;D xsi:type="xsd:double"&gt;33.9688123989731&lt;/D&gt;&lt;D xsi:type="xsd:double"&gt;33.9688123989731&lt;/D&gt;&lt;D xsi:type="xsd:double"&gt;33.9688123989731&lt;/D&gt;&lt;D xsi:type="xsd:double"&gt;40.1049436699419&lt;/D&gt;&lt;D xsi:type="xsd:double"&gt;40.1049436699419&lt;/D&gt;&lt;D xsi:type="xsd:double"&gt;40.1049436699419&lt;/D&gt;&lt;D xsi:type="xsd:double"&gt;25.3369732127623&lt;/D&gt;&lt;D xsi:type="xsd:double"&gt;25.3369732127623&lt;/D&gt;&lt;D xsi:type="xsd:double"&gt;25.3369732127623&lt;/D&gt;&lt;D xsi:type="xsd:string"&gt;@NA&lt;/D&gt;&lt;/FQL&gt;&lt;FQL&gt;&lt;Q&gt;BAX-US^FF_PE(QTR,-10AY,0,M)&lt;/Q&gt;&lt;R&gt;120&lt;/R&gt;&lt;C&gt;1&lt;/C&gt;&lt;D xsi:type="xsd:double"&gt;21.0469208211144&lt;/D&gt;&lt;D xsi:type="xsd:double"&gt;21.0469208211144&lt;/D&gt;&lt;D xsi:type="xsd:double"&gt;16.0723684210526&lt;/D&gt;&lt;D xsi:type="xsd:double"&gt;16.0723684210526&lt;/D&gt;&lt;D xsi:type="xsd:double"&gt;16.0723684210526&lt;/D&gt;&lt;D xsi:type="xsd:double"&gt;15.8198614318707&lt;/D&gt;&lt;D xsi:type="xsd:double"&gt;15.8198614318707&lt;/D&gt;&lt;D xsi:type="xsd:double"&gt;15.8198614318707&lt;/D&gt;&lt;D xsi:type="xsd:double"&gt;17.570351758794&lt;/D&gt;&lt;D xsi:type="xsd:double"&gt;17.570351758794&lt;/D&gt;&lt;D xsi:type="xsd:double"&gt;17.570351758794&lt;/D&gt;&lt;D xsi:type="xsd:double"&gt;10.5227753219297&lt;/D&gt;&lt;D xsi:type="xsd:double"&gt;10.5227753219297&lt;/D&gt;&lt;D xsi:type="xsd:double"&gt;10.5227753219297&lt;/D&gt;&lt;D xsi:type="xsd:double"&gt;21.7776001826693&lt;/D&gt;&lt;D xsi:type="xsd:double"&gt;21.7776001826693&lt;/D&gt;&lt;D xsi:type="xsd:double"&gt;21.7776001826693&lt;/D&gt;&lt;D xsi:type="xsd:double"&gt;5.81523739418476&lt;/D&gt;&lt;D xsi:type="xsd:double"&gt;5.81523739418476&lt;/D&gt;&lt;D xsi:type="xsd:double"&gt;5.81523739418476&lt;/D&gt;&lt;D xsi:type="xsd:double"&gt;5.22418234961125&lt;/D&gt;&lt;D xsi:type="xsd:double"&gt;5.22418234961125&lt;/D&gt;&lt;D xsi:type="xsd:double"&gt;5.22418234961125&lt;/D&gt;&lt;D xsi:type="xsd:double"&gt;5.35433070866142&lt;/D&gt;&lt;D xsi:type="xsd:double"&gt;5.35433070866142&lt;/D&gt;&lt;D xsi:type="xsd:double"&gt;5.35433070866142&lt;/D&gt;&lt;D xsi:type="xsd:double"&gt;4.94921308181717&lt;/D&gt;&lt;D xsi:type="xsd:double"&gt;4.94921308181717&lt;/D&gt;&lt;D xsi:type="xsd:double"&gt;4.94921308181717&lt;/D&gt;&lt;D xsi:type="xsd:double"&gt;15.433605142551&lt;/D&gt;&lt;D xsi:type="xsd:double"&gt;15.433605142551&lt;/D&gt;&lt;D xsi:type="xsd:double"&gt;15.433605142551&lt;/D&gt;&lt;D xsi:type="xsd:double"&gt;36.7800729040097&lt;/D&gt;&lt;D xsi:type="xsd:double"&gt;36.7800729040097&lt;/D&gt;&lt;D xsi:type="xsd:double"&gt;36.7800729040097&lt;/D&gt;&lt;D xsi:type="xsd:double"&gt;33.7874219254792&lt;/D&gt;&lt;D xsi:type="xsd:double"&gt;33.7874219254792&lt;/D&gt;&lt;D xsi:type="xsd:double"&gt;33.7874219254792&lt;/D&gt;&lt;D xsi:type="xsd:double"&gt;50.1785437043937&lt;/D&gt;&lt;D xsi:type="xsd:double"&gt;50.1785437043937&lt;/D&gt;&lt;D xsi:type="xsd:double"&gt;50.1785437043937&lt;/D&gt;&lt;D xsi:type="xsd:double"&gt;43.2303090727817&lt;/D&gt;&lt;D xsi:type="xsd:double"&gt;43.2303090727817&lt;/D&gt;&lt;D xsi:type="xsd:double"&gt;43.2303090727817&lt;/D&gt;&lt;D xsi:type="xsd:double"&gt;44.5624622812311&lt;/D&gt;&lt;D xsi:type="xsd:double"&gt;44.5624622812311&lt;/D&gt;&lt;D xsi:type="xsd:double"&gt;44.5624622812311&lt;/D&gt;&lt;D xsi:type="xsd:double"&gt;34.9408511988397&lt;/D&gt;&lt;D xsi:type="xsd:double"&gt;34.9408511988397&lt;/D&gt;&lt;D xsi:type="xsd:double"&gt;34.9408511988397&lt;/D&gt;&lt;D xsi:type="xsd:double"&gt;22.0635559131134&lt;/D&gt;&lt;D xsi:type="xsd:double"&gt;22.0635559131134&lt;/D&gt;&lt;D xsi:type="xsd:double"&gt;22.0635559131134&lt;/D&gt;&lt;D xsi:type="xsd:double"&gt;27.6762313216924&lt;/D&gt;&lt;D xsi:type="xsd:double"&gt;27.6762313216924&lt;/D&gt;&lt;D xsi:type="xsd:double"&gt;27.6762313216924&lt;/D&gt;&lt;D xsi:type="xsd:double"&gt;27.586903799515&lt;/D&gt;&lt;D xsi:type="xsd:double"&gt;27.586903799515&lt;/D&gt;&lt;D xsi:type="xsd:double"&gt;27.586903799515&lt;/D&gt;&lt;D xsi:type="xsd:double"&gt;32.6125051265799&lt;/D&gt;&lt;D xsi:type="xsd:double"&gt;32.6125051265799&lt;/D&gt;&lt;D xsi:type="xsd:double"&gt;32.6125051265799&lt;/D&gt;&lt;D xsi:type="xsd:double"&gt;42.0243240526686&lt;/D&gt;&lt;D xsi:type="xsd:double"&gt;42.0243240526686&lt;/D&gt;&lt;D xsi:type="xsd:double"&gt;42.0243240526686&lt;/D&gt;&lt;D xsi:type="xsd:double"&gt;41.244602489205&lt;/D&gt;&lt;D xsi:type="xsd:double"&gt;41.244602489205&lt;/D&gt;&lt;D xsi:type="xsd:double"&gt;41.244602489205&lt;/D&gt;&lt;D xsi:type="xsd:double"&gt;48.278569025457&lt;/D&gt;&lt;D xsi:type="xsd:double"&gt;48.278569025457&lt;/D&gt;&lt;D xsi:type="xsd:double"&gt;48.278569025457&lt;/D&gt;&lt;D xsi:type="xsd:double"&gt;45.6672345258376&lt;/D&gt;&lt;D xsi:type="xsd:double"&gt;45.6672345258376&lt;/D&gt;&lt;D xsi:type="xsd:double"&gt;45.6672345258376&lt;/D&gt;&lt;D xsi:type="xsd:double"&gt;37.6342573050045&lt;/D&gt;&lt;D xsi:type="xsd:double"&gt;37.6342573050045&lt;/D&gt;&lt;D xsi:type="xsd:double"&gt;37.6342573050045&lt;/D&gt;&lt;D xsi:type="xsd:double"&gt;40.7085626025678&lt;/D&gt;&lt;D xsi:type="xsd:double"&gt;40.7085626025678&lt;/D&gt;&lt;D xsi:type="xsd:double"&gt;40.7085626025678&lt;/D&gt;&lt;D xsi:type="xsd:double"&gt;36.9012147604859&lt;/D&gt;&lt;D xsi:type="xsd:double"&gt;36.9012147604859&lt;/D&gt;&lt;D xsi:type="xsd:double"&gt;36.9012147604859&lt;/D&gt;&lt;D xsi:type="xsd:double"&gt;33.7444933920705&lt;/D&gt;&lt;D xsi:type="xsd:double"&gt;33.7444933920705&lt;/D&gt;&lt;D xsi:type="xsd:double"&gt;33.7444933920705&lt;/D&gt;&lt;D xsi:type="xsd:double"&gt;33.9637572208594&lt;/D&gt;&lt;D xsi:type="xsd:double"&gt;33.9637572208594&lt;/D&gt;&lt;D xsi:type="xsd:double"&gt;33.9637572208594&lt;/D&gt;&lt;D xsi:type="xsd:double"&gt;37.2126505734991&lt;/D&gt;&lt;D xsi:type="xsd:double"&gt;37.2126505734991&lt;/D&gt;&lt;D xsi:type="xsd:double"&gt;37.2126505734991&lt;/D&gt;&lt;D xsi:type="xsd:double"&gt;32.2067893496465&lt;/D&gt;&lt;D xsi:type="xsd:double"&gt;32.2067893496465&lt;/D&gt;&lt;D xsi:type="xsd:double"&gt;32.2067893496465&lt;/D&gt;&lt;D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xsi:type="xsd:string"&gt;@NA&lt;/D&gt;&lt;/FQL&gt;&lt;FQL&gt;&lt;Q&gt;MOH-US^FF_PE(QTR,-10AY,0,M)&lt;/Q&gt;&lt;R&gt;120&lt;/R&gt;&lt;C&gt;1&lt;/C&gt;&lt;D xsi:type="xsd:double"&gt;108.796296296296&lt;/D&gt;&lt;D xsi:type="xsd:double"&gt;108.796296296296&lt;/D&gt;&lt;D xsi:type="xsd:double"&gt;42.2061026571001&lt;/D&gt;&lt;D xsi:type="xsd:double"&gt;42.2061026571001&lt;/D&gt;&lt;D xsi:type="xsd:double"&gt;42.2061026571001&lt;/D&gt;&lt;D xsi:type="xsd:double"&gt;38.7615207373272&lt;/D&gt;&lt;D xsi:type="xsd:double"&gt;38.7615207373272&lt;/D&gt;&lt;D xsi:type="xsd:double"&gt;38.7615207373272&lt;/D&gt;&lt;D xsi:type="xsd:double"&gt;30.6171334001132&lt;/D&gt;&lt;D xsi:type="xsd:double"&gt;30.6171334001132&lt;/D&gt;&lt;D xsi:type="xsd:double"&gt;30.6171334001132&lt;/D&gt;&lt;D xsi:type="xsd:double"&gt;25.1589563692173&lt;/D&gt;&lt;D xsi:type="xsd:double"&gt;25.1589563692173&lt;/D&gt;&lt;D xsi:type="xsd:double"&gt;25.1589563692173&lt;/D&gt;&lt;D xsi:type="xsd:double"&gt;23.3950665317874&lt;/D&gt;&lt;D xsi:type="xsd:double"&gt;23.3950665317874&lt;/D&gt;&lt;D xsi:type="xsd:double"&gt;23.3950665317874&lt;/D&gt;&lt;D xsi:type="xsd:double"&gt;26.5500205846027&lt;/D&gt;&lt;D xsi:type="xsd:double"&gt;26.5500205846027&lt;/D&gt;&lt;D xsi:type="xsd:double"&gt;26.5500205846027&lt;/D&gt;&lt;D xsi:type="xsd:double"&gt;21.6382637353107&lt;/D&gt;&lt;D xsi:type="xsd:double"&gt;21.6382637353107&lt;/D&gt;&lt;D xsi:type="xsd:double"&gt;21.6382637353107&lt;/D&gt;&lt;D xsi:type="xsd:double"&gt;25.5330327043474&lt;/D&gt;&lt;D xsi:type="xsd:double"&gt;25.5330327043474&lt;/D&gt;&lt;D xsi:type="xsd:double"&gt;25.5330327043474&lt;/D&gt;&lt;D xsi:type="xsd:double"&gt;57.3269941891178&lt;/D&gt;&lt;D xsi:type="xsd:double"&gt;57.3269941891178&lt;/D&gt;&lt;D xsi:type="xsd:double"&gt;57.3269941891178&lt;/D&gt;&lt;D xsi:type="xsd:double"&gt;24.3031498161275&lt;/D&gt;&lt;D xsi:type="xsd:double"&gt;24.3031498161275&lt;/D&gt;&lt;D xsi:type="xsd:double"&gt;24.3031498161275&lt;/D&gt;&lt;D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xsi:type="xsd:double"&gt;50.0269142780245&lt;/D&gt;&lt;D xsi:type="xsd:double"&gt;50.0269142780245&lt;/D&gt;&lt;D xsi:type="xsd:double"&gt;50.0269142780245&lt;/D&gt;&lt;D xsi:type="xsd:double"&gt;10.9844618350913&lt;/D&gt;&lt;D xsi:type="xsd:double"&gt;10.9844618350913&lt;/D&gt;&lt;D xsi:type="xsd:double"&gt;10.9844618350913&lt;/D&gt;&lt;D xsi:type="xsd:double"&gt;11.9042028645222&lt;/D&gt;&lt;D xsi:type="xsd:double"&gt;11.9042028645222&lt;/D&gt;&lt;D xsi:type="xsd:double"&gt;11.9042028645222&lt;/D&gt;&lt;D xsi:type="xsd:double"&gt;11.9554323132434&lt;/D&gt;&lt;D xsi:type="xsd:double"&gt;11.9554323132434&lt;/D&gt;&lt;D xsi:type="xsd:double"&gt;11.9554323132434&lt;/D&gt;&lt;D xsi:type="xsd:double"&gt;9.28021652710818&lt;/D&gt;&lt;D xsi:type="xsd:double"&gt;9.28021652710818&lt;/D&gt;&lt;D xsi:type="xsd:double"&gt;9.28021652710818&lt;/D&gt;&lt;D xsi:type="xsd:double"&gt;11.828238186145&lt;/D&gt;&lt;D xsi:type="xsd:double"&gt;11.828238186145&lt;/D&gt;&lt;D xsi:type="xsd:double"&gt;11.828238186145&lt;/D&gt;&lt;D xsi:type="xsd:double"&gt;12.2565533214023&lt;/D&gt;&lt;D xsi:type="xsd:double"&gt;12.2565533214023&lt;/D&gt;&lt;D xsi:type="xsd:double"&gt;12.2565533214023&lt;/D&gt;&lt;D xsi:type="xsd:double"&gt;13.7090127631386&lt;/D&gt;&lt;D xsi:type="xsd:double"&gt;13.7090127631386&lt;/D&gt;&lt;D xsi:type="xsd:double"&gt;13.7090127631386&lt;/D&gt;&lt;D xsi:type="xsd:double"&gt;13.7260783490311&lt;/D&gt;&lt;D xsi:type="xsd:double"&gt;13.7260783490311&lt;/D&gt;&lt;D xsi:type="xsd:double"&gt;13.7260783490311&lt;/D&gt;&lt;D xsi:type="xsd:double"&gt;18.9201932229626&lt;/D&gt;&lt;D xsi:type="xsd:double"&gt;18.9201932229626&lt;/D&gt;&lt;D xsi:type="xsd:double"&gt;18.9201932229626&lt;/D&gt;&lt;D xsi:type="xsd:double"&gt;19.1391633984788&lt;/D&gt;&lt;D xsi:type="xsd:double"&gt;19.1391633984788&lt;/D&gt;&lt;D xsi:type="xsd:double"&gt;19.1391633984788&lt;/D&gt;&lt;D xsi:type="xsd:double"&gt;23.5733581741966&lt;/D&gt;&lt;D xsi:type="xsd:double"&gt;23.5733581741966&lt;/D&gt;&lt;D xsi:type="xsd:double"&gt;23.5733581741966&lt;/D&gt;&lt;D xsi:type="xsd:double"&gt;26.9279631577903&lt;/D&gt;&lt;D xsi:type="xsd:double"&gt;26.9279631577903&lt;/D&gt;&lt;D xsi:type="xsd:double"&gt;26.9279631577903&lt;/D&gt;&lt;D xsi:type="xsd:double"&gt;28.2013316901471&lt;/D&gt;&lt;D xsi:type="xsd:double"&gt;28.2013316901471&lt;/D&gt;&lt;D xsi:type="xsd:double"&gt;28.2013316901471&lt;/D&gt;&lt;D xsi:type="xsd:double"&gt;28.3104054042586&lt;/D&gt;&lt;D xsi:type="xsd:double"&gt;28.3104054042586&lt;/D&gt;&lt;D xsi:type="xsd:double"&gt;28.3104054042586&lt;/D&gt;&lt;D xsi:type="xsd:double"&gt;21.7390628279985&lt;/D&gt;&lt;D xsi:type="xsd:double"&gt;21.7390628279985&lt;/D&gt;&lt;D xsi:type="xsd:double"&gt;21.7390628279985&lt;/D&gt;&lt;D xsi:type="xsd:double"&gt;22.9648814994291&lt;/D&gt;&lt;D xsi:type="xsd:double"&gt;22.9648814994291&lt;/D&gt;&lt;D xsi:type="xsd:double"&gt;22.9648814994291&lt;/D&gt;&lt;D xsi:type="xsd:double"&gt;24.3780359963974&lt;/D&gt;&lt;D xsi:type="xsd:double"&gt;24.3780359963974&lt;/D&gt;&lt;D xsi:type="xsd:double"&gt;24.3780359963974&lt;/D&gt;&lt;D xsi:type="xsd:double"&gt;18.2150615249471&lt;/D&gt;&lt;D xsi:type="xsd:double"&gt;18.2150615249471&lt;/D&gt;&lt;D xsi:type="xsd:double"&gt;18.2150615249471&lt;/D&gt;&lt;D xsi:type="xsd:double"&gt;19.0956748841543&lt;/D&gt;&lt;D xsi:type="xsd:double"&gt;19.0956748841543&lt;/D&gt;&lt;D xsi:type="xsd:double"&gt;19.0956748841543&lt;/D&gt;&lt;D xsi:type="xsd:double"&gt;20.4331027606406&lt;/D&gt;&lt;D xsi:type="xsd:double"&gt;20.4331027606406&lt;/D&gt;&lt;D xsi:type="xsd:double"&gt;20.4331027606406&lt;/D&gt;&lt;D xsi:type="xsd:double"&gt;19.2191281683024&lt;/D&gt;&lt;D xsi:type="xsd:double"&gt;19.2191281683024&lt;/D&gt;&lt;D xsi:type="xsd:double"&gt;19.2191281683024&lt;/D&gt;&lt;D xsi:type="xsd:double"&gt;22.2937920555676&lt;/D&gt;&lt;D xsi:type="xsd:double"&gt;22.2937920555676&lt;/D&gt;&lt;D xsi:type="xsd:double"&gt;22.2937920555676&lt;/D&gt;&lt;D xsi:type="xsd:double"&gt;16.278815090620</t>
        </r>
      </text>
    </comment>
    <comment ref="A8" authorId="0" shapeId="0" xr:uid="{AA0F2B0E-0D9A-4154-9B10-4BCF3A0CCA31}">
      <text>
        <r>
          <rPr>
            <b/>
            <sz val="9"/>
            <color indexed="81"/>
            <rFont val="Tahoma"/>
            <family val="2"/>
          </rPr>
          <t>4&lt;/D&gt;&lt;D xsi:type="xsd:double"&gt;16.2788150906204&lt;/D&gt;&lt;D xsi:type="xsd:double"&gt;16.2788150906204&lt;/D&gt;&lt;D xsi:type="xsd:string"&gt;@NA&lt;/D&gt;&lt;/FQL&gt;&lt;FQL&gt;&lt;Q&gt;WAT-US^FF_PE(QTR,-10AY,0,M)&lt;/Q&gt;&lt;R&gt;120&lt;/R&gt;&lt;C&gt;1&lt;/C&gt;&lt;D xsi:type="xsd:double"&gt;20.2712550607287&lt;/D&gt;&lt;D xsi:type="xsd:double"&gt;20.2712550607287&lt;/D&gt;&lt;D xsi:type="xsd:double"&gt;22.1453831041257&lt;/D&gt;&lt;D xsi:type="xsd:double"&gt;22.1453831041257&lt;/D&gt;&lt;D xsi:type="xsd:double"&gt;22.1453831041257&lt;/D&gt;&lt;D xsi:type="xsd:double"&gt;22.9151291512915&lt;/D&gt;&lt;D xsi:type="xsd:double"&gt;22.9151291512915&lt;/D&gt;&lt;D xsi:type="xsd:double"&gt;22.9151291512915&lt;/D&gt;&lt;D xsi:type="xsd:double"&gt;23.2679856115108&lt;/D&gt;&lt;D xsi:type="xsd:double"&gt;23.2679856115108&lt;/D&gt;&lt;D xsi:type="xsd:double"&gt;23.2679856115108&lt;/D&gt;&lt;D xsi:type="xsd:double"&gt;21.229537366548&lt;/D&gt;&lt;D xsi:type="xsd:double"&gt;21.229537366548&lt;/D&gt;&lt;D xsi:type="xsd:double"&gt;21.229537366548&lt;/D&gt;&lt;D xsi:type="xsd:double"&gt;23.8194690265487&lt;/D&gt;&lt;D xsi:type="xsd:double"&gt;23.8194690265487&lt;/D&gt;&lt;D xsi:type="xsd:double"&gt;23.8194690265487&lt;/D&gt;&lt;D xsi:type="xsd:double"&gt;23.612389380531&lt;/D&gt;&lt;D xsi:type="xsd:double"&gt;23.612389380531&lt;/D&gt;&lt;D xsi:type="xsd:double"&gt;23.612389380531&lt;/D&gt;&lt;D xsi:type="xsd:double"&gt;23.8773109243697&lt;/D&gt;&lt;D xsi:type="xsd:double"&gt;23.8773109243697&lt;/D&gt;&lt;D xsi:type="xsd:double"&gt;23.8773109243697&lt;/D&gt;&lt;D xsi:type="xsd:double"&gt;26.0674342105263&lt;/D&gt;&lt;D xsi:type="xsd:double"&gt;26.0674342105263&lt;/D&gt;&lt;D xsi:type="xsd:double"&gt;26.0674342105263&lt;/D&gt;&lt;D xsi:type="xsd:double"&gt;20.9984375&lt;/D&gt;&lt;D xsi:type="xsd:double"&gt;20.9984375&lt;/D&gt;&lt;D xsi:type="xsd:double"&gt;20.9984375&lt;/D&gt;&lt;D xsi:type="xsd:double"&gt;23.827743902439&lt;/D&gt;&lt;D xsi:type="xsd:double"&gt;23.827743902439&lt;/D&gt;&lt;D xsi:type="xsd:double"&gt;23.827743902439&lt;/D&gt;&lt;D xsi:type="xsd:double"&gt;27.7703927492447&lt;/D&gt;&lt;D xsi:type="xsd:double"&gt;27.7703927492447&lt;/D&gt;&lt;D xsi:type="xsd:double"&gt;27.7703927492447&lt;/D&gt;&lt;D xsi:type="xsd:double"&gt;26.4778761061947&lt;/D&gt;&lt;D xsi:type="xsd:double"&gt;26.4778761061947&lt;/D&gt;&lt;D xsi:type="xsd:double"&gt;26.4778761061947&lt;/D&gt;&lt;D xsi:type="xsd:double"&gt;1016.78947368421&lt;/D&gt;&lt;D xsi:type="xsd:double"&gt;1016.78947368421&lt;/D&gt;&lt;D xsi:type="xsd:double"&gt;1016.78947368421&lt;/D&gt;&lt;D xsi:type="xsd:double"&gt;709.464285714286&lt;/D&gt;&lt;D xsi:type="xsd:double"&gt;709.464285714286&lt;/D&gt;&lt;D xsi:type="xsd:double"&gt;709.464285714286&lt;/D&gt;&lt;D xsi:type="xsd:double"&gt;307.285714285714&lt;/D&gt;&lt;D xsi:type="xsd:double"&gt;307.285714285714&lt;/D&gt;&lt;D xsi:type="xsd:double"&gt;307.285714285714&lt;/D&gt;&lt;D xsi:type="xsd:double"&gt;252.831168831169&lt;/D&gt;&lt;D xsi:type="xsd:double"&gt;252.831168831169&lt;/D&gt;&lt;D xsi:type="xsd:double"&gt;252.831168831169&lt;/D&gt;&lt;D xsi:type="xsd:double"&gt;24.6041682969455&lt;/D&gt;&lt;D xsi:type="xsd:double"&gt;24.6041682969455&lt;/D&gt;&lt;D xsi:type="xsd:double"&gt;24.6041682969455&lt;/D&gt;&lt;D xsi:type="xsd:double"&gt;32.3851062734805&lt;/D&gt;&lt;D xsi:type="xsd:double"&gt;32.3851062734805&lt;/D&gt;&lt;D xsi:type="xsd:double"&gt;32.3851062734805&lt;/D&gt;&lt;D xsi:type="xsd:double"&gt;27.3480382191502&lt;/D&gt;&lt;D xsi:type="xsd:double"&gt;27.3480382191502&lt;/D&gt;&lt;D xsi:type="xsd:double"&gt;27.3480382191502&lt;/D&gt;&lt;D xsi:type="xsd:double"&gt;27.4413327907464&lt;/D&gt;&lt;D xsi:type="xsd:double"&gt;27.4413327907464&lt;/D&gt;&lt;D xsi:type="xsd:double"&gt;27.4413327907464&lt;/D&gt;&lt;D xsi:type="xsd:double"&gt;26.6407461461279&lt;/D&gt;&lt;D xsi:type="xsd:double"&gt;26.6407461461279&lt;/D&gt;&lt;D xsi:type="xsd:double"&gt;26.6407461461279&lt;/D&gt;&lt;D xsi:type="xsd:double"&gt;22.8258995640716&lt;/D&gt;&lt;D xsi:type="xsd:double"&gt;22.8258995640716&lt;/D&gt;&lt;D xsi:type="xsd:double"&gt;22.8258995640716&lt;/D&gt;&lt;D xsi:type="xsd:double"&gt;21.7918822869256&lt;/D&gt;&lt;D xsi:type="xsd:double"&gt;21.7918822869256&lt;/D&gt;&lt;D xsi:type="xsd:double"&gt;21.7918822869256&lt;/D&gt;&lt;D xsi:type="xsd:double"&gt;23.9261652515841&lt;/D&gt;&lt;D xsi:type="xsd:double"&gt;23.9261652515841&lt;/D&gt;&lt;D xsi:type="xsd:double"&gt;23.9261652515841&lt;/D&gt;&lt;D xsi:type="xsd:double"&gt;29.5964018277949&lt;/D&gt;&lt;D xsi:type="xsd:double"&gt;29.5964018277949&lt;/D&gt;&lt;D xsi:type="xsd:double"&gt;29.5964018277949&lt;/D&gt;&lt;D xsi:type="xsd:double"&gt;28.8484725669993&lt;/D&gt;&lt;D xsi:type="xsd:double"&gt;28.8484725669993&lt;/D&gt;&lt;D xsi:type="xsd:double"&gt;28.8484725669993&lt;/D&gt;&lt;D xsi:type="xsd:double"&gt;33.5871732126492&lt;/D&gt;&lt;D xsi:type="xsd:double"&gt;33.5871732126492&lt;/D&gt;&lt;D xsi:type="xsd:double"&gt;33.5871732126492&lt;/D&gt;&lt;D xsi:type="xsd:double"&gt;31.8901908749406&lt;/D&gt;&lt;D xsi:type="xsd:double"&gt;31.8901908749406&lt;/D&gt;&lt;D xsi:type="xsd:double"&gt;31.8901908749406&lt;/D&gt;&lt;D xsi:type="xsd:double"&gt;33.3231974529129&lt;/D&gt;&lt;D xsi:type="xsd:double"&gt;33.3231974529129&lt;/D&gt;&lt;D xsi:type="xsd:double"&gt;33.3231974529129&lt;/D&gt;&lt;D xsi:type="xsd:double"&gt;26.9770776143934&lt;/D&gt;&lt;D xsi:type="xsd:double"&gt;26.9770776143934&lt;/D&gt;&lt;D xsi:type="xsd:double"&gt;26.9770776143934&lt;/D&gt;&lt;D xsi:type="xsd:double"&gt;29.3667950975435&lt;/D&gt;&lt;D xsi:type="xsd:double"&gt;29.3667950975435&lt;/D&gt;&lt;D xsi:type="xsd:double"&gt;29.3667950975435&lt;/D&gt;&lt;D xsi:type="xsd:double"&gt;23.5114011060905&lt;/D&gt;&lt;D xsi:type="xsd:double"&gt;23.5114011060905&lt;/D&gt;&lt;D xsi:type="xsd:double"&gt;23.5114011060905&lt;/D&gt;&lt;D xsi:type="xsd:double"&gt;29.1552484213035&lt;/D&gt;&lt;D xsi:type="xsd:double"&gt;29.1552484213035&lt;/D&gt;&lt;D xsi:type="xsd:double"&gt;29.1552484213035&lt;/D&gt;&lt;D xsi:type="xsd:double"&gt;26.9156879960361&lt;/D&gt;&lt;D xsi:type="xsd:double"&gt;26.9156879960361&lt;/D&gt;&lt;D xsi:type="xsd:double"&gt;26.9156879960361&lt;/D&gt;&lt;D xsi:type="xsd:double"&gt;23.5241163231984&lt;/D&gt;&lt;D xsi:type="xsd:double"&gt;23.5241163231984&lt;/D&gt;&lt;D xsi:type="xsd:double"&gt;23.5241163231984&lt;/D&gt;&lt;D xsi:type="xsd:double"&gt;24.9173088107008&lt;/D&gt;&lt;D xsi:type="xsd:double"&gt;24.9173088107008&lt;/D&gt;&lt;D xsi:type="xsd:double"&gt;24.9173088107008&lt;/D&gt;&lt;D xsi:type="xsd:double"&gt;30.3630880467763&lt;/D&gt;&lt;D xsi:type="xsd:double"&gt;30.3630880467763&lt;/D&gt;&lt;D xsi:type="xsd:double"&gt;30.3630880467763&lt;/D&gt;&lt;D xsi:type="xsd:double"&gt;33.7914380233437&lt;/D&gt;&lt;D xsi:type="xsd:double"&gt;33.7914380233437&lt;/D&gt;&lt;D xsi:type="xsd:double"&gt;33.7914380233437&lt;/D&gt;&lt;D xsi:type="xsd:double"&gt;28.9064913067304&lt;/D&gt;&lt;D xsi:type="xsd:double"&gt;28.9064913067304&lt;/D&gt;&lt;D xsi:type="xsd:double"&gt;28.9064913067304&lt;/D&gt;&lt;D xsi:type="xsd:string"&gt;@NA&lt;/D&gt;&lt;/FQL&gt;&lt;FQL&gt;&lt;Q&gt;MRNA-US^FF_PE(QTR,-10AY,0,M)&lt;/Q&gt;&lt;R&gt;120&lt;/R&gt;&lt;C&gt;1&lt;/C&gt;&lt;D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xsi:type="xsd:double"&gt;104.425837320574&lt;/D&gt;&lt;D xsi:type="xsd:double"&gt;104.425837320574&lt;/D&gt;&lt;D xsi:type="xsd:double"&gt;104.425837320574&lt;/D&gt;&lt;D xsi:type="xsd:double"&gt;29.3329005842113&lt;/D&gt;&lt;D xsi:type="xsd:double"&gt;29.3329005842113&lt;/D&gt;&lt;D xsi:type="xsd:double"&gt;29.3329005842113&lt;/D&gt;&lt;D xsi:type="xsd:double"&gt;23.6364194687548&lt;/D&gt;&lt;D xsi:type="xsd:double"&gt;23.6364194687548&lt;/D&gt;&lt;D xsi:type="xsd:double"&gt;23.6364194687548&lt;/D&gt;&lt;D xsi:type="xsd:double"&gt;8.98598924426833&lt;/D&gt;&lt;D xsi:type="xsd:double"&gt;8.98598924426833&lt;/D&gt;&lt;D xsi:type="xsd:double"&gt;8.98598924426833&lt;/D&gt;&lt;D xsi:type="xsd:double"&gt;5.06512981857743&lt;/D&gt;&lt;D xsi:type="xsd:double"&gt;5.06512981857743&lt;/D&gt;&lt;D xsi:type="xsd:double"&gt;5.06512981857743&lt;/D&gt;&lt;D xsi:type="xsd:double"&gt;4.35487755431784&lt;/D&gt;&lt;D xsi:type="xsd:double"&gt;4.35487755431784&lt;/D&gt;&lt;D xsi:type="xsd:double"&gt;4.35487755431784&lt;/D&gt;&lt;D xsi:type="xsd:double"&gt;4.27602317188709&lt;/D&gt;&lt;D xsi:type="xsd:double"&gt;4.27602317188709&lt;/D&gt;&lt;D xsi:type="xsd:double"&gt;4.27602317188709&lt;/D&gt;&lt;D xsi:type="xsd:double"&gt;8.99143005886829&lt;/D&gt;&lt;D xsi:type="xsd:double"&gt;8.99143005886829&lt;/D&gt;&lt;D xsi:type="xsd:double"&gt;8.99143005886829&lt;/D&gt;&lt;D xsi:type="xsd:double"&gt;13.2541661992008&lt;/D&gt;&lt;D xsi:type="xsd:double"&gt;13.2541661992008&lt;/D&gt;&lt;D xsi:type="xsd:double"&gt;13.2541661992008&lt;/D&gt;&lt;D xsi:type="xsd:double"&gt;44.6395767506797&lt;/D&gt;&lt;D xsi:type="xsd:double"&gt;44.6395767506797&lt;/D&gt;&lt;D xsi:type="xsd:double"&gt;44.6395767506797&lt;/D&gt;&lt;D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xsi:type="xsd:string"&gt;@NA&lt;/D&gt;&lt;/FQL&gt;&lt;FQL&gt;&lt;Q&gt;COO-US^FF_PE(QTR,-10AY,0,M)&lt;/Q&gt;&lt;R&gt;120&lt;/R&gt;&lt;C&gt;1&lt;/C&gt;&lt;D xsi:type="xsd:double"&gt;29.6426246111553&lt;/D&gt;&lt;D xsi:type="xsd:double"&gt;29.6426246111553&lt;/D&gt;&lt;D xsi:type="xsd:double"&gt;29.6426246111553&lt;/D&gt;&lt;D xsi:type="xsd:double"&gt;29.691502184722&lt;/D&gt;&lt;D xsi:type="xsd:double"&gt;29.691502184722&lt;/D&gt;&lt;D xsi:type="xsd:double"&gt;29.691502184722&lt;/D&gt;&lt;D xsi:type="xsd:double"&gt;36.1842640006502&lt;/D&gt;&lt;D xsi:type="xsd:double"&gt;36.1842640006502&lt;/D&gt;&lt;D xsi:type="xsd:double"&gt;36.1842640006502&lt;/D&gt;&lt;D xsi:type="xsd:double"&gt;43.8813962713209&lt;/D&gt;&lt;D xsi:type="xsd:double"&gt;43.8813962713209&lt;/D&gt;&lt;D xsi:type="xsd:double"&gt;43.8813962713209&lt;/D&gt;&lt;D xsi:type="xsd:double"&gt;36.7983769684089&lt;/D&gt;&lt;D xsi:type="xsd:double"&gt;36.7983769684089&lt;/D&gt;&lt;D xsi:type="xsd:double"&gt;36.7983769684089&lt;/D&gt;&lt;D xsi:type="xsd:double"&gt;33.2395579886456&lt;/D&gt;&lt;D xsi:type="xsd:double"&gt;33.2395579886456&lt;/D&gt;&lt;D xsi:type="xsd:double"&gt;33.2395579886456&lt;/D&gt;&lt;D xsi:type="xsd:double"&gt;36.2062440870388&lt;/D&gt;&lt;D xsi:type="xsd:double"&gt;36.2062440870388&lt;/D&gt;&lt;D xsi:type="xsd:double"&gt;36.2062440870388&lt;/D&gt;&lt;D xsi:type="xsd:double"&gt;35.7251938288041&lt;/D&gt;&lt;D xsi:type="xsd:double"&gt;35.7251938288041&lt;/D&gt;&lt;D xsi:type="xsd:double"&gt;35.7251938288041&lt;/D&gt;&lt;D xsi:type="xsd:double"&gt;31.4964574536606&lt;/D&gt;&lt;D xsi:type="xsd:double"&gt;31.4964574536606&lt;/D&gt;&lt;D xsi:type="xsd:double"&gt;31.4964574536606&lt;/D&gt;&lt;D xsi:type="xsd:double"&gt;30.401488702984&lt;/D&gt;&lt;D xsi:type="xsd:double"&gt;30.401488702984&lt;/D&gt;&lt;D xsi:type="xsd:double"&gt;30.401488702984&lt;/D&gt;&lt;D xsi:type="xsd:double"&gt;30.0164818699431&lt;/D&gt;&lt;D xsi:type="xsd:double"&gt;30.0164818699431&lt;/D&gt;&lt;D xsi:type="xsd:double"&gt;30.0164818699431&lt;/D&gt;&lt;D xsi:type="xsd:double"&gt;34.9865144037645&lt;/D&gt;&lt;D xsi:type="xsd:double"&gt;34.9865144037645&lt;/D&gt;&lt;D xsi:type="xsd:double"&gt;34.9865144037645&lt;/D&gt;&lt;D xsi:type="xsd:double"&gt;31.927390634136&lt;/D&gt;&lt;D xsi:type="xsd:double"&gt;31.927390634136&lt;/D&gt;&lt;D xsi:type="xsd:double"&gt;31.927390634136&lt;/D&gt;&lt;D xsi:type="xsd:double"&gt;70.1945145742483&lt;/D&gt;&lt;D xsi:type="xsd:double"&gt;70.1945145742483&lt;/D&gt;&lt;D xsi:type="xsd:double"&gt;70.1945145742483&lt;/D&gt;&lt;D xsi:type="xsd:double"&gt;88.1688511950655&lt;/D&gt;&lt;D xsi:type="xsd:double"&gt;88.1688511950655&lt;/D&gt;&lt;D xsi:type="xsd:double"&gt;88.1688511950655&lt;/D&gt;&lt;D xsi:type="xsd:double"&gt;102.818124407957&lt;/D&gt;&lt;D xsi:type="xsd:double"&gt;102.818124407957&lt;/D&gt;&lt;D xsi:type="xsd:double"&gt;102.818124407957&lt;/D&gt;&lt;D xsi:type="xsd:double"&gt;93.3605609368223&lt;/D&gt;&lt;D xsi:type="xsd:double"&gt;93.3605609368223&lt;/D&gt;&lt;D xsi:type="xsd:double"&gt;93.3605609368223&lt;/D&gt;&lt;D xsi:type="xsd:double"&gt;37.9761320908942&lt;/D&gt;&lt;D xsi:type="xsd:double"&gt;37.9761320908942&lt;/D&gt;&lt;D xsi:type="xsd:double"&gt;37.9761320908942&lt;/D&gt;&lt;D xsi:type="xsd:double"&gt;33.8675762814822&lt;/D&gt;&lt;D xsi:type="xsd:double"&gt;33.8675762814822&lt;/D&gt;&lt;D xsi:type="xsd:double"&gt;33.8675762814822&lt;/D&gt;&lt;D xsi:type="xsd:double"&gt;37.7844472316789&lt;/D&gt;&lt;D xsi:type="xsd:double"&gt;37.7844472316789&lt;/D&gt;&lt;D xsi:type="xsd:double"&gt;37.7844472316789&lt;/D&gt;&lt;D xsi:type="xsd:double"&gt;31.1790168430978&lt;/D&gt;&lt;D xsi:type="xsd:double"&gt;31.1790168430978&lt;/D&gt;&lt;D xsi:type="xsd:double"&gt;31.1790168430978&lt;/D&gt;&lt;D xsi:type="xsd:double"&gt;38.1785163988554&lt;/D&gt;&lt;D xsi:type="xsd:double"&gt;38.1785163988554&lt;/D&gt;&lt;D xsi:type="xsd:double"&gt;38.1785163988554&lt;/D&gt;&lt;D xsi:type="xsd:double"&gt;41.7321688500728&lt;/D&gt;&lt;D xsi:type="xsd:double"&gt;41.7321688500728&lt;/D&gt;&lt;D xsi:type="xsd:double"&gt;41.7321688500728&lt;/D&gt;&lt;D xsi:type="xsd:double"&gt;50.6317108088762&lt;/D&gt;&lt;D xsi:type="xsd:double"&gt;50.6317108088762&lt;/D&gt;&lt;D xsi:type="xsd:double"&gt;50.6317108088762&lt;/D&gt;&lt;D xsi:type="xsd:double"&gt;66.3968201115458&lt;/D&gt;&lt;D xsi:type="xsd:double"&gt;66.3968201115458&lt;/D&gt;&lt;D xsi:type="xsd:double"&gt;66.3968201115458&lt;/D&gt;&lt;D xsi:type="xsd:double"&gt;8.04337643284519&lt;/D&gt;&lt;D xsi:type="xsd:double"&gt;8.04337643284519&lt;/D&gt;&lt;D xsi:type="xsd:double"&gt;8.04337643284519&lt;/D&gt;&lt;D xsi:type="xsd:double"&gt;8.67002869682647&lt;/D&gt;&lt;D xsi:type="xsd:double"&gt;8.67002869682647&lt;/D&gt;&lt;D xsi:type="xsd:double"&gt;8.67002869682647&lt;/D&gt;&lt;D xsi:type="xsd:double"&gt;7.19223633412002&lt;/D&gt;&lt;D xsi:type="xsd:double"&gt;7.19223633412002&lt;/D&gt;&lt;D xsi:type="xsd:double"&gt;7.19223633412002&lt;/D&gt;&lt;D xsi:type="xsd:double"&gt;7.03747965997556&lt;/D&gt;&lt;D xsi:type="xsd:double"&gt;7.03747965997556&lt;/D&gt;&lt;D xsi:type="xsd:double"&gt;7.03747965997556&lt;/D&gt;&lt;D xsi:type="xsd:double"&gt;21.0999745719614&lt;/D&gt;&lt;D xsi:type="xsd:double"&gt;21.0999745719614&lt;/D&gt;&lt;D xsi:type="xsd:double"&gt;21.0999745719614&lt;/D&gt;&lt;D xsi:type="xsd:double"&gt;18.9422875131165&lt;/D&gt;&lt;D xsi:type="xsd:double"&gt;18.9422875131165&lt;/D&gt;&lt;D xsi:type="xsd:double"&gt;18.9422875131165&lt;/D&gt;&lt;D xsi:type="xsd:double"&gt;37.6797566371681&lt;/D&gt;&lt;D xsi:type="xsd:double"&gt;37.6797566371681&lt;/D&gt;&lt;D xsi:type="xsd:double"&gt;37.6797566371681&lt;/D&gt;&lt;D xsi:type="xsd:double"&gt;35.2143335565975&lt;/D&gt;&lt;D xsi:type="xsd:double"&gt;35.2143335565975&lt;/D&gt;&lt;D xsi:type="xsd:double"&gt;35.2143335565975&lt;/D&gt;&lt;D xsi:type="xsd:double"&gt;46.1791953414505&lt;/D&gt;&lt;D xsi:type="xsd:double"&gt;46.1791953414505&lt;/D&gt;&lt;D xsi:type="xsd:double"&gt;46.1791953414505&lt;/D&gt;&lt;D xsi:type="xsd:double"&gt;65.676652892562&lt;/D&gt;&lt;D xsi:type="xsd:double"&gt;65.676652892562&lt;/D&gt;&lt;D xsi:type="xsd:double"&gt;65.676652892562&lt;/D&gt;&lt;D xsi:type="xsd:double"&gt;70.7062310250108&lt;/D&gt;&lt;D xsi:type="xsd:double"&gt;70.7062310250108&lt;/D&gt;&lt;D xsi:type="xsd:double"&gt;70.7062310250108&lt;/D&gt;&lt;D xsi:type="xsd:double"&gt;52.7996070726916&lt;/D&gt;&lt;D xsi:type="xsd:double"&gt;52.7996070726916&lt;/D&gt;&lt;D xsi:type="xsd:double"&gt;52.7996070726916&lt;/D&gt;&lt;D xsi:type="xsd:double"&gt;64.0197020663143&lt;/D&gt;&lt;D xsi:type="xsd:double"&gt;64.0197020663143&lt;/D&gt;&lt;D xsi:type="xsd:double"&gt;64.0197020663143&lt;/D&gt;&lt;D xsi:type="xsd:double"&gt;52.3789919425984&lt;/D&gt;&lt;D xsi:type="xsd:double"&gt;52.3789919425984&lt;/D&gt;&lt;D xsi:type="xsd:double"&gt;52.3789919425984&lt;/D&gt;&lt;D xsi:type="xsd:double"&gt;51.9973257563095&lt;/D&gt;&lt;D xsi:type="xsd:double"&gt;51.9973257563095&lt;/D&gt;&lt;D xsi:type="xsd:double"&gt;51.9973257563095&lt;/D&gt;&lt;/FQL&gt;&lt;FQL&gt;&lt;Q&gt;ZBH-US^FF_PE(QTR,-10AY,0,M)&lt;/Q&gt;&lt;R&gt;120&lt;/R&gt;&lt;C&gt;1&lt;/C&gt;&lt;D xsi:type="xsd:double"&gt;21.6702586206897&lt;/D&gt;&lt;D xsi:type="xsd:double"&gt;21.6702586206897&lt;/D&gt;&lt;D xsi:type="xsd:double"&gt;27.0692124105012&lt;/D&gt;&lt;D xsi:type="xsd:double"&gt;27.0692124105012&lt;/D&gt;&lt;D xsi:type="xsd:double"&gt;27.0692124105012&lt;/D&gt;&lt;D xsi:type="xsd:double"&gt;29.9795918367347&lt;/D&gt;&lt;D xsi:type="xsd:double"&gt;29.9795918367347&lt;/D&gt;&lt;D xsi:type="xsd:double"&gt;29.9795918367347&lt;/D&gt;&lt;D xsi:type="xsd:double"&gt;55.1666666666667&lt;/D&gt;&lt;D xsi:type="xsd:double"&gt;55.1666666666667&lt;/D&gt;&lt;D xsi:type="xsd:double"&gt;55.1666666666667&lt;/D&gt;&lt;D xsi:type="xsd:double"&gt;83.1238938053097&lt;/D&gt;&lt;D xsi:type="xsd:double"&gt;83.1238938053097&lt;/D&gt;&lt;D xsi:type="xsd:double"&gt;83.1238938053097&lt;/D&gt;&lt;D xsi:type="xsd:double"&gt;284.972222222222&lt;/D&gt;&lt;D xsi:type="xsd:double"&gt;284.972222222222&lt;/D&gt;&lt;D xsi:type="xsd:double"&gt;284.972222222222&lt;/D&gt;&lt;D xsi:type="xsd:string"&gt;@NA&lt;/D&gt;&lt;D xsi:type="xsd:string"&gt;@NA&lt;/D&gt;&lt;D xsi:type="xsd:string"&gt;@NA&lt;/D&gt;&lt;D xsi:type="xsd:double"&gt;197.344262295082&lt;/D&gt;&lt;D xsi:type="xsd:double"&gt;197.344262295082&lt;/D&gt;&lt;D xsi:type="xsd:double"&gt;197.344262295082&lt;/D&gt;&lt;D xsi:type="xsd:double"&gt;101.578125&lt;/D&gt;&lt;D xsi:type="xsd:double"&gt;101.578125&lt;/D&gt;&lt;D xsi:type="xsd:double"&gt;101.578125&lt;/D&gt;&lt;D xsi:type="xsd:double"&gt;70.2040816326531&lt;/D&gt;&lt;D xsi:type="xsd:double"&gt;70.2040816326531&lt;/D&gt;&lt;D xsi:type="xsd:double"&gt;70.2040816326531&lt;/D&gt;&lt;D xsi:type="xsd:double"&gt;50.4586776859504&lt;/D&gt;&lt;D xsi:type="xsd:double"&gt;50.4586776859504&lt;/D&gt;&lt;D xsi:type="xsd:double"&gt;50.4586776859504&lt;/D&gt;&lt;D xsi:type="xsd:double"&gt;36.8965517241379&lt;/D&gt;&lt;D xsi:type="xsd:double"&gt;36.8965517241379&lt;/D&gt;&lt;D xsi:type="xsd:double"&gt;36.8965517241379&lt;/D&gt;&lt;D xsi:type="xsd:double"&gt;36.8207547169811&lt;/D&gt;&lt;D xsi:type="xsd:double"&gt;36.8207547169811&lt;/D&gt;&lt;D xsi:type="xsd:double"&gt;36.8207547169811&lt;/D&gt;&lt;D xsi:type="xsd:double"&gt;13.3928967813541&lt;/D&gt;&lt;D xsi:type="xsd:double"&gt;13.3928967813541&lt;/D&gt;&lt;D xsi:type="xsd:double"&gt;13.3928967813541&lt;/D&gt;&lt;D xsi:type="xsd:double"&gt;12.9903858754572&lt;/D&gt;&lt;D xsi:type="xsd:double"&gt;12.9903858754572&lt;/D&gt;&lt;D xsi:type="xsd:double"&gt;12.9903858754572&lt;/D&gt;&lt;D xsi:type="xsd:double"&gt;13.269668139222&lt;/D&gt;&lt;D xsi:type="xsd:double"&gt;13.269668139222&lt;/D&gt;&lt;D xsi:type="xsd:double"&gt;13.269668139222&lt;/D&gt;&lt;D xsi:type="xsd:double"&gt;15.0981315387531&lt;/D&gt;&lt;D xsi:type="xsd:double"&gt;15.0981315387531&lt;/D&gt;&lt;D xsi:type="xsd:double"&gt;15.0981315387531&lt;/D&gt;&lt;D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xsi:type="xsd:double"&gt;27.3633023162282&lt;/D&gt;&lt;D xsi:type="xsd:double"&gt;27.3633023162282&lt;/D&gt;&lt;D xsi:type="xsd:double"&gt;27.3633023162282&lt;/D&gt;&lt;D xsi:type="xsd:double"&gt;55.7898222761894&lt;/D&gt;&lt;D xsi:type="xsd:double"&gt;55.7898222761894&lt;/D&gt;&lt;D xsi:type="xsd:double"&gt;55.7898222761894&lt;/D&gt;&lt;D xsi:type="xsd:double"&gt;726.034063260341&lt;/D&gt;&lt;D xsi:type="xsd:double"&gt;726.034063260341&lt;/D&gt;&lt;D xsi:type="xsd:double"&gt;726.034063260341&lt;/D&gt;&lt;D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xsi:type="xsd:double"&gt;59.271327014218&lt;/D&gt;&lt;D xsi:type="xsd:double"&gt;59.271327014218&lt;/D&gt;&lt;D xsi:type="xsd:double"&gt;59.271327014218&lt;/D&gt;&lt;D xsi:type="xsd:double"&gt;36.7731461367846&lt;/D&gt;&lt;D xsi:type="xsd:double"&gt;36.7731461367846&lt;/D&gt;&lt;D xsi:type="xsd:double"&gt;36.7731461367846&lt;/D&gt;&lt;D xsi:type="xsd:double"&gt;37.5128152552799&lt;/D&gt;&lt;D xsi:type="xsd:double"&gt;37.5128152552799&lt;/D&gt;&lt;D xsi:type="xsd:double"&gt;37.5128152552799&lt;/D&gt;&lt;D xsi:type="xsd:double"&gt;66.6806634474071&lt;/D&gt;&lt;D xsi:type="xsd:double"&gt;66.6806634474071&lt;/D&gt;&lt;D xsi:type="xsd:double"&gt;66.6806634474071&lt;/D&gt;&lt;D xsi:type="xsd:double"&gt;124.138600407648&lt;/D&gt;&lt;D xsi:type="xsd:double"&gt;124.138600407648&lt;/D&gt;&lt;D xsi:type="xsd:double"&gt;124.138600407648&lt;/D&gt;&lt;D xsi:type="xsd:double"&gt;96.5891330330054&lt;/D&gt;&lt;D xsi:type="xsd:double"&gt;96.5891330330054&lt;/D&gt;&lt;D xsi:type="xsd:double"&gt;96.5891330330054&lt;/D&gt;&lt;D xsi:type="xsd:double"&gt;79.2766151046406&lt;/D&gt;&lt;D xsi:type="xsd:double"&gt;79.2766151046406&lt;/D&gt;&lt;D xsi:type="xsd:double"&gt;79.2766151046406&lt;/D&gt;&lt;D xsi:type="xsd:double"&gt;116.025116025116&lt;/D&gt;&lt;D xsi:type="xsd:double"&gt;116.025116025116&lt;/D&gt;&lt;D xsi:type="xsd:double"&gt;116.025116025116&lt;/D&gt;&lt;D xsi:type="xsd:double"&gt;60.4755663733383&lt;/D&gt;&lt;D xsi:type="xsd:double"&gt;60.4755663733383&lt;/D&gt;&lt;D xsi:type="xsd:double"&gt;60.4755663733383&lt;/D&gt;&lt;D xsi:type="xsd:double"&gt;60.5632045256021&lt;/D&gt;&lt;D xsi:type="xsd:double"&gt;60.5632045256021&lt;/D&gt;&lt;D xsi:type="xsd:double"&gt;60.5632045256021&lt;/D&gt;&lt;D xsi:type="xsd:double"&gt;49.7340897004077&lt;/D&gt;&lt;D xsi:type="xsd:double"&gt;49.7340897004077&lt;/D&gt;&lt;D xsi:type="xsd:double"&gt;49.7340897004077&lt;/D&gt;&lt;D xsi:type="xsd:double"&gt;24.8977086743044&lt;/D&gt;&lt;D xsi:type="xsd:double"&gt;24.8977086743044&lt;/D&gt;&lt;D xsi:type="xsd:double"&gt;24.8977086743044&lt;/D&gt;&lt;D xsi:type="xsd:double"&gt;28.5732842606625&lt;/D&gt;&lt;D xsi:type="xsd:double"&gt;28.5732842606625&lt;/D&gt;&lt;D xsi:type="xsd:double"&gt;28.5732842606625&lt;/D&gt;&lt;D xsi:type="xsd:double"&gt;22.6255003335557&lt;/D&gt;&lt;D xsi:type="xsd:double"&gt;22.6255003335557&lt;/D&gt;&lt;D xsi:type="xsd:double"&gt;22.6255003335557&lt;/D&gt;&lt;D xsi:type="xsd:string"&gt;@NA&lt;/D&gt;&lt;/FQL&gt;&lt;FQL&gt;&lt;Q&gt;WST-US^FF_PE(QTR,-10AY,0,M)&lt;/Q&gt;&lt;R&gt;120&lt;/R&gt;&lt;C&gt;1&lt;/C&gt;&lt;D xsi:type="xsd:double"&gt;27.0485859318347&lt;/D&gt;&lt;D xsi:type="xsd:double"&gt;27.0485859318347&lt;/D&gt;&lt;D xsi:type="xsd:double"&gt;30.3396398449966&lt;/D&gt;&lt;D xsi:type="xsd:double"&gt;30.3396398449966&lt;/D&gt;&lt;D xsi:type="xsd:double"&gt;30.3396398449966&lt;/D&gt;&lt;D xsi:type="xsd:double"&gt;32.9016393442623&lt;/D&gt;&lt;D xsi:type="xsd:double"&gt;32.9016393442623&lt;/D&gt;&lt;D xsi:type="xsd:double"&gt;32.9016393442623&lt;/D&gt;&lt;D xsi:type="xsd:double"&gt;34.3668639053254&lt;/D&gt;&lt;D xsi:type="xsd:double"&gt;34.3668639053254&lt;/D&gt;&lt;D xsi:type="xsd:double"&gt;34.3668639053254&lt;/D&gt;&lt;D xsi:type="xsd:double"&gt;42.28125&lt;/D&gt;&lt;D xsi:type="xsd:double"&gt;42.28125&lt;/D&gt;&lt;D xsi:type="xsd:double"&gt;42.28125&lt;/D&gt;&lt;D xsi:type="xsd:double"&gt;46.3230769230769&lt;/D&gt;&lt;D xsi:type="xsd:double"&gt;46.3230769230769&lt;/D&gt;&lt;D xsi:type="xsd:double"&gt;46.3230769230769&lt;/D&gt;&lt;D xsi:type="xsd:double"&gt;60.2782608695652&lt;/D&gt;&lt;D xsi:type="xsd:double"&gt;60.2782608695652&lt;/D&gt;&lt;D xsi:type="xsd:double"&gt;60.2782608695652&lt;/D&gt;&lt;D xsi:type="xsd:double"&gt;55.3868613138686&lt;/D&gt;&lt;D xsi:type="xsd:double"&gt;55.3868613138686&lt;/D&gt;&lt;D xsi:type="xsd:double"&gt;55.3868613138686&lt;/D&gt;&lt;D xsi:type="xsd:double"&gt;40.2702702702703&lt;/D&gt;&lt;D xsi:type="xsd:double"&gt;40.2702702702703&lt;/D&gt;&lt;D xsi:type="xsd:double"&gt;40.2702702702703&lt;/D&gt;&lt;D xsi:type="xsd:double"&gt;44.1822916666667&lt;/D&gt;&lt;D xsi:type="xsd:double"&gt;44.1822916666667&lt;/D&gt;&lt;D xsi:type="xsd:double"&gt;44.1822916666667&lt;/D&gt;&lt;D xsi:type="xsd:double"&gt;33.5415724795528&lt;/D&gt;&lt;D xsi:type="xsd:double"&gt;33.5415724795528&lt;/D&gt;&lt;D xsi:type="xsd:double"&gt;33.5415724795528&lt;/D&gt;&lt;D xsi:type="xsd:double"&gt;40.3070362473348&lt;/D&gt;&lt;D xsi:type="xsd:double"&gt;40.3070362473348&lt;/D&gt;&lt;D xsi:type="xsd:double"&gt;40.3070362473348&lt;/D&gt;&lt;D xsi:type="xsd:double"&gt;38.2454606857642&lt;/D&gt;&lt;D xsi:type="xsd:double"&gt;38.2454606857642&lt;/D&gt;&lt;D xsi:type="xsd:double"&gt;38.2454606857642&lt;/D&gt;&lt;D xsi:type="xsd:double"&gt;49.4115879613401&lt;/D&gt;&lt;D xsi:type="xsd:double"&gt;49.4115879613401&lt;/D&gt;&lt;D xsi:type="xsd:double"&gt;49.4115879613401&lt;/D&gt;&lt;D xsi:type="xsd:double"&gt;50.1277465508431&lt;/D&gt;&lt;D xsi:type="xsd:double"&gt;50.1277465508431&lt;/D&gt;&lt;D xsi:type="xsd:double"&gt;50.1277465508431&lt;/D&gt;&lt;D xsi:type="xsd:double"&gt;49.709622509262&lt;/D&gt;&lt;D xsi:type="xsd:double"&gt;49.709622509262&lt;/D&gt;&lt;D xsi:type="xsd:double"&gt;49.709622509262&lt;/D&gt;&lt;D xsi:type="xsd:double"&gt;60.0914975422203&lt;/D&gt;&lt;D xsi:type="xsd:double"&gt;60.0914975422203&lt;/D&gt;&lt;D xsi:type="xsd:double"&gt;60.0914975422203&lt;/D&gt;&lt;D xsi:type="xsd:double"&gt;35.7330320040825&lt;/D&gt;&lt;D xsi:type="xsd:double"&gt;35.7330320040825&lt;/D&gt;&lt;D xsi:type="xsd:double"&gt;35.7330320040825&lt;/D&gt;&lt;D xsi:type="xsd:double"&gt;37.9790460435622&lt;/D&gt;&lt;D xsi:type="xsd:double"&gt;37.9790460435622&lt;/D&gt;&lt;D xsi:type="xsd:double"&gt;37.9790460435622&lt;/D&gt;&lt;D xsi:type="xsd:double"&gt;41.251895312809&lt;/D&gt;&lt;D xsi:type="xsd:double"&gt;41.251895312809&lt;/D&gt;&lt;D xsi:type="xsd:double"&gt;41.251895312809&lt;/D&gt;&lt;D xsi:type="xsd:double"&gt;46.4937874963118&lt;/D&gt;&lt;D xsi:type="xsd:double"&gt;46.4937874963118&lt;/D&gt;&lt;D xsi:type="xsd:double"&gt;46.4937874963118&lt;/D&gt;&lt;D xsi:type="xsd:double"&gt;46.8945940044296&lt;/D&gt;&lt;D xsi:type="xsd:double"&gt;46.8945940044296&lt;/D&gt;&lt;D xsi:type="xsd:double"&gt;46.8945940044296&lt;/D&gt;&lt;D xsi:type="xsd:double"&gt;44.0780521698851&lt;/D&gt;&lt;D xsi:type="xsd:double"&gt;44.0780521698851&lt;/D&gt;&lt;D xsi:type="xsd:double"&gt;44.0780521698851&lt;/D&gt;&lt;D xsi:type="xsd:double"&gt;60.0676908432269&lt;/D&gt;&lt;D xsi:type="xsd:double"&gt;60.0676908432269&lt;/D&gt;&lt;D xsi:type="xsd:double"&gt;60.0676908432269&lt;/D&gt;&lt;D xsi:type="xsd:double"&gt;66.6925447002596&lt;/D&gt;&lt;D xsi:type="xsd:double"&gt;66.6925447002596&lt;/D&gt;&lt;D xsi:type="xsd:double"&gt;66.6925447002596&lt;/D&gt;&lt;D xsi:type="xsd:double"&gt;61.982585105452&lt;/D&gt;&lt;D xsi:type="xsd:double"&gt;61.982585105452&lt;/D&gt;&lt;D xsi:type="xsd:double"&gt;61.982585105452&lt;/D&gt;&lt;D xsi:type="xsd:double"&gt;50.4846367463943&lt;/D&gt;&lt;D xsi:type="xsd:double"&gt;50.4846367463943&lt;/D&gt;&lt;D xsi:type="xsd:double"&gt;50.4846367463943&lt;/D&gt;&lt;D xsi:type="xsd:double"&gt;52.4401997721896&lt;/D&gt;&lt;D xsi:type="xsd:double"&gt;52.4401997721896&lt;/D&gt;&lt;D xsi:type="xsd:double"&gt;52.4401997721896&lt;/D&gt;&lt;D xsi:type="xsd:double"&gt;52.5908950139362&lt;/D&gt;&lt;D xsi:type="xsd:double"&gt;52.5908950139362&lt;/D&gt;&lt;D xsi:type="xsd:double"&gt;52.5908950139362&lt;/D&gt;&lt;D xsi:type="xsd:double"&gt;53.8306150791374&lt;/D&gt;&lt;D xsi:type="xsd:double"&gt;53.8306150791374&lt;/D&gt;&lt;D xsi:type="xsd:double"&gt;53.8306150791374&lt;/D&gt;&lt;D xsi:type="xsd:double"&gt;45.6096125442814&lt;/D&gt;&lt;D xsi:type="xsd:double"&gt;45.6096125442814&lt;/D&gt;&lt;D xsi:type="xsd:double"&gt;45.6096125442814&lt;/D&gt;&lt;D xsi:type="xsd:double"&gt;33.5318384456717&lt;/D&gt;&lt;D xsi:type="xsd:double"&gt;33.5318384456717&lt;/D&gt;&lt;D xsi:type="xsd:double"&gt;33.5318384456717&lt;/D&gt;&lt;D xsi:type="xsd:double"&gt;29.6481927710843&lt;/D&gt;&lt;D xsi:type="xsd:double"&gt;29.6481927710843&lt;/D&gt;&lt;D xsi:type="xsd:double"&gt;29.6481927710843&lt;/D&gt;&lt;D xsi:type="xsd:double"&gt;30.4494643688868&lt;/D&gt;&lt;D xsi:type="xsd:double"&gt;30.4494643688868&lt;/D&gt;&lt;D xsi:type="xsd:double"&gt;30.4494643688868&lt;/D&gt;&lt;D xsi:type="xsd:double"&gt;47.515016868263&lt;/D&gt;&lt;D xsi:type="xsd:double"&gt;47.515016868263&lt;/D&gt;&lt;D xsi:type="xsd:double"&gt;47.515016868263&lt;/D&gt;&lt;D xsi:type="xsd:double"&gt;55.7373943456718&lt;/D&gt;&lt;D xsi:type="xsd:double"&gt;55.7373943456718&lt;/D&gt;&lt;D xsi:type="xsd:double"&gt;55.7373943456718&lt;/D&gt;&lt;D xsi:type="xsd:double"&gt;50.6287950344083&lt;/D&gt;&lt;D xsi:type="xsd:double"&gt;50.6287950344083&lt;/D&gt;&lt;D xsi:type="xsd:double"&gt;50.6287950344083&lt;/D&gt;&lt;D xsi:type="xsd:double"&gt;44.7125152377082&lt;/D&gt;&lt;D xsi:type="xsd:double"&gt;44.7125152377082&lt;/D&gt;&lt;D xsi:type="xsd:double"&gt;44.7125152377082&lt;/D&gt;&lt;D xsi:type="xsd:double"&gt;52.221019847973&lt;/D&gt;&lt;D xsi:type="xsd:double"&gt;52.221019847973&lt;/D&gt;&lt;D xsi:type="xsd:double"&gt;52.221019847973&lt;/D&gt;&lt;D xsi:type="xsd:double"&gt;46.8495761506514&lt;/D&gt;&lt;D xsi:type="xsd:double"&gt;46.8495761506514&lt;/D&gt;&lt;D xsi:type="xsd:double"&gt;46.8495761506514&lt;/D&gt;&lt;D xsi:type="xsd:string"&gt;@NA&lt;/D&gt;&lt;/FQL&gt;&lt;FQL&gt;&lt;Q&gt;STE-US^FF_PE(QTR,-10AY,0,M)&lt;/Q&gt;&lt;R&gt;120&lt;/R&gt;&lt;C&gt;1&lt;/C&gt;&lt;D xsi:type="xsd:double"&gt;26.1916318804&lt;/D&gt;&lt;D xsi:type="xsd:double"&gt;26.1916318804&lt;/D&gt;&lt;D xsi:type="xsd:double"&gt;29.3412360872319&lt;/D&gt;&lt;D xsi:type="xsd:double"&gt;29.3412360872319&lt;/D&gt;&lt;D xsi:type="xsd:double"&gt;29.3412360872319&lt;/D&gt;&lt;D xsi:type="xsd:double"&gt;31.2283352590881&lt;/D&gt;&lt;D xsi:type="xsd:double"&gt;31.2283352590881&lt;/D&gt;&lt;D xsi:type="xsd:double"&gt;31.2283352590881&lt;/D&gt;&lt;D xsi:type="xsd:double"&gt;28.7678571428571&lt;/D&gt;&lt;D xsi:type="xsd:double"&gt;28.7678571428571&lt;/D&gt;&lt;D xsi:type="xsd:double"&gt;28.7678571428571&lt;/D&gt;&lt;D xsi:type="xsd:double"&gt;34.9301075268817&lt;/D&gt;&lt;D xsi:type="xsd:double"&gt;34.9301075268817&lt;/D&gt;&lt;D xsi:type="xsd:double"&gt;34.9301075268817&lt;/D&gt;&lt;D xsi:type="xsd:double"&gt;50.5637583892617&lt;/D&gt;&lt;D xsi:type="xsd:double"&gt;50.5637583892617&lt;/D&gt;&lt;D xsi:type="xsd:double"&gt;50.5637583892617&lt;/D&gt;&lt;D xsi:type="xsd:double"&gt;48.3333333333333&lt;/D&gt;&lt;D xsi:type="xsd:double"&gt;48.3333333333333&lt;/D&gt;&lt;D xsi:type="xsd:double"&gt;48.3333333333333&lt;/D&gt;&lt;D xsi:type="xsd:double"&gt;42.1779141104294&lt;/D&gt;&lt;D xsi:type="xsd:double"&gt;42.1779141104294&lt;/D&gt;&lt;D xsi:type="xsd:double"&gt;42.1779141104294&lt;/D&gt;&lt;D xsi:type="xsd:double"&gt;37.2959183673469&lt;/D&gt;&lt;D xsi:type="xsd:double"&gt;37.2959183673469&lt;/D&gt;&lt;D xsi:type="xsd:double"&gt;37.2959183673469&lt;/D&gt;&lt;D xsi:type="xsd:double"&gt;41.0914634146341&lt;/D&gt;&lt;D xsi:type="xsd:double"&gt;41.0914634146341&lt;/D&gt;&lt;D xsi:type="xsd:double"&gt;41.0914634146341&lt;/D&gt;&lt;D xsi:type="xsd:double"&gt;54.265625&lt;/D&gt;&lt;D xsi:type="xsd:double"&gt;54.265625&lt;/D&gt;&lt;D xsi:type="xsd:double"&gt;54.265625&lt;/D&gt;&lt;D xsi:type="xsd:double"&gt;58.2142857142857&lt;/D&gt;&lt;D xsi:type="xsd:double"&gt;58.2142857142857&lt;/D&gt;&lt;D xsi:type="xsd:double"&gt;58.2142857142857&lt;/D&gt;&lt;D xsi:type="xsd:double"&gt;52.6190476190476&lt;/D&gt;&lt;D xsi:type="xsd:double"&gt;52.6190476190476&lt;/D&gt;&lt;D xsi:type="xsd:double"&gt;52.6190476190476&lt;/D&gt;&lt;D xsi:type="xsd:double"&gt;30.6912280701754&lt;/D&gt;&lt;D xsi:type="xsd:double"&gt;30.6912280701754&lt;/D&gt;&lt;D xsi:type="xsd:double"&gt;30.6912280701754&lt;/D&gt;&lt;D xsi:type="xsd:double"&gt;27.4588235294118&lt;/D&gt;&lt;D xsi:type="xsd:double"&gt;27.4588235294118&lt;/D&gt;&lt;D xsi:type="xsd:double"&gt;27.4588235294118&lt;/D&gt;&lt;D xsi:type="xsd:double"&gt;29.6638418079096&lt;/D&gt;&lt;D xsi:type="xsd:double"&gt;29.6638418079096&lt;/D&gt;&lt;D xsi:type="xsd:double"&gt;29.6638418079096&lt;/D&gt;&lt;D xsi:type="xsd:double"&gt;30.9507061306206&lt;/D&gt;&lt;D xsi:type="xsd:double"&gt;30.9507061306206&lt;/D&gt;&lt;D xsi:type="xsd:double"&gt;30.9507061306206&lt;/D&gt;&lt;D xsi:type="xsd:double"&gt;33.960525061183&lt;/D&gt;&lt;D xsi:type="xsd:double"&gt;33.960525061183&lt;/D&gt;&lt;D xsi:type="xsd:double"&gt;33.960525061183&lt;/D&gt;&lt;D xsi:type="xsd:double"&gt;35.9735880865412&lt;/D&gt;&lt;D xsi:type="xsd:double"&gt;35.9735880865412&lt;/D&gt;&lt;D xsi:type="xsd:double"&gt;35.9735880865412&lt;/D&gt;&lt;D xsi:type="xsd:double"&gt;39.9399077154201&lt;/D&gt;&lt;D xsi:type="xsd:double"&gt;39.9399077154201&lt;/D&gt;&lt;D xsi:type="xsd:double"&gt;39.9399077154201&lt;/D&gt;&lt;D xsi:type="xsd:double"&gt;36.7911796908818&lt;/D&gt;&lt;D xsi:type="xsd:double"&gt;36.7911796908818&lt;/D&gt;&lt;D xsi:type="xsd:double"&gt;36.7911796908818&lt;/D&gt;&lt;D xsi:type="xsd:double"&gt;33.1881722771415&lt;/D&gt;&lt;D xsi:type="xsd:double"&gt;33.1881722771415&lt;/D&gt;&lt;D xsi:type="xsd:double"&gt;33.1881722771415&lt;/D&gt;&lt;D xsi:type="xsd:double"&gt;29.4104051101025&lt;/D&gt;&lt;D xsi:type="xsd:double"&gt;29.4104051101025&lt;/D&gt;&lt;D xsi:type="xsd:double"&gt;29.4104051101025&lt;/D&gt;&lt;D xsi:type="xsd:double"&gt;31.9666666666667&lt;/D&gt;&lt;D xsi:type="xsd:double"&gt;31.9666666666667&lt;/D&gt;&lt;D xsi:type="xsd:double"&gt;31.9666666666667&lt;/D&gt;&lt;D xsi:type="xsd:double"&gt;35.7586458840721&lt;/D&gt;&lt;D xsi:type="xsd:double"&gt;35.7586458840721&lt;/D&gt;&lt;D xsi:type="xsd:double"&gt;35.7586458840721&lt;/D&gt;&lt;D xsi:type="xsd:double"&gt;37.6616925308482&lt;/D&gt;&lt;D xsi:type="xsd:double"&gt;37.6616925308482&lt;/D&gt;&lt;D xsi:type="xsd:double"&gt;37.6616925308482&lt;/D&gt;&lt;D xsi:type="xsd:double"&gt;41.1750718747973&lt;/D&gt;&lt;D xsi:type="xsd:double"&gt;41.1750718747973&lt;/D&gt;&lt;D xsi:type="xsd:double"&gt;41.1750718747973&lt;/D&gt;&lt;D xsi:type="xsd:double"&gt;61.4939787766782&lt;/D&gt;&lt;D xsi:type="xsd:double"&gt;61.4939787766782&lt;/D&gt;&lt;D xsi:type="xsd:double"&gt;61.4939787766782&lt;/D&gt;&lt;D xsi:type="xsd:double"&gt;72.5683836589698&lt;/D&gt;&lt;D xsi:type="xsd:double"&gt;72.5683836589698&lt;/D&gt;&lt;D xsi:type="xsd:double"&gt;72.5683836589698&lt;/D&gt;&lt;D xsi:type="xsd:double"&gt;83.686309564739&lt;/D&gt;&lt;D xsi:type="xsd:double"&gt;83.686309564739&lt;/D&gt;&lt;D xsi:type="xsd:double"&gt;83.686309564739&lt;/D&gt;&lt;D xsi:type="xsd:double"&gt;100.973103909121&lt;/D&gt;&lt;D xsi:type="xsd:double"&gt;100.973103909121&lt;/D&gt;&lt;D xsi:type="xsd:double"&gt;100.973103909121&lt;/D&gt;&lt;D xsi:type="xsd:double"&gt;55.1070597984442&lt;/D&gt;&lt;D xsi:type="xsd:double"&gt;55.1070597984442&lt;/D&gt;&lt;D xsi:type="xsd:double"&gt;55.1070597984442&lt;/D&gt;&lt;D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xsi:type="xsd:double"&gt;179.20179876335&lt;/D&gt;&lt;D xsi:type="xsd:double"&gt;179.20179876335&lt;/D&gt;&lt;D xsi:type="xsd:double"&gt;179.20179876335&lt;/D&gt;&lt;D xsi:type="xsd:double"&gt;186.272561682398&lt;/D&gt;&lt;D xsi:type="xsd:double"&gt;186.272561682398&lt;/D&gt;&lt;D xsi:type="xsd:double"&gt;186.272561682398&lt;/D&gt;&lt;D xsi:type="xsd:double"&gt;39.7377619211475&lt;/D&gt;&lt;D xsi:type="xsd:double"&gt;39.7377619211475&lt;/D&gt;&lt;D xsi:type="xsd:double"&gt;39.7377619211475&lt;/D&gt;&lt;D xsi:type="xsd:double"&gt;38.5566467905998&lt;/D&gt;&lt;D xsi:type="xsd:double"&gt;38.5566467905998&lt;/D&gt;&lt;D xsi:type="xsd:double"&gt;38.5566467905998&lt;/D&gt;&lt;D xsi:type="xsd:double"&gt;59.0435170838039&lt;/D&gt;&lt;D xsi:type="xsd:double"&gt;59.0435170838039&lt;/D&gt;&lt;D xsi:type="xsd:double"&gt;59.0435170838039&lt;/D&gt;&lt;D xsi:type="xsd:double"&gt;54.5319059092377&lt;/D&gt;&lt;D xsi:type="xsd:double"&gt;54.5319059092377&lt;/D&gt;&lt;D xsi:type="xsd:double"&gt;54.5319059092377&lt;/D&gt;&lt;D xsi:type="xsd:string"&gt;@NA&lt;/D&gt;&lt;/FQL&gt;&lt;FQL&gt;&lt;Q&gt;CAH-US^FF_PE(QTR,-10AY,0,M)&lt;/Q&gt;&lt;R&gt;120&lt;/R&gt;&lt;C&gt;1&lt;/C&gt;&lt;D xsi:type="xsd:double"&gt;23.6340694006309&lt;/D&gt;&lt;D xsi:type="xsd:double"&gt;23.6340694006309&lt;/D&gt;&lt;D xsi:type="xsd:double"&gt;24.952863722066&lt;/D&gt;&lt;D xsi:type="xsd:double"&gt;24.952863722066&lt;/D&gt;&lt;D xsi:type="xsd:double"&gt;24.952863722066&lt;/D&gt;&lt;D xsi:type="xsd:double"&gt;26.4310602289696&lt;/D&gt;&lt;D xsi:type="xsd:double"&gt;26.4310602289696&lt;/D&gt;&lt;D xsi:type="xsd:double"&gt;26.4310602289696&lt;/D&gt;&lt;D xsi:type="xsd:double"&gt;23.1000773224346&lt;/D&gt;&lt;D xsi:type="xsd:double"&gt;23.1000773224346&lt;/D&gt;&lt;D xsi:type="xsd:double"&gt;23.1000773224346&lt;/D&gt;&lt;D xsi:type="xsd:double"&gt;19.213165595378&lt;/D&gt;&lt;D xsi:type="xsd:double"&gt;19.213165595378&lt;/D&gt;&lt;D xsi:type="xsd:double"&gt;19.213165595378&lt;/D&gt;&lt;D xsi:type="xsd:double"&gt;21.7043520544615&lt;/D&gt;&lt;D xsi:type="xsd:double"&gt;21.7043520544615&lt;/D&gt;&lt;D xsi:type="xsd:double"&gt;21.7043520544615&lt;/D&gt;&lt;D xsi:type="xsd:double"&gt;19.5444788933938&lt;/D&gt;&lt;D xsi:type="xsd:double"&gt;19.5444788933938&lt;/D&gt;&lt;D xsi:type="xsd:double"&gt;19.5444788933938&lt;/D&gt;&lt;D xsi:type="xsd:double"&gt;18.0282406230501&lt;/D&gt;&lt;D xsi:type="xsd:double"&gt;18.0282406230501&lt;/D&gt;&lt;D xsi:type="xsd:double"&gt;18.0282406230501&lt;/D&gt;&lt;D xsi:type="xsd:double"&gt;18.8135593220339&lt;/D&gt;&lt;D xsi:type="xsd:double"&gt;18.8135593220339&lt;/D&gt;&lt;D xsi:type="xsd:double"&gt;18.8135593220339&lt;/D&gt;&lt;D xsi:type="xsd:double"&gt;17.2589928057554&lt;/D&gt;&lt;D xsi:type="xsd:double"&gt;17.2589928057554&lt;/D&gt;&lt;D xsi:type="xsd:double"&gt;17.2589928057554&lt;/D&gt;&lt;D xsi:type="xsd:double"&gt;19.4166666666667&lt;/D&gt;&lt;D xsi:type="xsd:double"&gt;19.4166666666667&lt;/D&gt;&lt;D xsi:type="xsd:double"&gt;19.4166666666667&lt;/D&gt;&lt;D xsi:type="xsd:double"&gt;19.2871287128713&lt;/D&gt;&lt;D xsi:type="xsd:double"&gt;19.2</t>
        </r>
      </text>
    </comment>
    <comment ref="A9" authorId="0" shapeId="0" xr:uid="{95C88BC9-4FE5-4EE0-A2C7-CAD6EBD22441}">
      <text>
        <r>
          <rPr>
            <b/>
            <sz val="9"/>
            <color indexed="81"/>
            <rFont val="Tahoma"/>
            <family val="2"/>
          </rPr>
          <t>871287128713&lt;/D&gt;&lt;D xsi:type="xsd:double"&gt;19.2871287128713&lt;/D&gt;&lt;D xsi:type="xsd:double"&gt;19.453488372093&lt;/D&gt;&lt;D xsi:type="xsd:double"&gt;19.453488372093&lt;/D&gt;&lt;D xsi:type="xsd:double"&gt;19.453488372093&lt;/D&gt;&lt;D xsi:type="xsd:double"&gt;10.655652173913&lt;/D&gt;&lt;D xsi:type="xsd:double"&gt;10.655652173913&lt;/D&gt;&lt;D xsi:type="xsd:double"&gt;10.655652173913&lt;/D&gt;&lt;D xsi:type="xsd:double"&gt;11.6940298507463&lt;/D&gt;&lt;D xsi:type="xsd:double"&gt;11.6940298507463&lt;/D&gt;&lt;D xsi:type="xsd:double"&gt;11.6940298507463&lt;/D&gt;&lt;D xsi:type="xsd:double"&gt;65.9864864864865&lt;/D&gt;&lt;D xsi:type="xsd:double"&gt;65.9864864864865&lt;/D&gt;&lt;D xsi:type="xsd:double"&gt;65.9864864864865&lt;/D&gt;&lt;D xsi:type="xsd:double"&gt;23.2758620689655&lt;/D&gt;&lt;D xsi:type="xsd:double"&gt;23.2758620689655&lt;/D&gt;&lt;D xsi:type="xsd:double"&gt;23.2758620689655&lt;/D&gt;&lt;D xsi:type="xsd:string"&gt;@NA&lt;/D&gt;&lt;D xsi:type="xsd:string"&gt;@NA&lt;/D&gt;&lt;D xsi:type="xsd:string"&gt;@NA&lt;/D&gt;&lt;D xsi:type="xsd:double"&gt;466.118102613746&lt;/D&gt;&lt;D xsi:type="xsd:double"&gt;466.118102613746&lt;/D&gt;&lt;D xsi:type="xsd:double"&gt;466.118102613746&lt;/D&gt;&lt;D xsi:type="xsd:double"&gt;10.4434589800443&lt;/D&gt;&lt;D xsi:type="xsd:double"&gt;10.4434589800443&lt;/D&gt;&lt;D xsi:type="xsd:double"&gt;10.4434589800443&lt;/D&gt;&lt;D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xsi:type="xsd:double"&gt;14.1988749773181&lt;/D&gt;&lt;D xsi:type="xsd:double"&gt;14.1988749773181&lt;/D&gt;&lt;D xsi:type="xsd:double"&gt;14.1988749773181&lt;/D&gt;&lt;D xsi:type="xsd:double"&gt;11.4188252851508&lt;/D&gt;&lt;D xsi:type="xsd:double"&gt;11.4188252851508&lt;/D&gt;&lt;D xsi:type="xsd:double"&gt;11.4188252851508&lt;/D&gt;&lt;D xsi:type="xsd:double"&gt;15.5577750460971&lt;/D&gt;&lt;D xsi:type="xsd:double"&gt;15.5577750460971&lt;/D&gt;&lt;D xsi:type="xsd:double"&gt;15.5577750460971&lt;/D&gt;&lt;D xsi:type="xsd:double"&gt;27.5877065816179&lt;/D&gt;&lt;D xsi:type="xsd:double"&gt;27.5877065816179&lt;/D&gt;&lt;D xsi:type="xsd:double"&gt;27.5877065816179&lt;/D&gt;&lt;D xsi:type="xsd:double"&gt;12.7783806128249&lt;/D&gt;&lt;D xsi:type="xsd:double"&gt;12.7783806128249&lt;/D&gt;&lt;D xsi:type="xsd:double"&gt;12.7783806128249&lt;/D&gt;&lt;D xsi:type="xsd:double"&gt;26.9186532831451&lt;/D&gt;&lt;D xsi:type="xsd:double"&gt;26.9186532831451&lt;/D&gt;&lt;D xsi:type="xsd:double"&gt;26.9186532831451&lt;/D&gt;&lt;D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xsi:type="xsd:double"&gt;43.2937668444292&lt;/D&gt;&lt;D xsi:type="xsd:double"&gt;43.2937668444292&lt;/D&gt;&lt;D xsi:type="xsd:double"&gt;43.2937668444292&lt;/D&gt;&lt;D xsi:type="xsd:double"&gt;95.5156044843955&lt;/D&gt;&lt;D xsi:type="xsd:double"&gt;95.5156044843955&lt;/D&gt;&lt;D xsi:type="xsd:double"&gt;95.5156044843955&lt;/D&gt;&lt;D xsi:type="xsd:double"&gt;142.98418972332&lt;/D&gt;&lt;D xsi:type="xsd:double"&gt;142.98418972332&lt;/D&gt;&lt;D xsi:type="xsd:double"&gt;142.98418972332&lt;/D&gt;&lt;D xsi:type="xsd:double"&gt;39.6819148098575&lt;/D&gt;&lt;D xsi:type="xsd:double"&gt;39.6819148098575&lt;/D&gt;&lt;D xsi:type="xsd:double"&gt;39.6819148098575&lt;/D&gt;&lt;D xsi:type="xsd:double"&gt;49.6010638297872&lt;/D&gt;&lt;D xsi:type="xsd:double"&gt;49.6010638297872&lt;/D&gt;&lt;D xsi:type="xsd:double"&gt;49.6010638297872&lt;/D&gt;&lt;D xsi:type="xsd:double"&gt;28.3506343713956&lt;/D&gt;&lt;D xsi:type="xsd:double"&gt;28.3506343713956&lt;/D&gt;&lt;D xsi:type="xsd:double"&gt;28.3506343713956&lt;/D&gt;&lt;D xsi:type="xsd:string"&gt;@NA&lt;/D&gt;&lt;/FQL&gt;&lt;FQL&gt;&lt;Q&gt;DXCM-US^FF_PE(QTR,-10AY,0,M)&lt;/Q&gt;&lt;R&gt;120&lt;/R&gt;&lt;C&gt;1&lt;/C&gt;&lt;D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xsi:type="xsd:double"&gt;306.426735218509&lt;/D&gt;&lt;D xsi:type="xsd:double"&gt;306.426735218509&lt;/D&gt;&lt;D xsi:type="xsd:double"&gt;306.426735218509&lt;/D&gt;&lt;D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xsi:type="xsd:double"&gt;202.387120651369&lt;/D&gt;&lt;D xsi:type="xsd:double"&gt;202.387120651369&lt;/D&gt;&lt;D xsi:type="xsd:double"&gt;202.387120651369&lt;/D&gt;&lt;D xsi:type="xsd:double"&gt;169.309607645875&lt;/D&gt;&lt;D xsi:type="xsd:double"&gt;169.309607645875&lt;/D&gt;&lt;D xsi:type="xsd:double"&gt;169.309607645875&lt;/D&gt;&lt;D xsi:type="xsd:double"&gt;185.724757192597&lt;/D&gt;&lt;D xsi:type="xsd:double"&gt;185.724757192597&lt;/D&gt;&lt;D xsi:type="xsd:double"&gt;185.724757192597&lt;/D&gt;&lt;D xsi:type="xsd:double"&gt;170.822973644953&lt;/D&gt;&lt;D xsi:type="xsd:double"&gt;170.822973644953&lt;/D&gt;&lt;D xsi:type="xsd:double"&gt;170.822973644953&lt;/D&gt;&lt;D xsi:type="xsd:double"&gt;76.7053941908714&lt;/D&gt;&lt;D xsi:type="xsd:double"&gt;76.7053941908714&lt;/D&gt;&lt;D xsi:type="xsd:double"&gt;76.7053941908714&lt;/D&gt;&lt;D xsi:type="xsd:double"&gt;71.6773035500598&lt;/D&gt;&lt;D xsi:type="xsd:double"&gt;71.6773035500598&lt;/D&gt;&lt;D xsi:type="xsd:double"&gt;71.6773035500598&lt;/D&gt;&lt;D xsi:type="xsd:double"&gt;82.6238390092879&lt;/D&gt;&lt;D xsi:type="xsd:double"&gt;82.6238390092879&lt;/D&gt;&lt;D xsi:type="xsd:double"&gt;82.6238390092879&lt;/D&gt;&lt;D xsi:type="xsd:double"&gt;106.227661227661&lt;/D&gt;&lt;D xsi:type="xsd:double"&gt;106.227661227661&lt;/D&gt;&lt;D xsi:type="xsd:double"&gt;106.227661227661&lt;/D&gt;&lt;D xsi:type="xsd:double"&gt;348.126296680498&lt;/D&gt;&lt;D xsi:type="xsd:double"&gt;348.126296680498&lt;/D&gt;&lt;D xsi:type="xsd:double"&gt;348.126296680498&lt;/D&gt;&lt;D xsi:type="xsd:double"&gt;247.054278539695&lt;/D&gt;&lt;D xsi:type="xsd:double"&gt;247.054278539695&lt;/D&gt;&lt;D xsi:type="xsd:double"&gt;247.054278539695&lt;/D&gt;&lt;D xsi:type="xsd:double"&gt;153.860445912469&lt;/D&gt;&lt;D xsi:type="xsd:double"&gt;153.860445912469&lt;/D&gt;&lt;D xsi:type="xsd:double"&gt;153.860445912469&lt;/D&gt;&lt;D xsi:type="xsd:double"&gt;145.826543545175&lt;/D&gt;&lt;D xsi:type="xsd:double"&gt;145.826543545175&lt;/D&gt;&lt;D xsi:type="xsd:double"&gt;145.826543545175&lt;/D&gt;&lt;D xsi:type="xsd:double"&gt;138.46906334067&lt;/D&gt;&lt;D xsi:type="xsd:double"&gt;138.46906334067&lt;/D&gt;&lt;D xsi:type="xsd:double"&gt;138.46906334067&lt;/D&gt;&lt;D xsi:type="xsd:double"&gt;164.958114439869&lt;/D&gt;&lt;D xsi:type="xsd:double"&gt;164.958114439869&lt;/D&gt;&lt;D xsi:type="xsd:double"&gt;164.958114439869&lt;/D&gt;&lt;D xsi:type="xsd:double"&gt;149.93583012484&lt;/D&gt;&lt;D xsi:type="xsd:double"&gt;149.93583012484&lt;/D&gt;&lt;D xsi:type="xsd:double"&gt;149.93583012484&lt;/D&gt;&lt;D xsi:type="xsd:double"&gt;103.356596876039&lt;/D&gt;&lt;D xsi:type="xsd:double"&gt;103.356596876039&lt;/D&gt;&lt;D xsi:type="xsd:double"&gt;103.356596876039&lt;/D&gt;&lt;D xsi:type="xsd:double"&gt;94.674601358053&lt;/D&gt;&lt;D xsi:type="xsd:double"&gt;94.674601358053&lt;/D&gt;&lt;D xsi:type="xsd:double"&gt;94.674601358053&lt;/D&gt;&lt;D xsi:type="xsd:double"&gt;89.541639767592&lt;/D&gt;&lt;D xsi:type="xsd:double"&gt;89.541639767592&lt;/D&gt;&lt;D xsi:type="xsd:double"&gt;89.541639767592&lt;/D&gt;&lt;D xsi:type="xsd:double"&gt;69.8668967217155&lt;/D&gt;&lt;D xsi:type="xsd:double"&gt;69.8668967217155&lt;/D&gt;&lt;D xsi:type="xsd:double"&gt;69.8668967217155&lt;/D&gt;&lt;D xsi:type="xsd:string"&gt;@NA&lt;/D&gt;&lt;/FQL&gt;&lt;FQL&gt;&lt;Q&gt;BIIB-US^FF_PE(QTR,-10AY,0,M)&lt;/Q&gt;&lt;R&gt;120&lt;/R&gt;&lt;C&gt;1&lt;/C&gt;&lt;D xsi:type="xsd:double"&gt;31.2970671712394&lt;/D&gt;&lt;D xsi:type="xsd:double"&gt;31.2970671712394&lt;/D&gt;&lt;D xsi:type="xsd:double"&gt;27.3970944309927&lt;/D&gt;&lt;D xsi:type="xsd:double"&gt;27.3970944309927&lt;/D&gt;&lt;D xsi:type="xsd:double"&gt;27.3970944309927&lt;/D&gt;&lt;D xsi:type="xsd:double"&gt;30.4646464646465&lt;/D&gt;&lt;D xsi:type="xsd:double"&gt;30.4646464646465&lt;/D&gt;&lt;D xsi:type="xsd:double"&gt;30.4646464646465&lt;/D&gt;&lt;D xsi:type="xsd:double"&gt;27.3301759133965&lt;/D&gt;&lt;D xsi:type="xsd:double"&gt;27.3301759133965&lt;/D&gt;&lt;D xsi:type="xsd:double"&gt;27.3301759133965&lt;/D&gt;&lt;D xsi:type="xsd:double"&gt;19.060091443501&lt;/D&gt;&lt;D xsi:type="xsd:double"&gt;19.060091443501&lt;/D&gt;&lt;D xsi:type="xsd:double"&gt;19.060091443501&lt;/D&gt;&lt;D xsi:type="xsd:double"&gt;19.970664928292&lt;/D&gt;&lt;D xsi:type="xsd:double"&gt;19.970664928292&lt;/D&gt;&lt;D xsi:type="xsd:double"&gt;19.970664928292&lt;/D&gt;&lt;D xsi:type="xsd:double"&gt;15.990171990172&lt;/D&gt;&lt;D xsi:type="xsd:double"&gt;15.990171990172&lt;/D&gt;&lt;D xsi:type="xsd:double"&gt;15.990171990172&lt;/D&gt;&lt;D xsi:type="xsd:double"&gt;14.1127173196225&lt;/D&gt;&lt;D xsi:type="xsd:double"&gt;14.1127173196225&lt;/D&gt;&lt;D xsi:type="xsd:double"&gt;14.1127173196225&lt;/D&gt;&lt;D xsi:type="xsd:double"&gt;17.6904079706582&lt;/D&gt;&lt;D xsi:type="xsd:double"&gt;17.6904079706582&lt;/D&gt;&lt;D xsi:type="xsd:double"&gt;17.6904079706582&lt;/D&gt;&lt;D xsi:type="xsd:double"&gt;16.7651005917859&lt;/D&gt;&lt;D xsi:type="xsd:double"&gt;16.7651005917859&lt;/D&gt;&lt;D xsi:type="xsd:double"&gt;16.7651005917859&lt;/D&gt;&lt;D xsi:type="xsd:double"&gt;17.1478027457055&lt;/D&gt;&lt;D xsi:type="xsd:double"&gt;17.1478027457055&lt;/D&gt;&lt;D xsi:type="xsd:double"&gt;17.1478027457055&lt;/D&gt;&lt;D xsi:type="xsd:double"&gt;17.817465528562&lt;/D&gt;&lt;D xsi:type="xsd:double"&gt;17.817465528562&lt;/D&gt;&lt;D xsi:type="xsd:double"&gt;17.817465528562&lt;/D&gt;&lt;D xsi:type="xsd:double"&gt;19.1980380134887&lt;/D&gt;&lt;D xsi:type="xsd:double"&gt;19.1980380134887&lt;/D&gt;&lt;D xsi:type="xsd:double"&gt;19.1980380134887&lt;/D&gt;&lt;D xsi:type="xsd:double"&gt;26.7481108312343&lt;/D&gt;&lt;D xsi:type="xsd:double"&gt;26.7481108312343&lt;/D&gt;&lt;D xsi:type="xsd:double"&gt;26.7481108312343&lt;/D&gt;&lt;D xsi:type="xsd:double"&gt;19.5725518227305&lt;/D&gt;&lt;D xsi:type="xsd:double"&gt;19.5725518227305&lt;/D&gt;&lt;D xsi:type="xsd:double"&gt;19.5725518227305&lt;/D&gt;&lt;D xsi:type="xsd:double"&gt;20.5843971631206&lt;/D&gt;&lt;D xsi:type="xsd:double"&gt;20.5843971631206&lt;/D&gt;&lt;D xsi:type="xsd:double"&gt;20.5843971631206&lt;/D&gt;&lt;D xsi:type="xsd:double"&gt;22.853169469599&lt;/D&gt;&lt;D xsi:type="xsd:double"&gt;22.853169469599&lt;/D&gt;&lt;D xsi:type="xsd:double"&gt;22.853169469599&lt;/D&gt;&lt;D xsi:type="xsd:double"&gt;13.9314814814815&lt;/D&gt;&lt;D xsi:type="xsd:double"&gt;13.9314814814815&lt;/D&gt;&lt;D xsi:type="xsd:double"&gt;13.9314814814815&lt;/D&gt;&lt;D xsi:type="xsd:double"&gt;10.1838328745051&lt;/D&gt;&lt;D xsi:type="xsd:double"&gt;10.1838328745051&lt;/D&gt;&lt;D xsi:type="xsd:double"&gt;10.1838328745051&lt;/D&gt;&lt;D xsi:type="xsd:double"&gt;8.70103875230668&lt;/D&gt;&lt;D xsi:type="xsd:double"&gt;8.70103875230668&lt;/D&gt;&lt;D xsi:type="xsd:double"&gt;8.70103875230668&lt;/D&gt;&lt;D xsi:type="xsd:double"&gt;8.2792513753116&lt;/D&gt;&lt;D xsi:type="xsd:double"&gt;8.2792513753116&lt;/D&gt;&lt;D xsi:type="xsd:double"&gt;8.2792513753116&lt;/D&gt;&lt;D xsi:type="xsd:double"&gt;9.4289500192246&lt;/D&gt;&lt;D xsi:type="xsd:double"&gt;9.4289500192246&lt;/D&gt;&lt;D xsi:type="xsd:double"&gt;9.4289500192246&lt;/D&gt;&lt;D xsi:type="xsd:double"&gt;9.76439289660323&lt;/D&gt;&lt;D xsi:type="xsd:double"&gt;9.76439289660323&lt;/D&gt;&lt;D xsi:type="xsd:double"&gt;9.76439289660323&lt;/D&gt;&lt;D xsi:type="xsd:double"&gt;7.83721556956389&lt;/D&gt;&lt;D xsi:type="xsd:double"&gt;7.83721556956389&lt;/D&gt;&lt;D xsi:type="xsd:double"&gt;7.83721556956389&lt;/D&gt;&lt;D xsi:type="xsd:double"&gt;9.39076548244859&lt;/D&gt;&lt;D xsi:type="xsd:double"&gt;9.39076548244859&lt;/D&gt;&lt;D xsi:type="xsd:double"&gt;9.39076548244859&lt;/D&gt;&lt;D xsi:type="xsd:double"&gt;10.0133724282612&lt;/D&gt;&lt;D xsi:type="xsd:double"&gt;10.0133724282612&lt;/D&gt;&lt;D xsi:type="xsd:double"&gt;10.0133724282612&lt;/D&gt;&lt;D xsi:type="xsd:double"&gt;14.6741781673407&lt;/D&gt;&lt;D xsi:type="xsd:double"&gt;14.6741781673407&lt;/D&gt;&lt;D xsi:type="xsd:double"&gt;14.6741781673407&lt;/D&gt;&lt;D xsi:type="xsd:double"&gt;27.7729208607705&lt;/D&gt;&lt;D xsi:type="xsd:double"&gt;27.7729208607705&lt;/D&gt;&lt;D xsi:type="xsd:double"&gt;27.7729208607705&lt;/D&gt;&lt;D xsi:type="xsd:double"&gt;27.6876565435191&lt;/D&gt;&lt;D xsi:type="xsd:double"&gt;27.6876565435191&lt;/D&gt;&lt;D xsi:type="xsd:double"&gt;27.6876565435191&lt;/D&gt;&lt;D xsi:type="xsd:double"&gt;23.0847685942461&lt;/D&gt;&lt;D xsi:type="xsd:double"&gt;23.0847685942461&lt;/D&gt;&lt;D xsi:type="xsd:double"&gt;23.0847685942461&lt;/D&gt;&lt;D xsi:type="xsd:double"&gt;21.5825126307915&lt;/D&gt;&lt;D xsi:type="xsd:double"&gt;21.5825126307915&lt;/D&gt;&lt;D xsi:type="xsd:double"&gt;21.5825126307915&lt;/D&gt;&lt;D xsi:type="xsd:double"&gt;14.5603826794702&lt;/D&gt;&lt;D xsi:type="xsd:double"&gt;14.5603826794702&lt;/D&gt;&lt;D xsi:type="xsd:double"&gt;14.5603826794702&lt;/D&gt;&lt;D xsi:type="xsd:double"&gt;13.6033626289645&lt;/D&gt;&lt;D xsi:type="xsd:double"&gt;13.6033626289645&lt;/D&gt;&lt;D xsi:type="xsd:double"&gt;13.6033626289645&lt;/D&gt;&lt;D xsi:type="xsd:double"&gt;13.2358915777248&lt;/D&gt;&lt;D xsi:type="xsd:double"&gt;13.2358915777248&lt;/D&gt;&lt;D xsi:type="xsd:double"&gt;13.2358915777248&lt;/D&gt;&lt;D xsi:type="xsd:double"&gt;12.9105506823744&lt;/D&gt;&lt;D xsi:type="xsd:double"&gt;12.9105506823744&lt;/D&gt;&lt;D xsi:type="xsd:double"&gt;12.9105506823744&lt;/D&gt;&lt;D xsi:type="xsd:double"&gt;15.510988651957&lt;/D&gt;&lt;D xsi:type="xsd:double"&gt;15.510988651957&lt;/D&gt;&lt;D xsi:type="xsd:double"&gt;15.510988651957&lt;/D&gt;&lt;D xsi:type="xsd:double"&gt;25.5533019149317&lt;/D&gt;&lt;D xsi:type="xsd:double"&gt;25.5533019149317&lt;/D&gt;&lt;D xsi:type="xsd:double"&gt;25.5533019149317&lt;/D&gt;&lt;D xsi:type="xsd:double"&gt;32.423255231174&lt;/D&gt;&lt;D xsi:type="xsd:double"&gt;32.423255231174&lt;/D&gt;&lt;D xsi:type="xsd:double"&gt;32.423255231174&lt;/D&gt;&lt;D xsi:type="xsd:double"&gt;26.9342226885508&lt;/D&gt;&lt;D xsi:type="xsd:double"&gt;26.9342226885508&lt;/D&gt;&lt;D xsi:type="xsd:double"&gt;26.9342226885508&lt;/D&gt;&lt;D xsi:type="xsd:double"&gt;29.1968412700412&lt;/D&gt;&lt;D xsi:type="xsd:double"&gt;29.1968412700412&lt;/D&gt;&lt;D xsi:type="xsd:double"&gt;29.1968412700412&lt;/D&gt;&lt;D xsi:type="xsd:string"&gt;@NA&lt;/D&gt;&lt;/FQL&gt;&lt;FQL&gt;&lt;Q&gt;HUM-US^FF_PE(QTR,-10AY,0,M)&lt;/Q&gt;&lt;R&gt;120&lt;/R&gt;&lt;C&gt;1&lt;/C&gt;&lt;D xsi:type="xsd:double"&gt;21.0026597888289&lt;/D&gt;&lt;D xsi:type="xsd:double"&gt;21.0026597888289&lt;/D&gt;&lt;D xsi:type="xsd:double"&gt;19.5678532990014&lt;/D&gt;&lt;D xsi:type="xsd:double"&gt;19.5678532990014&lt;/D&gt;&lt;D xsi:type="xsd:double"&gt;19.5678532990014&lt;/D&gt;&lt;D xsi:type="xsd:double"&gt;22.7842268951659&lt;/D&gt;&lt;D xsi:type="xsd:double"&gt;22.7842268951659&lt;/D&gt;&lt;D xsi:type="xsd:double"&gt;22.7842268951659&lt;/D&gt;&lt;D xsi:type="xsd:double"&gt;22.5715094873973&lt;/D&gt;&lt;D xsi:type="xsd:double"&gt;22.5715094873973&lt;/D&gt;&lt;D xsi:type="xsd:double"&gt;22.5715094873973&lt;/D&gt;&lt;D xsi:type="xsd:double"&gt;20.5628948879954&lt;/D&gt;&lt;D xsi:type="xsd:double"&gt;20.5628948879954&lt;/D&gt;&lt;D xsi:type="xsd:double"&gt;20.5628948879954&lt;/D&gt;&lt;D xsi:type="xsd:double"&gt;21.1717962402894&lt;/D&gt;&lt;D xsi:type="xsd:double"&gt;21.1717962402894&lt;/D&gt;&lt;D xsi:type="xsd:double"&gt;21.1717962402894&lt;/D&gt;&lt;D xsi:type="xsd:double"&gt;25.5402613357159&lt;/D&gt;&lt;D xsi:type="xsd:double"&gt;25.5402613357159&lt;/D&gt;&lt;D xsi:type="xsd:double"&gt;25.5402613357159&lt;/D&gt;&lt;D xsi:type="xsd:double"&gt;28.2208973956699&lt;/D&gt;&lt;D xsi:type="xsd:double"&gt;28.2208973956699&lt;/D&gt;&lt;D xsi:type="xsd:double"&gt;28.2208973956699&lt;/D&gt;&lt;D xsi:type="xsd:double"&gt;24.3341770758818&lt;/D&gt;&lt;D xsi:type="xsd:double"&gt;24.3341770758818&lt;/D&gt;&lt;D xsi:type="xsd:double"&gt;24.3341770758818&lt;/D&gt;&lt;D xsi:type="xsd:double"&gt;52.0896627434961&lt;/D&gt;&lt;D xsi:type="xsd:double"&gt;52.0896627434961&lt;/D&gt;&lt;D xsi:type="xsd:double"&gt;52.0896627434961&lt;/D&gt;&lt;D xsi:type="xsd:double"&gt;20.9230332003695&lt;/D&gt;&lt;D xsi:type="xsd:double"&gt;20.9230332003695&lt;/D&gt;&lt;D xsi:type="xsd:double"&gt;20.9230332003695&lt;/D&gt;&lt;D xsi:type="xsd:double"&gt;19.6371589694205&lt;/D&gt;&lt;D xsi:type="xsd:double"&gt;19.6371589694205&lt;/D&gt;&lt;D xsi:type="xsd:double"&gt;19.6371589694205&lt;/D&gt;&lt;D xsi:type="xsd:double"&gt;19.1772734786408&lt;/D&gt;&lt;D xsi:type="xsd:double"&gt;19.1772734786408&lt;/D&gt;&lt;D xsi:type="xsd:double"&gt;19.1772734786408&lt;/D&gt;&lt;D xsi:type="xsd:double"&gt;14.8747991269518&lt;/D&gt;&lt;D xsi:type="xsd:double"&gt;14.8747991269518&lt;/D&gt;&lt;D xsi:type="xsd:double"&gt;14.8747991269518&lt;/D&gt;&lt;D xsi:type="xsd:double"&gt;21.1272918746021&lt;/D&gt;&lt;D xsi:type="xsd:double"&gt;21.1272918746021&lt;/D&gt;&lt;D xsi:type="xsd:double"&gt;21.1272918746021&lt;/D&gt;&lt;D xsi:type="xsd:double"&gt;30.8303465992666&lt;/D&gt;&lt;D xsi:type="xsd:double"&gt;30.8303465992666&lt;/D&gt;&lt;D xsi:type="xsd:double"&gt;30.8303465992666&lt;/D&gt;&lt;D xsi:type="xsd:double"&gt;31.1574994477579&lt;/D&gt;&lt;D xsi:type="xsd:double"&gt;31.1574994477579&lt;/D&gt;&lt;D xsi:type="xsd:double"&gt;31.1574994477579&lt;/D&gt;&lt;D xsi:type="xsd:double"&gt;23.5696773238116&lt;/D&gt;&lt;D xsi:type="xsd:double"&gt;23.5696773238116&lt;/D&gt;&lt;D xsi:type="xsd:double"&gt;23.5696773238116&lt;/D&gt;&lt;D xsi:type="xsd:double"&gt;20.8124687030546&lt;/D&gt;&lt;D xsi:type="xsd:double"&gt;20.8124687030546&lt;/D&gt;&lt;D xsi:type="xsd:double"&gt;20.8124687030546&lt;/D&gt;&lt;D xsi:type="xsd:double"&gt;14.4804135077751&lt;/D&gt;&lt;D xsi:type="xsd:double"&gt;14.4804135077751&lt;/D&gt;&lt;D xsi:type="xsd:double"&gt;14.4804135077751&lt;/D&gt;&lt;D xsi:type="xsd:double"&gt;13.5862431781829&lt;/D&gt;&lt;D xsi:type="xsd:double"&gt;13.5862431781829&lt;/D&gt;&lt;D xsi:type="xsd:double"&gt;13.5862431781829&lt;/D&gt;&lt;D xsi:type="xsd:double"&gt;18.2557154953429&lt;/D&gt;&lt;D xsi:type="xsd:double"&gt;18.2557154953429&lt;/D&gt;&lt;D xsi:type="xsd:double"&gt;18.2557154953429&lt;/D&gt;&lt;D xsi:type="xsd:double"&gt;16.1238479114785&lt;/D&gt;&lt;D xsi:type="xsd:double"&gt;16.1238479114785&lt;/D&gt;&lt;D xsi:type="xsd:double"&gt;16.1238479114785&lt;/D&gt;&lt;D xsi:type="xsd:double"&gt;14.7521524255925&lt;/D&gt;&lt;D xsi:type="xsd:double"&gt;14.7521524255925&lt;/D&gt;&lt;D xsi:type="xsd:double"&gt;14.7521524255925&lt;/D&gt;&lt;D xsi:type="xsd:double"&gt;13.2640896301092&lt;/D&gt;&lt;D xsi:type="xsd:double"&gt;13.2640896301092&lt;/D&gt;&lt;D xsi:type="xsd:double"&gt;13.2640896301092&lt;/D&gt;&lt;D xsi:type="xsd:double"&gt;16.2229383736333&lt;/D&gt;&lt;D xsi:type="xsd:double"&gt;16.2229383736333&lt;/D&gt;&lt;D xsi:type="xsd:double"&gt;16.2229383736333&lt;/D&gt;&lt;D xsi:type="xsd:double"&gt;14.9096353407256&lt;/D&gt;&lt;D xsi:type="xsd:double"&gt;14.9096353407256&lt;/D&gt;&lt;D xsi:type="xsd:double"&gt;14.9096353407256&lt;/D&gt;&lt;D xsi:type="xsd:double"&gt;23.3972275511444&lt;/D&gt;&lt;D xsi:type="xsd:double"&gt;23.3972275511444&lt;/D&gt;&lt;D xsi:type="xsd:double"&gt;23.3972275511444&lt;/D&gt;&lt;D xsi:type="xsd:double"&gt;18.7937970569344&lt;/D&gt;&lt;D xsi:type="xsd:double"&gt;18.7937970569344&lt;/D&gt;&lt;D xsi:type="xsd:double"&gt;18.7937970569344&lt;/D&gt;&lt;D xsi:type="xsd:double"&gt;20.4596879838037&lt;/D&gt;&lt;D xsi:type="xsd:double"&gt;20.4596879838037&lt;/D&gt;&lt;D xsi:type="xsd:double"&gt;20.4596879838037&lt;/D&gt;&lt;D xsi:type="xsd:double"&gt;18.4580212247945&lt;/D&gt;&lt;D xsi:type="xsd:double"&gt;18.4580212247945&lt;/D&gt;&lt;D xsi:type="xsd:double"&gt;18.4580212247945&lt;/D&gt;&lt;D xsi:type="xsd:double"&gt;19.0983499534853&lt;/D&gt;&lt;D xsi:type="xsd:double"&gt;19.0983499534853&lt;/D&gt;&lt;D xsi:type="xsd:double"&gt;19.0983499534853&lt;/D&gt;&lt;D xsi:type="xsd:double"&gt;22.0072754322623&lt;/D&gt;&lt;D xsi:type="xsd:double"&gt;22.0072754322623&lt;/D&gt;&lt;D xsi:type="xsd:double"&gt;22.0072754322623&lt;/D&gt;&lt;D xsi:type="xsd:double"&gt;23.2432236194245&lt;/D&gt;&lt;D xsi:type="xsd:double"&gt;23.2432236194245&lt;/D&gt;&lt;D xsi:type="xsd:double"&gt;23.2432236194245&lt;/D&gt;&lt;D xsi:type="xsd:double"&gt;19.7278109875284&lt;/D&gt;&lt;D xsi:type="xsd:double"&gt;19.7278109875284&lt;/D&gt;&lt;D xsi:type="xsd:double"&gt;19.7278109875284&lt;/D&gt;&lt;D xsi:type="xsd:double"&gt;16.6860721136264&lt;/D&gt;&lt;D xsi:type="xsd:double"&gt;16.6860721136264&lt;/D&gt;&lt;D xsi:type="xsd:double"&gt;16.6860721136264&lt;/D&gt;&lt;D xsi:type="xsd:double"&gt;20.1674680815785&lt;/D&gt;&lt;D xsi:type="xsd:double"&gt;20.1674680815785&lt;/D&gt;&lt;D xsi:type="xsd:double"&gt;20.1674680815785&lt;/D&gt;&lt;D xsi:type="xsd:double"&gt;23.0917445537862&lt;/D&gt;&lt;D xsi:type="xsd:double"&gt;23.0917445537862&lt;/D&gt;&lt;D xsi:type="xsd:double"&gt;23.0917445537862&lt;/D&gt;&lt;D xsi:type="xsd:double"&gt;21.5774865265176&lt;/D&gt;&lt;D xsi:type="xsd:double"&gt;21.5774865265176&lt;/D&gt;&lt;D xsi:type="xsd:double"&gt;21.5774865265176&lt;/D&gt;&lt;D xsi:type="xsd:double"&gt;26.6312675955953&lt;/D&gt;&lt;D xsi:type="xsd:double"&gt;26.6312675955953&lt;/D&gt;&lt;D xsi:type="xsd:double"&gt;26.6312675955953&lt;/D&gt;&lt;D xsi:type="xsd:string"&gt;@NA&lt;/D&gt;&lt;/FQL&gt;&lt;FQL&gt;&lt;Q&gt;MTD-US^FF_PE(QTR,-10AY,0,M)&lt;/Q&gt;&lt;R&gt;120&lt;/R&gt;&lt;C&gt;1&lt;/C&gt;&lt;D xsi:type="xsd:double"&gt;23.4122486288848&lt;/D&gt;&lt;D xsi:type="xsd:double"&gt;23.4122486288848&lt;/D&gt;&lt;D xsi:type="xsd:double"&gt;26.3466898954704&lt;/D&gt;&lt;D xsi:type="xsd:double"&gt;26.3466898954704&lt;/D&gt;&lt;D xsi:type="xsd:double"&gt;26.3466898954704&lt;/D&gt;&lt;D xsi:type="xsd:double"&gt;27.9940374787053&lt;/D&gt;&lt;D xsi:type="xsd:double"&gt;27.9940374787053&lt;/D&gt;&lt;D xsi:type="xsd:double"&gt;27.9940374787053&lt;/D&gt;&lt;D xsi:type="xsd:double"&gt;28.5025041736227&lt;/D&gt;&lt;D xsi:type="xsd:double"&gt;28.5025041736227&lt;/D&gt;&lt;D xsi:type="xsd:double"&gt;28.5025041736227&lt;/D&gt;&lt;D xsi:type="xsd:double"&gt;23.2440816326531&lt;/D&gt;&lt;D xsi:type="xsd:double"&gt;23.2440816326531&lt;/D&gt;&lt;D xsi:type="xsd:double"&gt;23.2440816326531&lt;/D&gt;&lt;D xsi:type="xsd:double"&gt;27.0870607028754&lt;/D&gt;&lt;D xsi:type="xsd:double"&gt;27.0870607028754&lt;/D&gt;&lt;D xsi:type="xsd:double"&gt;27.0870607028754&lt;/D&gt;&lt;D xsi:type="xsd:double"&gt;27.082482325216&lt;/D&gt;&lt;D xsi:type="xsd:double"&gt;27.082482325216&lt;/D&gt;&lt;D xsi:type="xsd:double"&gt;27.082482325216&lt;/D&gt;&lt;D xsi:type="xsd:double"&gt;28.2227378190255&lt;/D&gt;&lt;D xsi:type="xsd:double"&gt;28.2227378190255&lt;/D&gt;&lt;D xsi:type="xsd:double"&gt;28.2227378190255&lt;/D&gt;&lt;D xsi:type="xsd:double"&gt;31.006646971935&lt;/D&gt;&lt;D xsi:type="xsd:double"&gt;31.006646971935&lt;/D&gt;&lt;D xsi:type="xsd:double"&gt;31.006646971935&lt;/D&gt;&lt;D xsi:type="xsd:double"&gt;29.3314646110722&lt;/D&gt;&lt;D xsi:type="xsd:double"&gt;29.3314646110722&lt;/D&gt;&lt;D xsi:type="xsd:double"&gt;29.3314646110722&lt;/D&gt;&lt;D xsi:type="xsd:double"&gt;31.199348534202&lt;/D&gt;&lt;D xsi:type="xsd:double"&gt;31.199348534202&lt;/D&gt;&lt;D xsi:type="xsd:double"&gt;31.199348534202&lt;/D&gt;&lt;D xsi:type="xsd:double"&gt;36.1955719557196&lt;/D&gt;&lt;D xsi:type="xsd:double"&gt;36.1955719557196&lt;/D&gt;&lt;D xsi:type="xsd:double"&gt;36.1955719557196&lt;/D&gt;&lt;D xsi:type="xsd:double"&gt;37.995145631068&lt;/D&gt;&lt;D xsi:type="xsd:double"&gt;37.995145631068&lt;/D&gt;&lt;D xsi:type="xsd:double"&gt;37.995145631068&lt;/D&gt;&lt;D xsi:type="xsd:double"&gt;43.5056179775281&lt;/D&gt;&lt;D xsi:type="xsd:double"&gt;43.5056179775281&lt;/D&gt;&lt;D xsi:type="xsd:double"&gt;43.5056179775281&lt;/D&gt;&lt;D xsi:type="xsd:double"&gt;40.0997210599721&lt;/D&gt;&lt;D xsi:type="xsd:double"&gt;40.0997210599721&lt;/D&gt;&lt;D xsi:type="xsd:double"&gt;40.0997210599721&lt;/D&gt;&lt;D xsi:type="xsd:double"&gt;39.0702228224173&lt;/D&gt;&lt;D xsi:type="xsd:double"&gt;39.0702228224173&lt;/D&gt;&lt;D xsi:type="xsd:double"&gt;39.0702228224173&lt;/D&gt;&lt;D xsi:type="xsd:double"&gt;38.6653968253968&lt;/D&gt;&lt;D xsi:type="xsd:double"&gt;38.6653968253968&lt;/D&gt;&lt;D xsi:type="xsd:double"&gt;38.6653968253968&lt;/D&gt;&lt;D xsi:type="xsd:double"&gt;28.3783241344706&lt;/D&gt;&lt;D xsi:type="xsd:double"&gt;28.3783241344706&lt;/D&gt;&lt;D xsi:type="xsd:double"&gt;28.3783241344706&lt;/D&gt;&lt;D xsi:type="xsd:double"&gt;34.8098218584497&lt;/D&gt;&lt;D xsi:type="xsd:double"&gt;34.8098218584497&lt;/D&gt;&lt;D xsi:type="xsd:double"&gt;34.8098218584497&lt;/D&gt;&lt;D xsi:type="xsd:double"&gt;39.0291045608296&lt;/D&gt;&lt;D xsi:type="xsd:double"&gt;39.0291045608296&lt;/D&gt;&lt;D xsi:type="xsd:double"&gt;39.0291045608296&lt;/D&gt;&lt;D xsi:type="xsd:double"&gt;32.3220086999615&lt;/D&gt;&lt;D xsi:type="xsd:double"&gt;32.3220086999615&lt;/D&gt;&lt;D xsi:type="xsd:double"&gt;32.3220086999615&lt;/D&gt;&lt;D xsi:type="xsd:double"&gt;35.2277672679474&lt;/D&gt;&lt;D xsi:type="xsd:double"&gt;35.2277672679474&lt;/D&gt;&lt;D xsi:type="xsd:double"&gt;35.2277672679474&lt;/D&gt;&lt;D xsi:type="xsd:double"&gt;31.2061064562488&lt;/D&gt;&lt;D xsi:type="xsd:double"&gt;31.2061064562488&lt;/D&gt;&lt;D xsi:type="xsd:double"&gt;31.2061064562488&lt;/D&gt;&lt;D xsi:type="xsd:double"&gt;36.1419566143976&lt;/D&gt;&lt;D xsi:type="xsd:double"&gt;36.1419566143976&lt;/D&gt;&lt;D xsi:type="xsd:double"&gt;36.1419566143976&lt;/D&gt;&lt;D xsi:type="xsd:double"&gt;40.6368081328318&lt;/D&gt;&lt;D xsi:type="xsd:double"&gt;40.6368081328318&lt;/D&gt;&lt;D xsi:type="xsd:double"&gt;40.6368081328318&lt;/D&gt;&lt;D xsi:type="xsd:double"&gt;45.6692219225729&lt;/D&gt;&lt;D xsi:type="xsd:double"&gt;45.6692219225729&lt;/D&gt;&lt;D xsi:type="xsd:double"&gt;45.6692219225729&lt;/D&gt;&lt;D xsi:type="xsd:double"&gt;42.4182697072134&lt;/D&gt;&lt;D xsi:type="xsd:double"&gt;42.4182697072134&lt;/D&gt;&lt;D xsi:type="xsd:double"&gt;42.4182697072134&lt;/D&gt;&lt;D xsi:type="xsd:double"&gt;46.3690404466402&lt;/D&gt;&lt;D xsi:type="xsd:double"&gt;46.3690404466402&lt;/D&gt;&lt;D xsi:type="xsd:double"&gt;46.3690404466402&lt;/D&gt;&lt;D xsi:type="xsd:double"&gt;43.1695804524569&lt;/D&gt;&lt;D xsi:type="xsd:double"&gt;43.1695804524569&lt;/D&gt;&lt;D xsi:type="xsd:double"&gt;43.1695804524569&lt;/D&gt;&lt;D xsi:type="xsd:double"&gt;51.7074760916788&lt;/D&gt;&lt;D xsi:type="xsd:double"&gt;51.7074760916788&lt;/D&gt;&lt;D xsi:type="xsd:double"&gt;51.7074760916788&lt;/D&gt;&lt;D xsi:type="xsd:double"&gt;40.3208188721129&lt;/D&gt;&lt;D xsi:type="xsd:double"&gt;40.3208188721129&lt;/D&gt;&lt;D xsi:type="xsd:double"&gt;40.3208188721129&lt;/D&gt;&lt;D xsi:type="xsd:double"&gt;32.3650061136749&lt;/D&gt;&lt;D xsi:type="xsd:double"&gt;32.3650061136749&lt;/D&gt;&lt;D xsi:type="xsd:double"&gt;32.3650061136749&lt;/D&gt;&lt;D xsi:type="xsd:double"&gt;29.6663182263476&lt;/D&gt;&lt;D xsi:type="xsd:double"&gt;29.6663182263476&lt;/D&gt;&lt;D xsi:type="xsd:double"&gt;29.6663182263476&lt;/D&gt;&lt;D xsi:type="xsd:double"&gt;37.5787087347847&lt;/D&gt;&lt;D xsi:type="xsd:double"&gt;37.5787087347847&lt;/D&gt;&lt;D xsi:type="xsd:double"&gt;37.5787087347847&lt;/D&gt;&lt;D xsi:type="xsd:double"&gt;38.8577392470251&lt;/D&gt;&lt;D xsi:type="xsd:double"&gt;38.8577392470251&lt;/D&gt;&lt;D xsi:type="xsd:double"&gt;38.8577392470251&lt;/D&gt;&lt;D xsi:type="xsd:double"&gt;32.9758295244847&lt;/D&gt;&lt;D xsi:type="xsd:double"&gt;32.9758295244847&lt;/D&gt;&lt;D xsi:type="xsd:double"&gt;32.9758295244847&lt;/D&gt;&lt;D xsi:type="xsd:double"&gt;28.2441794666571&lt;/D&gt;&lt;D xsi:type="xsd:double"&gt;28.2441794666571&lt;/D&gt;&lt;D xsi:type="xsd:double"&gt;28.2441794666571&lt;/D&gt;&lt;D xsi:type="xsd:double"&gt;33.7974482503044&lt;/D&gt;&lt;D xsi:type="xsd:double"&gt;33.7974482503044&lt;/D&gt;&lt;D xsi:type="xsd:double"&gt;33.7974482503044&lt;/D&gt;&lt;D xsi:type="xsd:double"&gt;37.3314003376199&lt;/D&gt;&lt;D xsi:type="xsd:double"&gt;37.3314003376199&lt;/D&gt;&lt;D xsi:type="xsd:double"&gt;37.3314003376199&lt;/D&gt;&lt;D xsi:type="xsd:double"&gt;38.4569241394871&lt;/D&gt;&lt;D xsi:type="xsd:double"&gt;38.4569241394871&lt;/D&gt;&lt;D xsi:type="xsd:double"&gt;38.4569241394871&lt;/D&gt;&lt;D xsi:type="xsd:string"&gt;@NA&lt;/D&gt;&lt;/FQL&gt;&lt;FQL&gt;&lt;Q&gt;RMD-US^FF_PE(QTR,-10AY,0,M)&lt;/Q&gt;&lt;R&gt;120&lt;/R&gt;&lt;C&gt;1&lt;/C&gt;&lt;D xsi:type="xsd:double"&gt;20.3595041322314&lt;/D&gt;&lt;D xsi:type="xsd:double"&gt;20.3595041322314&lt;/D&gt;&lt;D xsi:type="xsd:double"&gt;22.7886178861789&lt;/D&gt;&lt;D xsi:type="xsd:double"&gt;22.7886178861789&lt;/D&gt;&lt;D xsi:type="xsd:double"&gt;22.7886178861789&lt;/D&gt;&lt;D xsi:type="xsd:double"&gt;29.0607287449393&lt;/D&gt;&lt;D xsi:type="xsd:double"&gt;29.0607287449393&lt;/D&gt;&lt;D xsi:type="xsd:double"&gt;29.0607287449393&lt;/D&gt;&lt;D xsi:type="xsd:double"&gt;22.8218623481781&lt;/D&gt;&lt;D xsi:type="xsd:double"&gt;22.8218623481781&lt;/D&gt;&lt;D xsi:type="xsd:double"&gt;22.8218623481781&lt;/D&gt;&lt;D xsi:type="xsd:double"&gt;20.7154471544715&lt;/D&gt;&lt;D xsi:type="xsd:double"&gt;20.7154471544715&lt;/D&gt;&lt;D xsi:type="xsd:double"&gt;20.7154471544715&lt;/D&gt;&lt;D xsi:type="xsd:double"&gt;21.8252032520325&lt;/D&gt;&lt;D xsi:type="xsd:double"&gt;21.8252032520325&lt;/D&gt;&lt;D xsi:type="xsd:double"&gt;21.8252032520325&lt;/D&gt;&lt;D xsi:type="xsd:double"&gt;23.6&lt;/D&gt;&lt;D xsi:type="xsd:double"&gt;23.6&lt;/D&gt;&lt;D xsi:type="xsd:double"&gt;23.6&lt;/D&gt;&lt;D xsi:type="xsd:double"&gt;26.0205761316872&lt;/D&gt;&lt;D xsi:type="xsd:double"&gt;26.0205761316872&lt;/D&gt;&lt;D xsi:type="xsd:double"&gt;26.0205761316872&lt;/D&gt;&lt;D xsi:type="xsd:double"&gt;26.9958333333333&lt;/D&gt;&lt;D xsi:type="xsd:double"&gt;26.9958333333333&lt;/D&gt;&lt;D xsi:type="xsd:double"&gt;26.9958333333333&lt;/D&gt;&lt;D xsi:type="xsd:double"&gt;26.9782608695652&lt;/D&gt;&lt;D xsi:type="xsd:double"&gt;26.9782608695652&lt;/D&gt;&lt;D xsi:type="xsd:double"&gt;26.9782608695652&lt;/D&gt;&lt;D xsi:type="xsd:double"&gt;31.4279475982533&lt;/D&gt;&lt;D xsi:type="xsd:double"&gt;31.4279475982533&lt;/D&gt;&lt;D xsi:type="xsd:double"&gt;31.4279475982533&lt;/D&gt;&lt;D xsi:type="xsd:double"&gt;32.3112033195021&lt;/D&gt;&lt;D xsi:type="xsd:double"&gt;32.3112033195021&lt;/D&gt;&lt;D xsi:type="xsd:double"&gt;32.3112033195021&lt;/D&gt;&lt;D xsi:type="xsd:double"&gt;31.1578947368421&lt;/D&gt;&lt;D xsi:type="xsd:double"&gt;31.1578947368421&lt;/D&gt;&lt;D xsi:type="xsd:double"&gt;31.1578947368421&lt;/D&gt;&lt;D xsi:type="xsd:double"&gt;42.345&lt;/D&gt;&lt;D xsi:type="xsd:double"&gt;42.345&lt;/D&gt;&lt;D xsi:type="xsd:double"&gt;42.345&lt;/D&gt;&lt;D xsi:type="xsd:double"&gt;46.0140186915888&lt;/D&gt;&lt;D xsi:type="xsd:double"&gt;46.0140186915888&lt;/D&gt;&lt;D xsi:type="xsd:double"&gt;46.0140186915888&lt;/D&gt;&lt;D xsi:type="xsd:double"&gt;47.2407187813555&lt;/D&gt;&lt;D xsi:type="xsd:double"&gt;47.2407187813555&lt;/D&gt;&lt;D xsi:type="xsd:double"&gt;47.2407187813555&lt;/D&gt;&lt;D xsi:type="xsd:double"&gt;49.6598639455782&lt;/D&gt;&lt;D xsi:type="xsd:double"&gt;49.6598639455782&lt;/D&gt;&lt;D xsi:type="xsd:double"&gt;49.6598639455782&lt;/D&gt;&lt;D xsi:type="xsd:double"&gt;36.5835635802866&lt;/D&gt;&lt;D xsi:type="xsd:double"&gt;36.5835635802866&lt;/D&gt;&lt;D xsi:type="xsd:double"&gt;36.5835635802866&lt;/D&gt;&lt;D xsi:type="xsd:double"&gt;33.7247396931461&lt;/D&gt;&lt;D xsi:type="xsd:double"&gt;33.7247396931461&lt;/D&gt;&lt;D xsi:type="xsd:double"&gt;33.7247396931461&lt;/D&gt;&lt;D xsi:type="xsd:double"&gt;43.6460531492543&lt;/D&gt;&lt;D xsi:type="xsd:double"&gt;43.6460531492543&lt;/D&gt;&lt;D xsi:type="xsd:double"&gt;43.6460531492543&lt;/D&gt;&lt;D xsi:type="xsd:double"&gt;46.6878606724489&lt;/D&gt;&lt;D xsi:type="xsd:double"&gt;46.6878606724489&lt;/D&gt;&lt;D xsi:type="xsd:double"&gt;46.6878606724489&lt;/D&gt;&lt;D xsi:type="xsd:double"&gt;49.4038510584035&lt;/D&gt;&lt;D xsi:type="xsd:double"&gt;49.4038510584035&lt;/D&gt;&lt;D xsi:type="xsd:double"&gt;49.4038510584035&lt;/D&gt;&lt;D xsi:type="xsd:double"&gt;41.768992995491&lt;/D&gt;&lt;D xsi:type="xsd:double"&gt;41.768992995491&lt;/D&gt;&lt;D xsi:type="xsd:double"&gt;41.768992995491&lt;/D&gt;&lt;D xsi:type="xsd:double"&gt;44.9659242605213&lt;/D&gt;&lt;D xsi:type="xsd:double"&gt;44.9659242605213&lt;/D&gt;&lt;D xsi:type="xsd:double"&gt;44.9659242605213&lt;/D&gt;&lt;D xsi:type="xsd:double"&gt;36.7654628120443&lt;/D&gt;&lt;D xsi:type="xsd:double"&gt;36.7654628120443&lt;/D&gt;&lt;D xsi:type="xsd:double"&gt;36.7654628120443&lt;/D&gt;&lt;D xsi:type="xsd:double"&gt;44.4137988675066&lt;/D&gt;&lt;D xsi:type="xsd:double"&gt;44.4137988675066&lt;/D&gt;&lt;D xsi:type="xsd:double"&gt;44.4137988675066&lt;/D&gt;&lt;D xsi:type="xsd:double"&gt;62.0526433620111&lt;/D&gt;&lt;D xsi:type="xsd:double"&gt;62.0526433620111&lt;/D&gt;&lt;D xsi:type="xsd:double"&gt;62.0526433620111&lt;/D&gt;&lt;D xsi:type="xsd:double"&gt;76.112260335299&lt;/D&gt;&lt;D xsi:type="xsd:double"&gt;76.112260335299&lt;/D&gt;&lt;D xsi:type="xsd:double"&gt;76.112260335299&lt;/D&gt;&lt;D xsi:type="xsd:double"&gt;77.4145223827987&lt;/D&gt;&lt;D xsi:type="xsd:double"&gt;77.4145223827987&lt;/D&gt;&lt;D xsi:type="xsd:double"&gt;77.4145223827987&lt;/D&gt;&lt;D xsi:type="xsd:double"&gt;73.3643148852274&lt;/D&gt;&lt;D xsi:type="xsd:double"&gt;73.3643148852274&lt;/D&gt;&lt;D xsi:type="xsd:double"&gt;73.3643148852274&lt;/D&gt;&lt;D xsi:type="xsd:double"&gt;45.6885020441229&lt;/D&gt;&lt;D xsi:type="xsd:double"&gt;45.6885020441229&lt;/D&gt;&lt;D xsi:type="xsd:double"&gt;45.6885020441229&lt;/D&gt;&lt;D xsi:type="xsd:double"&gt;39.5267276326954&lt;/D&gt;&lt;D xsi:type="xsd:double"&gt;39.5267276326954&lt;/D&gt;&lt;D xsi:type="xsd:double"&gt;39.5267276326954&lt;/D&gt;&lt;D xsi:type="xsd:double"&gt;40.8220510135388&lt;/D&gt;&lt;D xsi:type="xsd:double"&gt;40.8220510135388&lt;/D&gt;&lt;D xsi:type="xsd:double"&gt;40.8220510135388&lt;/D&gt;&lt;D xsi:type="xsd:double"&gt;37.8321881702839&lt;/D&gt;&lt;D xsi:type="xsd:double"&gt;37.8321881702839&lt;/D&gt;&lt;D xsi:type="xsd:double"&gt;37.8321881702839&lt;/D&gt;&lt;D xsi:type="xsd:double"&gt;37.3658436705513&lt;/D&gt;&lt;D xsi:type="xsd:double"&gt;37.3658436705513&lt;/D&gt;&lt;D xsi:type="xsd:double"&gt;37.3658436705513&lt;/D&gt;&lt;D xsi:type="xsd:double"&gt;35.8773110899478&lt;/D&gt;&lt;D xsi:type="xsd:double"&gt;35.8773110899478&lt;/D&gt;&lt;D xsi:type="xsd:double"&gt;35.8773110899478&lt;/D&gt;&lt;D xsi:type="xsd:double"&gt;24.0540716400429&lt;/D&gt;&lt;D xsi:type="xsd:double"&gt;24.0540716400429&lt;/D&gt;&lt;D xsi:type="xsd:double"&gt;24.0540716400429&lt;/D&gt;&lt;D xsi:type="xsd:double"&gt;28.4952292605354&lt;/D&gt;&lt;D xsi:type="xsd:double"&gt;28.4952292605354&lt;/D&gt;&lt;D xsi:type="xsd:double"&gt;28.4952292605354&lt;/D&gt;&lt;D xsi:type="xsd:double"&gt;30.4788142766996&lt;/D&gt;&lt;D xsi:type="xsd:double"&gt;30.4788142766996&lt;/D&gt;&lt;D xsi:type="xsd:double"&gt;30.4788142766996&lt;/D&gt;&lt;D xsi:type="xsd:double"&gt;27.6554553860379&lt;/D&gt;&lt;D xsi:type="xsd:double"&gt;27.6554553860379&lt;/D&gt;&lt;D xsi:type="xsd:double"&gt;27.6554553860379&lt;/D&gt;&lt;D xsi:type="xsd:string"&gt;@NA&lt;/D&gt;&lt;/FQL&gt;&lt;FQL&gt;&lt;Q&gt;CNC-US^FF_PE(QTR,-10AY,0,M)&lt;/Q&gt;&lt;R&gt;120&lt;/R&gt;&lt;C&gt;1&lt;/C&gt;&lt;D xsi:type="xsd:double"&gt;22.5024485798237&lt;/D&gt;&lt;D xsi:type="xsd:double"&gt;22.5024485798237&lt;/D&gt;&lt;D xsi:type="xsd:double"&gt;23.1003648011389&lt;/D&gt;&lt;D xsi:type="xsd:double"&gt;23.1003648011389&lt;/D&gt;&lt;D xsi:type="xsd:double"&gt;23.1003648011389&lt;/D&gt;&lt;D xsi:type="xsd:double"&gt;28.4581320450886&lt;/D&gt;&lt;D xsi:type="xsd:double"&gt;28.4581320450886&lt;/D&gt;&lt;D xsi:type="xsd:double"&gt;28.4581320450886&lt;/D&gt;&lt;D xsi:type="xsd:double"&gt;28.8213363923143&lt;/D&gt;&lt;D xsi:type="xsd:double"&gt;28.8213363923143&lt;/D&gt;&lt;D xsi:type="xsd:double"&gt;28.8213363923143&lt;/D&gt;&lt;D xsi:type="xsd:double"&gt;18.9284467713787&lt;/D&gt;&lt;D xsi:type="xsd:double"&gt;18.9284467713787&lt;/D&gt;&lt;D xsi:type="xsd:double"&gt;18.9284467713787&lt;/D&gt;&lt;D xsi:type="xsd:double"&gt;22.8126733222407&lt;/D&gt;&lt;D xsi:type="xsd:double"&gt;22.8126733222407&lt;/D&gt;&lt;D xsi:type="xsd:double"&gt;22.8126733222407&lt;/D&gt;&lt;D xsi:type="xsd:double"&gt;27.5431690077838&lt;/D&gt;&lt;D xsi:type="xsd:double"&gt;27.5431690077838&lt;/D&gt;&lt;D xsi:type="xsd:double"&gt;27.5431690077838&lt;/D&gt;&lt;D xsi:type="xsd:double"&gt;28.6373485274055&lt;/D&gt;&lt;D xsi:type="xsd:double"&gt;28.6373485274055&lt;/D&gt;&lt;D xsi:type="xsd:double"&gt;28.6373485274055&lt;/D&gt;&lt;D xsi:type="xsd:double"&gt;26.0666459047026&lt;/D&gt;&lt;D xsi:type="xsd:double"&gt;26.0666459047026&lt;/D&gt;&lt;D xsi:type="xsd:double"&gt;26.0666459047026&lt;/D&gt;&lt;D xsi:type="xsd:double"&gt;17.7771486095382&lt;/D&gt;&lt;D xsi:type="xsd:double"&gt;17.7771486095382&lt;/D&gt;&lt;D xsi:type="xsd:double"&gt;17.7771486095382&lt;/D&gt;&lt;D xsi:type="xsd:double"&gt;17.3601637107776&lt;/D&gt;&lt;D xsi:type="xsd:double"&gt;17.3601637107776&lt;/D&gt;&lt;D xsi:type="xsd:double"&gt;17.3601637107776&lt;/D&gt;&lt;D xsi:type="xsd:double"&gt;17.4715660542432&lt;/D&gt;&lt;D xsi:type="xsd:double"&gt;17.4715660542432&lt;/D&gt;&lt;D xsi:type="xsd:double"&gt;17.4715660542432&lt;/D&gt;&lt;D xsi:type="xsd:double"&gt;19.7538172613701&lt;/D&gt;&lt;D xsi:type="xsd:double"&gt;19.7538172613701&lt;/D&gt;&lt;D xsi:type="xsd:double"&gt;19.7538172613701&lt;/D&gt;&lt;D xsi:type="xsd:double"&gt;21.5141821283856&lt;/D&gt;&lt;D xsi:type="xsd:double"&gt;21.5141821283856&lt;/D&gt;&lt;D xsi:type="xsd:double"&gt;21.5141821283856&lt;/D&gt;&lt;D xsi:type="xsd:double"&gt;18.3878183069511&lt;/D&gt;&lt;D xsi:type="xsd:double"&gt;18.3878183069511&lt;/D&gt;&lt;D xsi:type="xsd:double"&gt;18.3878183069511&lt;/D&gt;&lt;D xsi:type="xsd:double"&gt;20.9669185215438&lt;/D&gt;&lt;D xsi:type="xsd:double"&gt;20.9669185215438&lt;/D&gt;&lt;D xsi:type="xsd:double"&gt;20.9669185215438&lt;/D&gt;&lt;D xsi:type="xsd:double"&gt;30.1110602720353&lt;/D&gt;&lt;D xsi:type="xsd:double"&gt;30.1110602720353&lt;/D&gt;&lt;D xsi:type="xsd:double"&gt;30.1110602720353&lt;/D&gt;&lt;D xsi:type="xsd:double"&gt;24.7680013748067&lt;/D&gt;&lt;D xsi:type="xsd:double"&gt;24.7680013748067&lt;/D&gt;&lt;D xsi:type="xsd:double"&gt;24.7680013748067&lt;/D&gt;&lt;D xsi:type="xsd:double"&gt;20.3098106712565&lt;/D&gt;&lt;D xsi:type="xsd:double"&gt;20.3098106712565&lt;/D&gt;&lt;D xsi:type="xsd:double"&gt;20.3098106712565&lt;/D&gt;&lt;D xsi:type="xsd:double"&gt;17.2392254840725&lt;/D&gt;&lt;D xsi:type="xsd:double"&gt;17.2392254840725&lt;/D&gt;&lt;D xsi:type="xsd:double"&gt;17.2392254840725&lt;/D&gt;&lt;D xsi:type="xsd:double"&gt;13.4231103388358&lt;/D&gt;&lt;D xsi:type="xsd:double"&gt;13.4231103388358&lt;/D&gt;&lt;D xsi:type="xsd:double"&gt;13.4231103388358&lt;/D&gt;&lt;D xsi:type="xsd:double"&gt;19.9758523178</t>
        </r>
      </text>
    </comment>
    <comment ref="A10" authorId="0" shapeId="0" xr:uid="{7CEFC4A9-21A6-4946-8D10-F87502732FE5}">
      <text>
        <r>
          <rPr>
            <b/>
            <sz val="9"/>
            <color indexed="81"/>
            <rFont val="Tahoma"/>
            <family val="2"/>
          </rPr>
          <t>598&lt;/D&gt;&lt;D xsi:type="xsd:double"&gt;19.9758523178598&lt;/D&gt;&lt;D xsi:type="xsd:double"&gt;19.9758523178598&lt;/D&gt;&lt;D xsi:type="xsd:double"&gt;29.8993457473578&lt;/D&gt;&lt;D xsi:type="xsd:double"&gt;29.8993457473578&lt;/D&gt;&lt;D xsi:type="xsd:double"&gt;29.8993457473578&lt;/D&gt;&lt;D xsi:type="xsd:double"&gt;22.2179491661714&lt;/D&gt;&lt;D xsi:type="xsd:double"&gt;22.2179491661714&lt;/D&gt;&lt;D xsi:type="xsd:double"&gt;22.2179491661714&lt;/D&gt;&lt;D xsi:type="xsd:double"&gt;16.2023277131191&lt;/D&gt;&lt;D xsi:type="xsd:double"&gt;16.2023277131191&lt;/D&gt;&lt;D xsi:type="xsd:double"&gt;16.2023277131191&lt;/D&gt;&lt;D xsi:type="xsd:double"&gt;19.4814045563705&lt;/D&gt;&lt;D xsi:type="xsd:double"&gt;19.4814045563705&lt;/D&gt;&lt;D xsi:type="xsd:double"&gt;19.4814045563705&lt;/D&gt;&lt;D xsi:type="xsd:double"&gt;15.2741264757899&lt;/D&gt;&lt;D xsi:type="xsd:double"&gt;15.2741264757899&lt;/D&gt;&lt;D xsi:type="xsd:double"&gt;15.2741264757899&lt;/D&gt;&lt;D xsi:type="xsd:double"&gt;60.103840448327&lt;/D&gt;&lt;D xsi:type="xsd:double"&gt;60.103840448327&lt;/D&gt;&lt;D xsi:type="xsd:double"&gt;60.103840448327&lt;/D&gt;&lt;D xsi:type="xsd:double"&gt;50.4126213592233&lt;/D&gt;&lt;D xsi:type="xsd:double"&gt;50.4126213592233&lt;/D&gt;&lt;D xsi:type="xsd:double"&gt;50.4126213592233&lt;/D&gt;&lt;D xsi:type="xsd:double"&gt;36.3155575143235&lt;/D&gt;&lt;D xsi:type="xsd:double"&gt;36.3155575143235&lt;/D&gt;&lt;D xsi:type="xsd:double"&gt;36.3155575143235&lt;/D&gt;&lt;D xsi:type="xsd:double"&gt;33.4047534023727&lt;/D&gt;&lt;D xsi:type="xsd:double"&gt;33.4047534023727&lt;/D&gt;&lt;D xsi:type="xsd:double"&gt;33.4047534023727&lt;/D&gt;&lt;D xsi:type="xsd:double"&gt;26.9150019086398&lt;/D&gt;&lt;D xsi:type="xsd:double"&gt;26.9150019086398&lt;/D&gt;&lt;D xsi:type="xsd:double"&gt;26.9150019086398&lt;/D&gt;&lt;D xsi:type="xsd:double"&gt;22.7116170461179&lt;/D&gt;&lt;D xsi:type="xsd:double"&gt;22.7116170461179&lt;/D&gt;&lt;D xsi:type="xsd:double"&gt;22.7116170461179&lt;/D&gt;&lt;D xsi:type="xsd:double"&gt;40.3314645421462&lt;/D&gt;&lt;D xsi:type="xsd:double"&gt;40.3314645421462&lt;/D&gt;&lt;D xsi:type="xsd:double"&gt;40.3314645421462&lt;/D&gt;&lt;D xsi:type="xsd:double"&gt;23.9767856465501&lt;/D&gt;&lt;D xsi:type="xsd:double"&gt;23.9767856465501&lt;/D&gt;&lt;D xsi:type="xsd:double"&gt;23.9767856465501&lt;/D&gt;&lt;D xsi:type="xsd:double"&gt;13.8971875965798&lt;/D&gt;&lt;D xsi:type="xsd:double"&gt;13.8971875965798&lt;/D&gt;&lt;D xsi:type="xsd:double"&gt;13.8971875965798&lt;/D&gt;&lt;D xsi:type="xsd:double"&gt;15.482478814988&lt;/D&gt;&lt;D xsi:type="xsd:double"&gt;15.482478814988&lt;/D&gt;&lt;D xsi:type="xsd:double"&gt;15.482478814988&lt;/D&gt;&lt;D xsi:type="xsd:double"&gt;15.104823936495&lt;/D&gt;&lt;D xsi:type="xsd:double"&gt;15.104823936495&lt;/D&gt;&lt;D xsi:type="xsd:double"&gt;15.104823936495&lt;/D&gt;&lt;D xsi:type="xsd:double"&gt;15.5893687179691&lt;/D&gt;&lt;D xsi:type="xsd:double"&gt;15.5893687179691&lt;/D&gt;&lt;D xsi:type="xsd:double"&gt;15.5893687179691&lt;/D&gt;&lt;D xsi:type="xsd:double"&gt;12.5787356757987&lt;/D&gt;&lt;D xsi:type="xsd:double"&gt;12.5787356757987&lt;/D&gt;&lt;D xsi:type="xsd:double"&gt;12.5787356757987&lt;/D&gt;&lt;D xsi:type="xsd:string"&gt;@NA&lt;/D&gt;&lt;/FQL&gt;&lt;FQL&gt;&lt;Q&gt;COR-US^FF_PE(QTR,-10AY,0,M)&lt;/Q&gt;&lt;R&gt;120&lt;/R&gt;&lt;C&gt;1&lt;/C&gt;&lt;D xsi:type="xsd:double"&gt;66.6379310344828&lt;/D&gt;&lt;D xsi:type="xsd:double"&gt;66.6379310344828&lt;/D&gt;&lt;D xsi:type="xsd:double"&gt;1127&lt;/D&gt;&lt;D xsi:type="xsd:double"&gt;1127&lt;/D&gt;&lt;D xsi:type="xsd:double"&gt;1127&lt;/D&gt;&lt;D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xsi:type="xsd:double"&gt;65.6392405063291&lt;/D&gt;&lt;D xsi:type="xsd:double"&gt;65.6392405063291&lt;/D&gt;&lt;D xsi:type="xsd:double"&gt;65.6392405063291&lt;/D&gt;&lt;D xsi:type="xsd:double"&gt;13.133535660091&lt;/D&gt;&lt;D xsi:type="xsd:double"&gt;13.133535660091&lt;/D&gt;&lt;D xsi:type="xsd:double"&gt;13.133535660091&lt;/D&gt;&lt;D xsi:type="xsd:double"&gt;10.9256198347107&lt;/D&gt;&lt;D xsi:type="xsd:double"&gt;10.9256198347107&lt;/D&gt;&lt;D xsi:type="xsd:double"&gt;10.9256198347107&lt;/D&gt;&lt;D xsi:type="xsd:double"&gt;12.7413249211356&lt;/D&gt;&lt;D xsi:type="xsd:double"&gt;12.7413249211356&lt;/D&gt;&lt;D xsi:type="xsd:double"&gt;12.7413249211356&lt;/D&gt;&lt;D xsi:type="xsd:double"&gt;13.0534223706177&lt;/D&gt;&lt;D xsi:type="xsd:double"&gt;13.0534223706177&lt;/D&gt;&lt;D xsi:type="xsd:double"&gt;13.0534223706177&lt;/D&gt;&lt;D xsi:type="xsd:double"&gt;17.1179883945841&lt;/D&gt;&lt;D xsi:type="xsd:double"&gt;17.1179883945841&lt;/D&gt;&lt;D xsi:type="xsd:double"&gt;17.1179883945841&lt;/D&gt;&lt;D xsi:type="xsd:double"&gt;24.6171875&lt;/D&gt;&lt;D xsi:type="xsd:double"&gt;24.6171875&lt;/D&gt;&lt;D xsi:type="xsd:double"&gt;24.6171875&lt;/D&gt;&lt;D xsi:type="xsd:double"&gt;44.7297297297297&lt;/D&gt;&lt;D xsi:type="xsd:double"&gt;44.7297297297297&lt;/D&gt;&lt;D xsi:type="xsd:double"&gt;44.7297297297297&lt;/D&gt;&lt;D xsi:type="xsd:double"&gt;19.7887931034483&lt;/D&gt;&lt;D xsi:type="xsd:double"&gt;19.7887931034483&lt;/D&gt;&lt;D xsi:type="xsd:double"&gt;19.7887931034483&lt;/D&gt;&lt;D xsi:type="xsd:double"&gt;21.1818181818182&lt;/D&gt;&lt;D xsi:type="xsd:double"&gt;21.1818181818182&lt;/D&gt;&lt;D xsi:type="xsd:double"&gt;21.1818181818182&lt;/D&gt;&lt;D xsi:type="xsd:double"&gt;16.7524557956778&lt;/D&gt;&lt;D xsi:type="xsd:double"&gt;16.7524557956778&lt;/D&gt;&lt;D xsi:type="xsd:double"&gt;16.7524557956778&lt;/D&gt;&lt;D xsi:type="xsd:double"&gt;12.2796271637816&lt;/D&gt;&lt;D xsi:type="xsd:double"&gt;12.2796271637816&lt;/D&gt;&lt;D xsi:type="xsd:double"&gt;12.2796271637816&lt;/D&gt;&lt;D xsi:type="xsd:double"&gt;13.651376146789&lt;/D&gt;&lt;D xsi:type="xsd:double"&gt;13.651376146789&lt;/D&gt;&lt;D xsi:type="xsd:double"&gt;13.651376146789&lt;/D&gt;&lt;D xsi:type="xsd:double"&gt;18.5361305361305&lt;/D&gt;&lt;D xsi:type="xsd:double"&gt;18.5361305361305&lt;/D&gt;&lt;D xsi:type="xsd:double"&gt;18.5361305361305&lt;/D&gt;&lt;D xsi:type="xsd:double"&gt;19.0738255033557&lt;/D&gt;&lt;D xsi:type="xsd:double"&gt;19.0738255033557&lt;/D&gt;&lt;D xsi:type="xsd:double"&gt;19.0738255033557&lt;/D&gt;&lt;D xsi:type="xsd:double"&gt;20.4166150030998&lt;/D&gt;&lt;D xsi:type="xsd:double"&gt;20.4166150030998&lt;/D&gt;&lt;D xsi:type="xsd:double"&gt;20.4166150030998&lt;/D&gt;&lt;D xsi:type="xsd:double"&gt;27.4550327768269&lt;/D&gt;&lt;D xsi:type="xsd:double"&gt;27.4550327768269&lt;/D&gt;&lt;D xsi:type="xsd:double"&gt;27.4550327768269&lt;/D&gt;&lt;D xsi:type="xsd:double"&gt;11.638152098155&lt;/D&gt;&lt;D xsi:type="xsd:double"&gt;11.638152098155&lt;/D&gt;&lt;D xsi:type="xsd:double"&gt;11.638152098155&lt;/D&gt;&lt;D xsi:type="xsd:double"&gt;13.2898120672601&lt;/D&gt;&lt;D xsi:type="xsd:double"&gt;13.2898120672601&lt;/D&gt;&lt;D xsi:type="xsd:double"&gt;13.2898120672601&lt;/D&gt;&lt;D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xsi:type="xsd:double"&gt;16.1709559072387&lt;/D&gt;&lt;D xsi:type="xsd:double"&gt;16.1709559072387&lt;/D&gt;&lt;D xsi:type="xsd:double"&gt;16.1709559072387&lt;/D&gt;&lt;D xsi:type="xsd:double"&gt;17.2564245737511&lt;/D&gt;&lt;D xsi:type="xsd:double"&gt;17.2564245737511&lt;/D&gt;&lt;D xsi:type="xsd:double"&gt;17.2564245737511&lt;/D&gt;&lt;D xsi:type="xsd:double"&gt;18.8984168865435&lt;/D&gt;&lt;D xsi:type="xsd:double"&gt;18.8984168865435&lt;/D&gt;&lt;D xsi:type="xsd:double"&gt;18.8984168865435&lt;/D&gt;&lt;D xsi:type="xsd:double"&gt;16.2432119034225&lt;/D&gt;&lt;D xsi:type="xsd:double"&gt;16.2432119034225&lt;/D&gt;&lt;D xsi:type="xsd:double"&gt;16.2432119034225&lt;/D&gt;&lt;D xsi:type="xsd:double"&gt;16.8448698639515&lt;/D&gt;&lt;D xsi:type="xsd:double"&gt;16.8448698639515&lt;/D&gt;&lt;D xsi:type="xsd:double"&gt;16.8448698639515&lt;/D&gt;&lt;D xsi:type="xsd:double"&gt;20.129246990513&lt;/D&gt;&lt;D xsi:type="xsd:double"&gt;20.129246990513&lt;/D&gt;&lt;D xsi:type="xsd:double"&gt;20.129246990513&lt;/D&gt;&lt;D xsi:type="xsd:double"&gt;20.582866251864&lt;/D&gt;&lt;D xsi:type="xsd:double"&gt;20.582866251864&lt;/D&gt;&lt;D xsi:type="xsd:double"&gt;20.582866251864&lt;/D&gt;&lt;D xsi:type="xsd:double"&gt;23.4573469537021&lt;/D&gt;&lt;D xsi:type="xsd:double"&gt;23.4573469537021&lt;/D&gt;&lt;D xsi:type="xsd:double"&gt;23.4573469537021&lt;/D&gt;&lt;D xsi:type="xsd:double"&gt;21.1058989093468&lt;/D&gt;&lt;D xsi:type="xsd:double"&gt;21.1058989093468&lt;/D&gt;&lt;D xsi:type="xsd:double"&gt;21.1058989093468&lt;/D&gt;&lt;D xsi:type="xsd:double"&gt;22.3679194937867&lt;/D&gt;&lt;D xsi:type="xsd:double"&gt;22.3679194937867&lt;/D&gt;&lt;D xsi:type="xsd:double"&gt;22.3679194937867&lt;/D&gt;&lt;D xsi:type="xsd:double"&gt;26.5801045745914&lt;/D&gt;&lt;D xsi:type="xsd:double"&gt;26.5801045745914&lt;/D&gt;&lt;D xsi:type="xsd:double"&gt;26.5801045745914&lt;/D&gt;&lt;D xsi:type="xsd:double"&gt;24.4572297003908&lt;/D&gt;&lt;D xsi:type="xsd:double"&gt;24.4572297003908&lt;/D&gt;&lt;D xsi:type="xsd:double"&gt;24.4572297003908&lt;/D&gt;&lt;D xsi:type="xsd:string"&gt;@NA&lt;/D&gt;&lt;/FQL&gt;&lt;FQL&gt;&lt;Q&gt;EW-US^FF_PE(QTR,-10AY,0,M)&lt;/Q&gt;&lt;R&gt;120&lt;/R&gt;&lt;C&gt;1&lt;/C&gt;&lt;D xsi:type="xsd:double"&gt;14.1875016726389&lt;/D&gt;&lt;D xsi:type="xsd:double"&gt;14.1875016726389&lt;/D&gt;&lt;D xsi:type="xsd:double"&gt;16.9392806387936&lt;/D&gt;&lt;D xsi:type="xsd:double"&gt;16.9392806387936&lt;/D&gt;&lt;D xsi:type="xsd:double"&gt;16.9392806387936&lt;/D&gt;&lt;D xsi:type="xsd:double"&gt;17.6307520666815&lt;/D&gt;&lt;D xsi:type="xsd:double"&gt;17.6307520666815&lt;/D&gt;&lt;D xsi:type="xsd:double"&gt;17.6307520666815&lt;/D&gt;&lt;D xsi:type="xsd:double"&gt;35.5204755470597&lt;/D&gt;&lt;D xsi:type="xsd:double"&gt;35.5204755470597&lt;/D&gt;&lt;D xsi:type="xsd:double"&gt;35.5204755470597&lt;/D&gt;&lt;D xsi:type="xsd:double"&gt;33.7679926947414&lt;/D&gt;&lt;D xsi:type="xsd:double"&gt;33.7679926947414&lt;/D&gt;&lt;D xsi:type="xsd:double"&gt;33.7679926947414&lt;/D&gt;&lt;D xsi:type="xsd:double"&gt;35.1819687200321&lt;/D&gt;&lt;D xsi:type="xsd:double"&gt;35.1819687200321&lt;/D&gt;&lt;D xsi:type="xsd:double"&gt;35.1819687200321&lt;/D&gt;&lt;D xsi:type="xsd:double"&gt;37.6146014089804&lt;/D&gt;&lt;D xsi:type="xsd:double"&gt;37.6146014089804&lt;/D&gt;&lt;D xsi:type="xsd:double"&gt;37.6146014089804&lt;/D&gt;&lt;D xsi:type="xsd:double"&gt;41.2960670785093&lt;/D&gt;&lt;D xsi:type="xsd:double"&gt;41.2960670785093&lt;/D&gt;&lt;D xsi:type="xsd:double"&gt;41.2960670785093&lt;/D&gt;&lt;D xsi:type="xsd:double"&gt;47.654062378434&lt;/D&gt;&lt;D xsi:type="xsd:double"&gt;47.654062378434&lt;/D&gt;&lt;D xsi:type="xsd:double"&gt;47.654062378434&lt;/D&gt;&lt;D xsi:type="xsd:double"&gt;35.764724559716&lt;/D&gt;&lt;D xsi:type="xsd:double"&gt;35.764724559716&lt;/D&gt;&lt;D xsi:type="xsd:double"&gt;35.764724559716&lt;/D&gt;&lt;D xsi:type="xsd:double"&gt;31.1479758555677&lt;/D&gt;&lt;D xsi:type="xsd:double"&gt;31.1479758555677&lt;/D&gt;&lt;D xsi:type="xsd:double"&gt;31.1479758555677&lt;/D&gt;&lt;D xsi:type="xsd:double"&gt;35.8303037469091&lt;/D&gt;&lt;D xsi:type="xsd:double"&gt;35.8303037469091&lt;/D&gt;&lt;D xsi:type="xsd:double"&gt;35.8303037469091&lt;/D&gt;&lt;D xsi:type="xsd:double"&gt;31.775242634284&lt;/D&gt;&lt;D xsi:type="xsd:double"&gt;31.775242634284&lt;/D&gt;&lt;D xsi:type="xsd:double"&gt;31.775242634284&lt;/D&gt;&lt;D xsi:type="xsd:double"&gt;41.7444452793334&lt;/D&gt;&lt;D xsi:type="xsd:double"&gt;41.7444452793334&lt;/D&gt;&lt;D xsi:type="xsd:double"&gt;41.7444452793334&lt;/D&gt;&lt;D xsi:type="xsd:double"&gt;53.6594757087805&lt;/D&gt;&lt;D xsi:type="xsd:double"&gt;53.6594757087805&lt;/D&gt;&lt;D xsi:type="xsd:double"&gt;53.6594757087805&lt;/D&gt;&lt;D xsi:type="xsd:double"&gt;47.5718963762745&lt;/D&gt;&lt;D xsi:type="xsd:double"&gt;47.5718963762745&lt;/D&gt;&lt;D xsi:type="xsd:double"&gt;47.5718963762745&lt;/D&gt;&lt;D xsi:type="xsd:double"&gt;52.2822833279279&lt;/D&gt;&lt;D xsi:type="xsd:double"&gt;52.2822833279279&lt;/D&gt;&lt;D xsi:type="xsd:double"&gt;52.2822833279279&lt;/D&gt;&lt;D xsi:type="xsd:double"&gt;45.4523882202439&lt;/D&gt;&lt;D xsi:type="xsd:double"&gt;45.4523882202439&lt;/D&gt;&lt;D xsi:type="xsd:double"&gt;45.4523882202439&lt;/D&gt;&lt;D xsi:type="xsd:double"&gt;53.2937811834211&lt;/D&gt;&lt;D xsi:type="xsd:double"&gt;53.2937811834211&lt;/D&gt;&lt;D xsi:type="xsd:double"&gt;53.2937811834211&lt;/D&gt;&lt;D xsi:type="xsd:double"&gt;54.1743654716284&lt;/D&gt;&lt;D xsi:type="xsd:double"&gt;54.1743654716284&lt;/D&gt;&lt;D xsi:type="xsd:double"&gt;54.1743654716284&lt;/D&gt;&lt;D xsi:type="xsd:double"&gt;60.3319627978601&lt;/D&gt;&lt;D xsi:type="xsd:double"&gt;60.3319627978601&lt;/D&gt;&lt;D xsi:type="xsd:double"&gt;60.3319627978601&lt;/D&gt;&lt;D xsi:type="xsd:double"&gt;47.2897945888673&lt;/D&gt;&lt;D xsi:type="xsd:double"&gt;47.2897945888673&lt;/D&gt;&lt;D xsi:type="xsd:double"&gt;47.2897945888673&lt;/D&gt;&lt;D xsi:type="xsd:double"&gt;36.1320237864491&lt;/D&gt;&lt;D xsi:type="xsd:double"&gt;36.1320237864491&lt;/D&gt;&lt;D xsi:type="xsd:double"&gt;36.1320237864491&lt;/D&gt;&lt;D xsi:type="xsd:double"&gt;59.3932622894465&lt;/D&gt;&lt;D xsi:type="xsd:double"&gt;59.3932622894465&lt;/D&gt;&lt;D xsi:type="xsd:double"&gt;59.3932622894465&lt;/D&gt;&lt;D xsi:type="xsd:double"&gt;63.9993585631815&lt;/D&gt;&lt;D xsi:type="xsd:double"&gt;63.9993585631815&lt;/D&gt;&lt;D xsi:type="xsd:double"&gt;63.9993585631815&lt;/D&gt;&lt;D xsi:type="xsd:double"&gt;70.3067200986437&lt;/D&gt;&lt;D xsi:type="xsd:double"&gt;70.3067200986437&lt;/D&gt;&lt;D xsi:type="xsd:double"&gt;70.3067200986437&lt;/D&gt;&lt;D xsi:type="xsd:double"&gt;62.2182548538273&lt;/D&gt;&lt;D xsi:type="xsd:double"&gt;62.2182548538273&lt;/D&gt;&lt;D xsi:type="xsd:double"&gt;62.2182548538273&lt;/D&gt;&lt;D xsi:type="xsd:double"&gt;44.6826869148798&lt;/D&gt;&lt;D xsi:type="xsd:double"&gt;44.6826869148798&lt;/D&gt;&lt;D xsi:type="xsd:double"&gt;44.6826869148798&lt;/D&gt;&lt;D xsi:type="xsd:double"&gt;48.3617412106455&lt;/D&gt;&lt;D xsi:type="xsd:double"&gt;48.3617412106455&lt;/D&gt;&lt;D xsi:type="xsd:double"&gt;48.3617412106455&lt;/D&gt;&lt;D xsi:type="xsd:double"&gt;54.3916365773785&lt;/D&gt;&lt;D xsi:type="xsd:double"&gt;54.3916365773785&lt;/D&gt;&lt;D xsi:type="xsd:double"&gt;54.3916365773785&lt;/D&gt;&lt;D xsi:type="xsd:double"&gt;48.2538121003443&lt;/D&gt;&lt;D xsi:type="xsd:double"&gt;48.2538121003443&lt;/D&gt;&lt;D xsi:type="xsd:double"&gt;48.2538121003443&lt;/D&gt;&lt;D xsi:type="xsd:double"&gt;41.1466897446993&lt;/D&gt;&lt;D xsi:type="xsd:double"&gt;41.1466897446993&lt;/D&gt;&lt;D xsi:type="xsd:double"&gt;41.1466897446993&lt;/D&gt;&lt;D xsi:type="xsd:double"&gt;35.5765090846465&lt;/D&gt;&lt;D xsi:type="xsd:double"&gt;35.5765090846465&lt;/D&gt;&lt;D xsi:type="xsd:double"&gt;35.5765090846465&lt;/D&gt;&lt;D xsi:type="xsd:double"&gt;30.595423603707&lt;/D&gt;&lt;D xsi:type="xsd:double"&gt;30.595423603707&lt;/D&gt;&lt;D xsi:type="xsd:double"&gt;30.595423603707&lt;/D&gt;&lt;D xsi:type="xsd:double"&gt;34.4363969363969&lt;/D&gt;&lt;D xsi:type="xsd:double"&gt;34.4363969363969&lt;/D&gt;&lt;D xsi:type="xsd:double"&gt;34.4363969363969&lt;/D&gt;&lt;D xsi:type="xsd:double"&gt;41.7907141591352&lt;/D&gt;&lt;D xsi:type="xsd:double"&gt;41.7907141591352&lt;/D&gt;&lt;D xsi:type="xsd:double"&gt;41.7907141591352&lt;/D&gt;&lt;D xsi:type="xsd:double"&gt;29.6245617035833&lt;/D&gt;&lt;D xsi:type="xsd:double"&gt;29.6245617035833&lt;/D&gt;&lt;D xsi:type="xsd:double"&gt;29.6245617035833&lt;/D&gt;&lt;D xsi:type="xsd:double"&gt;33.1291275634341&lt;/D&gt;&lt;D xsi:type="xsd:double"&gt;33.1291275634341&lt;/D&gt;&lt;D xsi:type="xsd:double"&gt;33.1291275634341&lt;/D&gt;&lt;D xsi:type="xsd:double"&gt;41.071044827438&lt;/D&gt;&lt;D xsi:type="xsd:double"&gt;41.071044827438&lt;/D&gt;&lt;D xsi:type="xsd:double"&gt;41.071044827438&lt;/D&gt;&lt;D xsi:type="xsd:double"&gt;38.0170391406347&lt;/D&gt;&lt;D xsi:type="xsd:double"&gt;38.0170391406347&lt;/D&gt;&lt;D xsi:type="xsd:double"&gt;38.0170391406347&lt;/D&gt;&lt;D xsi:type="xsd:string"&gt;@NA&lt;/D&gt;&lt;/FQL&gt;&lt;FQL&gt;&lt;Q&gt;IDXX-US^FF_PE(QTR,-10AY,0,M)&lt;/Q&gt;&lt;R&gt;120&lt;/R&gt;&lt;C&gt;1&lt;/C&gt;&lt;D xsi:type="xsd:double"&gt;30.6465875988348&lt;/D&gt;&lt;D xsi:type="xsd:double"&gt;30.6465875988348&lt;/D&gt;&lt;D xsi:type="xsd:double"&gt;41.5927962298025&lt;/D&gt;&lt;D xsi:type="xsd:double"&gt;41.5927962298025&lt;/D&gt;&lt;D xsi:type="xsd:double"&gt;41.5927962298025&lt;/D&gt;&lt;D xsi:type="xsd:double"&gt;42.2677027470723&lt;/D&gt;&lt;D xsi:type="xsd:double"&gt;42.2677027470723&lt;/D&gt;&lt;D xsi:type="xsd:double"&gt;42.2677027470723&lt;/D&gt;&lt;D xsi:type="xsd:double"&gt;34.208&lt;/D&gt;&lt;D xsi:type="xsd:double"&gt;34.208&lt;/D&gt;&lt;D xsi:type="xsd:double"&gt;34.208&lt;/D&gt;&lt;D xsi:type="xsd:double"&gt;40.3532608695652&lt;/D&gt;&lt;D xsi:type="xsd:double"&gt;40.3532608695652&lt;/D&gt;&lt;D xsi:type="xsd:double"&gt;40.3532608695652&lt;/D&gt;&lt;D xsi:type="xsd:double"&gt;35.5707317073171&lt;/D&gt;&lt;D xsi:type="xsd:double"&gt;35.5707317073171&lt;/D&gt;&lt;D xsi:type="xsd:double"&gt;35.5707317073171&lt;/D&gt;&lt;D xsi:type="xsd:double"&gt;37.8357487922705&lt;/D&gt;&lt;D xsi:type="xsd:double"&gt;37.8357487922705&lt;/D&gt;&lt;D xsi:type="xsd:double"&gt;37.8357487922705&lt;/D&gt;&lt;D xsi:type="xsd:double"&gt;42.0180995475113&lt;/D&gt;&lt;D xsi:type="xsd:double"&gt;42.0180995475113&lt;/D&gt;&lt;D xsi:type="xsd:double"&gt;42.0180995475113&lt;/D&gt;&lt;D xsi:type="xsd:double"&gt;47.9702127659574&lt;/D&gt;&lt;D xsi:type="xsd:double"&gt;47.9702127659574&lt;/D&gt;&lt;D xsi:type="xsd:double"&gt;47.9702127659574&lt;/D&gt;&lt;D xsi:type="xsd:double"&gt;47.865306122449&lt;/D&gt;&lt;D xsi:type="xsd:double"&gt;47.865306122449&lt;/D&gt;&lt;D xsi:type="xsd:double"&gt;47.865306122449&lt;/D&gt;&lt;D xsi:type="xsd:double"&gt;57.0516605166052&lt;/D&gt;&lt;D xsi:type="xsd:double"&gt;57.0516605166052&lt;/D&gt;&lt;D xsi:type="xsd:double"&gt;57.0516605166052&lt;/D&gt;&lt;D xsi:type="xsd:double"&gt;55.2808219178082&lt;/D&gt;&lt;D xsi:type="xsd:double"&gt;55.2808219178082&lt;/D&gt;&lt;D xsi:type="xsd:double"&gt;55.2808219178082&lt;/D&gt;&lt;D xsi:type="xsd:double"&gt;50.3203883495146&lt;/D&gt;&lt;D xsi:type="xsd:double"&gt;50.3203883495146&lt;/D&gt;&lt;D xsi:type="xsd:double"&gt;50.3203883495146&lt;/D&gt;&lt;D xsi:type="xsd:double"&gt;53.1904761904762&lt;/D&gt;&lt;D xsi:type="xsd:double"&gt;53.1904761904762&lt;/D&gt;&lt;D xsi:type="xsd:double"&gt;53.1904761904762&lt;/D&gt;&lt;D xsi:type="xsd:double"&gt;60.185534591195&lt;/D&gt;&lt;D xsi:type="xsd:double"&gt;60.185534591195&lt;/D&gt;&lt;D xsi:type="xsd:double"&gt;60.185534591195&lt;/D&gt;&lt;D xsi:type="xsd:double"&gt;62.9884393063584&lt;/D&gt;&lt;D xsi:type="xsd:double"&gt;62.9884393063584&lt;/D&gt;&lt;D xsi:type="xsd:double"&gt;62.9884393063584&lt;/D&gt;&lt;D xsi:type="xsd:double"&gt;67.1129032258064&lt;/D&gt;&lt;D xsi:type="xsd:double"&gt;67.1129032258064&lt;/D&gt;&lt;D xsi:type="xsd:double"&gt;67.1129032258064&lt;/D&gt;&lt;D xsi:type="xsd:double"&gt;43.5644028103045&lt;/D&gt;&lt;D xsi:type="xsd:double"&gt;43.5644028103045&lt;/D&gt;&lt;D xsi:type="xsd:double"&gt;43.5644028103045&lt;/D&gt;&lt;D xsi:type="xsd:double"&gt;50.4421584551525&lt;/D&gt;&lt;D xsi:type="xsd:double"&gt;50.4421584551525&lt;/D&gt;&lt;D xsi:type="xsd:double"&gt;50.4421584551525&lt;/D&gt;&lt;D xsi:type="xsd:double"&gt;59.3690702087287&lt;/D&gt;&lt;D xsi:type="xsd:double"&gt;59.3690702087287&lt;/D&gt;&lt;D xsi:type="xsd:double"&gt;59.3690702087287&lt;/D&gt;&lt;D xsi:type="xsd:double"&gt;56.3106997163032&lt;/D&gt;&lt;D xsi:type="xsd:double"&gt;56.3106997163032&lt;/D&gt;&lt;D xsi:type="xsd:double"&gt;56.3106997163032&lt;/D&gt;&lt;D xsi:type="xsd:double"&gt;53.4368796938629&lt;/D&gt;&lt;D xsi:type="xsd:double"&gt;53.4368796938629&lt;/D&gt;&lt;D xsi:type="xsd:double"&gt;53.4368796938629&lt;/D&gt;&lt;D xsi:type="xsd:double"&gt;48.4131425373731&lt;/D&gt;&lt;D xsi:type="xsd:double"&gt;48.4131425373731&lt;/D&gt;&lt;D xsi:type="xsd:double"&gt;48.4131425373731&lt;/D&gt;&lt;D xsi:type="xsd:double"&gt;62.3802596028492&lt;/D&gt;&lt;D xsi:type="xsd:double"&gt;62.3802596028492&lt;/D&gt;&lt;D xsi:type="xsd:double"&gt;62.3802596028492&lt;/D&gt;&lt;D xsi:type="xsd:double"&gt;68.5111277645131&lt;/D&gt;&lt;D xsi:type="xsd:double"&gt;68.5111277645131&lt;/D&gt;&lt;D xsi:type="xsd:double"&gt;68.5111277645131&lt;/D&gt;&lt;D xsi:type="xsd:double"&gt;74.4796245250689&lt;/D&gt;&lt;D xsi:type="xsd:double"&gt;74.4796245250689&lt;/D&gt;&lt;D xsi:type="xsd:double"&gt;74.4796245250689&lt;/D&gt;&lt;D xsi:type="xsd:double"&gt;62.9596747214288&lt;/D&gt;&lt;D xsi:type="xsd:double"&gt;62.9596747214288&lt;/D&gt;&lt;D xsi:type="xsd:double"&gt;62.9596747214288&lt;/D&gt;&lt;D xsi:type="xsd:double"&gt;75.3118366762861&lt;/D&gt;&lt;D xsi:type="xsd:double"&gt;75.3118366762861&lt;/D&gt;&lt;D xsi:type="xsd:double"&gt;75.3118366762861&lt;/D&gt;&lt;D xsi:type="xsd:double"&gt;71.2803878643392&lt;/D&gt;&lt;D xsi:type="xsd:double"&gt;71.2803878643392&lt;/D&gt;&lt;D xsi:type="xsd:double"&gt;71.2803878643392&lt;/D&gt;&lt;D xsi:type="xsd:double"&gt;76.5384168313379&lt;/D&gt;&lt;D xsi:type="xsd:double"&gt;76.5384168313379&lt;/D&gt;&lt;D xsi:type="xsd:double"&gt;76.5384168313379&lt;/D&gt;&lt;D xsi:type="xsd:double"&gt;64.2096738224627&lt;/D&gt;&lt;D xsi:type="xsd:double"&gt;64.2096738224627&lt;/D&gt;&lt;D xsi:type="xsd:double"&gt;64.2096738224627&lt;/D&gt;&lt;D xsi:type="xsd:double"&gt;45.3297661975108&lt;/D&gt;&lt;D xsi:type="xsd:double"&gt;45.3297661975108&lt;/D&gt;&lt;D xsi:type="xsd:double"&gt;45.3297661975108&lt;/D&gt;&lt;D xsi:type="xsd:double"&gt;41.4350939220898&lt;/D&gt;&lt;D xsi:type="xsd:double"&gt;41.4350939220898&lt;/D&gt;&lt;D xsi:type="xsd:double"&gt;41.4350939220898&lt;/D&gt;&lt;D xsi:type="xsd:double"&gt;50.8177730166046&lt;/D&gt;&lt;D xsi:type="xsd:double"&gt;50.8177730166046&lt;/D&gt;&lt;D xsi:type="xsd:double"&gt;50.8177730166046&lt;/D&gt;&lt;D xsi:type="xsd:double"&gt;60.1744780699116&lt;/D&gt;&lt;D xsi:type="xsd:double"&gt;60.1744780699116&lt;/D&gt;&lt;D xsi:type="xsd:double"&gt;60.1744780699116&lt;/D&gt;&lt;D xsi:type="xsd:double"&gt;53.2853065684912&lt;/D&gt;&lt;D xsi:type="xsd:double"&gt;53.2853065684912&lt;/D&gt;&lt;D xsi:type="xsd:double"&gt;53.2853065684912&lt;/D&gt;&lt;D xsi:type="xsd:double"&gt;44.6152904325113&lt;/D&gt;&lt;D xsi:type="xsd:double"&gt;44.6152904325113&lt;/D&gt;&lt;D xsi:type="xsd:double"&gt;44.6152904325113&lt;/D&gt;&lt;D xsi:type="xsd:double"&gt;55.1525750454595&lt;/D&gt;&lt;D xsi:type="xsd:double"&gt;55.1525750454595&lt;/D&gt;&lt;D xsi:type="xsd:double"&gt;55.1525750454595&lt;/D&gt;&lt;D xsi:type="xsd:double"&gt;52.3172775985194&lt;/D&gt;&lt;D xsi:type="xsd:double"&gt;52.3172775985194&lt;/D&gt;&lt;D xsi:type="xsd:double"&gt;52.3172775985194&lt;/D&gt;&lt;D xsi:type="xsd:double"&gt;48.2945252326999&lt;/D&gt;&lt;D xsi:type="xsd:double"&gt;48.2945252326999&lt;/D&gt;&lt;D xsi:type="xsd:double"&gt;48.2945252326999&lt;/D&gt;&lt;D xsi:type="xsd:string"&gt;@NA&lt;/D&gt;&lt;/FQL&gt;&lt;FQL&gt;&lt;Q&gt;IQV-US^FF_PE(QTR,-10AY,0,M)&lt;/Q&gt;&lt;R&gt;120&lt;/R&gt;&lt;C&gt;1&lt;/C&gt;&lt;D xsi:type="xsd:double"&gt;21.625184151353&lt;/D&gt;&lt;D xsi:type="xsd:double"&gt;21.625184151353&lt;/D&gt;&lt;D xsi:type="xsd:double"&gt;21.6632934682613&lt;/D&gt;&lt;D xsi:type="xsd:double"&gt;21.6632934682613&lt;/D&gt;&lt;D xsi:type="xsd:double"&gt;21.6632934682613&lt;/D&gt;&lt;D xsi:type="xsd:double"&gt;24.6439742410304&lt;/D&gt;&lt;D xsi:type="xsd:double"&gt;24.6439742410304&lt;/D&gt;&lt;D xsi:type="xsd:double"&gt;24.6439742410304&lt;/D&gt;&lt;D xsi:type="xsd:double"&gt;26.4276615104641&lt;/D&gt;&lt;D xsi:type="xsd:double"&gt;26.4276615104641&lt;/D&gt;&lt;D xsi:type="xsd:double"&gt;26.4276615104641&lt;/D&gt;&lt;D xsi:type="xsd:double"&gt;23.7643040136635&lt;/D&gt;&lt;D xsi:type="xsd:double"&gt;23.7643040136635&lt;/D&gt;&lt;D xsi:type="xsd:double"&gt;23.7643040136635&lt;/D&gt;&lt;D xsi:type="xsd:double"&gt;22.2286972286972&lt;/D&gt;&lt;D xsi:type="xsd:double"&gt;22.2286972286972&lt;/D&gt;&lt;D xsi:type="xsd:double"&gt;22.2286972286972&lt;/D&gt;&lt;D xsi:type="xsd:double"&gt;19.7944539041596&lt;/D&gt;&lt;D xsi:type="xsd:double"&gt;19.7944539041596&lt;/D&gt;&lt;D xsi:type="xsd:double"&gt;19.7944539041596&lt;/D&gt;&lt;D xsi:type="xsd:double"&gt;19.6226868541216&lt;/D&gt;&lt;D xsi:type="xsd:double"&gt;19.6226868541216&lt;/D&gt;&lt;D xsi:type="xsd:double"&gt;19.6226868541216&lt;/D&gt;&lt;D xsi:type="xsd:double"&gt;24.8741868172333&lt;/D&gt;&lt;D xsi:type="xsd:double"&gt;24.8741868172333&lt;/D&gt;&lt;D xsi:type="xsd:double"&gt;24.8741868172333&lt;/D&gt;&lt;D xsi:type="xsd:double"&gt;45.6866514477953&lt;/D&gt;&lt;D xsi:type="xsd:double"&gt;45.6866514477953&lt;/D&gt;&lt;D xsi:type="xsd:double"&gt;45.6866514477953&lt;/D&gt;&lt;D xsi:type="xsd:double"&gt;73.2357220807566&lt;/D&gt;&lt;D xsi:type="xsd:double"&gt;73.2357220807566&lt;/D&gt;&lt;D xsi:type="xsd:double"&gt;73.2357220807566&lt;/D&gt;&lt;D xsi:type="xsd:double"&gt;122.669956140351&lt;/D&gt;&lt;D xsi:type="xsd:double"&gt;122.669956140351&lt;/D&gt;&lt;D xsi:type="xsd:double"&gt;122.669956140351&lt;/D&gt;&lt;D xsi:type="xsd:double"&gt;328.280386740331&lt;/D&gt;&lt;D xsi:type="xsd:double"&gt;328.280386740331&lt;/D&gt;&lt;D xsi:type="xsd:double"&gt;328.280386740331&lt;/D&gt;&lt;D xsi:type="xsd:double"&gt;16.1593820150535&lt;/D&gt;&lt;D xsi:type="xsd:double"&gt;16.1593820150535&lt;/D&gt;&lt;D xsi:type="xsd:double"&gt;16.1593820150535&lt;/D&gt;&lt;D xsi:type="xsd:double"&gt;16.166293171632&lt;/D&gt;&lt;D xsi:type="xsd:double"&gt;16.166293171632&lt;/D&gt;&lt;D xsi:type="xsd:double"&gt;16.166293171632&lt;/D&gt;&lt;D xsi:type="xsd:double"&gt;16.584701269356&lt;/D&gt;&lt;D xsi:type="xsd:double"&gt;16.584701269356&lt;/D&gt;&lt;D xsi:type="xsd:double"&gt;16.584701269356&lt;/D&gt;&lt;D xsi:type="xsd:double"&gt;21.8830117393064&lt;/D&gt;&lt;D xsi:type="xsd:double"&gt;21.8830117393064&lt;/D&gt;&lt;D xsi:type="xsd:double"&gt;21.8830117393064&lt;/D&gt;&lt;D xsi:type="xsd:double"&gt;93.4217933252915&lt;/D&gt;&lt;D xsi:type="xsd:double"&gt;93.4217933252915&lt;/D&gt;&lt;D xsi:type="xsd:double"&gt;93.4217933252915&lt;/D&gt;&lt;D xsi:type="xsd:double"&gt;119.318181818182&lt;/D&gt;&lt;D xsi:type="xsd:double"&gt;119.318181818182&lt;/D&gt;&lt;D xsi:type="xsd:double"&gt;119.318181818182&lt;/D&gt;&lt;D xsi:type="xsd:double"&gt;132.460689882275&lt;/D&gt;&lt;D xsi:type="xsd:double"&gt;132.460689882275&lt;/D&gt;&lt;D xsi:type="xsd:double"&gt;132.460689882275&lt;/D&gt;&lt;D xsi:type="xsd:double"&gt;123.332232496697&lt;/D&gt;&lt;D xsi:type="xsd:double"&gt;123.332232496697&lt;/D&gt;&lt;D xsi:type="xsd:double"&gt;123.332232496697&lt;/D&gt;&lt;D xsi:type="xsd:double"&gt;161.909252855496&lt;/D&gt;&lt;D xsi:type="xsd:double"&gt;161.909252855496&lt;/D&gt;&lt;D xsi:type="xsd:double"&gt;161.909252855496&lt;/D&gt;&lt;D xsi:type="xsd:double"&gt;99.3460440268951&lt;/D&gt;&lt;D xsi:type="xsd:double"&gt;99.3460440268951&lt;/D&gt;&lt;D xsi:type="xsd:double"&gt;99.3460440268951&lt;/D&gt;&lt;D xsi:type="xsd:double"&gt;213.001050893259&lt;/D&gt;&lt;D xsi:type="xsd:double"&gt;213.001050893259&lt;/D&gt;&lt;D xsi:type="xsd:double"&gt;213.001050893259&lt;/D&gt;&lt;D xsi:type="xsd:double"&gt;175.554070609199&lt;/D&gt;&lt;D xsi:type="xsd:double"&gt;175.554070609199&lt;/D&gt;&lt;D xsi:type="xsd:double"&gt;175.554070609199&lt;/D&gt;&lt;D xsi:type="xsd:double"&gt;125.557112824107&lt;/D&gt;&lt;D xsi:type="xsd:double"&gt;125.557112824107&lt;/D&gt;&lt;D xsi:type="xsd:double"&gt;125.557112824107&lt;/D&gt;&lt;D xsi:type="xsd:double"&gt;92.1601374242497&lt;/D&gt;&lt;D xsi:type="xsd:double"&gt;92.1601374242497&lt;/D&gt;&lt;D xsi:type="xsd:double"&gt;92.1601374242497&lt;/D&gt;&lt;D xsi:type="xsd:double"&gt;77.8138145852734&lt;/D&gt;&lt;D xsi:type="xsd:double"&gt;77.8138145852734&lt;/D&gt;&lt;D xsi:type="xsd:double"&gt;77.8138145852734&lt;/D&gt;&lt;D xsi:type="xsd:double"&gt;60.9160033568141&lt;/D&gt;&lt;D xsi:type="xsd:double"&gt;60.9160033568141&lt;/D&gt;&lt;D xsi:type="xsd:double"&gt;60.9160033568141&lt;/D&gt;&lt;D xsi:type="xsd:double"&gt;56.9462105156928&lt;/D&gt;&lt;D xsi:type="xsd:double"&gt;56.9462105156928&lt;/D&gt;&lt;D xsi:type="xsd:double"&gt;56.9462105156928&lt;/D&gt;&lt;D xsi:type="xsd:double"&gt;41.6804874531295&lt;/D&gt;&lt;D xsi:type="xsd:double"&gt;41.6804874531295&lt;/D&gt;&lt;D xsi:type="xsd:double"&gt;41.6804874531295&lt;/D&gt;&lt;D xsi:type="xsd:double"&gt;36.2320292541201&lt;/D&gt;&lt;D xsi:type="xsd:double"&gt;36.2320292541201&lt;/D&gt;&lt;D xsi:type="xsd:double"&gt;36.2320292541201&lt;/D&gt;&lt;D xsi:type="xsd:double"&gt;29.4694714236908&lt;/D&gt;&lt;D xsi:type="xsd:double"&gt;29.4694714236908&lt;/D&gt;&lt;D xsi:type="xsd:double"&gt;29.4694714236908&lt;/D&gt;&lt;D xsi:type="xsd:double"&gt;35.8330855733748&lt;/D&gt;&lt;D xsi:type="xsd:double"&gt;35.8330855733748&lt;/D&gt;&lt;D xsi:type="xsd:double"&gt;35.8330855733748&lt;/D&gt;&lt;D xsi:type="xsd:double"&gt;35.7092841625222&lt;/D&gt;&lt;D xsi:type="xsd:double"&gt;35.7092841625222&lt;/D&gt;&lt;D xsi:type="xsd:double"&gt;35.7092841625222&lt;/D&gt;&lt;D xsi:type="xsd:double"&gt;38.6143036300229&lt;/D&gt;&lt;D xsi:type="xsd:double"&gt;38.6143036300229&lt;/D&gt;&lt;D xsi:type="xsd:double"&gt;38.6143036300229&lt;/D&gt;&lt;D xsi:type="xsd:double"&gt;33.0106372269387&lt;/D&gt;&lt;D xsi:type="xsd:double"&gt;33.0106372269387&lt;/D&gt;&lt;D xsi:type="xsd:double"&gt;33.0106372269387&lt;/D&gt;&lt;D xsi:type="xsd:double"&gt;31.6902469423253&lt;/D&gt;&lt;D xsi:type="xsd:double"&gt;31.6902469423253&lt;/D&gt;&lt;D xsi:type="xsd:double"&gt;31.6902469423253&lt;/D&gt;&lt;D xsi:type="xsd:double"&gt;34.4931529270555&lt;/D&gt;&lt;D xsi:type="xsd:double"&gt;34.4931529270555&lt;/D&gt;&lt;D xsi:type="xsd:double"&gt;34.4931529270555&lt;/D&gt;&lt;D xsi:type="xsd:double"&gt;27.4223461513521&lt;/D&gt;&lt;D xsi:type="xsd:double"&gt;27.4223461513521&lt;/D&gt;&lt;D xsi:type="xsd:double"&gt;27.4223461513521&lt;/D&gt;&lt;D xsi:type="xsd:string"&gt;@NA&lt;/D&gt;&lt;/FQL&gt;&lt;FQL&gt;&lt;Q&gt;GEHC-US^FF_PE(QTR,-10AY,0,M)&lt;/Q&gt;&lt;R&gt;120&lt;/R&gt;&lt;C&gt;1&lt;/C&gt;&lt;D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xsi:type="xsd:double"&gt;13.8393703773943&lt;/D&gt;&lt;D xsi:type="xsd:double"&gt;13.8393703773943&lt;/D&gt;&lt;D xsi:type="xsd:double"&gt;13.8393703773943&lt;/D&gt;&lt;D xsi:type="xsd:double"&gt;21.7298013245033&lt;/D&gt;&lt;D xsi:type="xsd:double"&gt;21.7298013245033&lt;/D&gt;&lt;D xsi:type="xsd:double"&gt;21.7298013245033&lt;/D&gt;&lt;D xsi:type="xsd:double"&gt;22.4457092335746&lt;/D&gt;&lt;D xsi:type="xsd:double"&gt;22.4457092335746&lt;/D&gt;&lt;D xsi:type="xsd:double"&gt;22.4457092335746&lt;/D&gt;&lt;D xsi:type="xsd:double"&gt;20.216906848908&lt;/D&gt;&lt;D xsi:type="xsd:double"&gt;20.216906848908&lt;/D&gt;&lt;D xsi:type="xsd:double"&gt;20.216906848908&lt;/D&gt;&lt;D xsi:type="xsd:double"&gt;25.5611755760521&lt;/D&gt;&lt;D xsi:type="xsd:double"&gt;25.5611755760521&lt;/D&gt;&lt;D xsi:type="xsd:double"&gt;25.5611755760521&lt;/D&gt;&lt;D xsi:type="xsd:double"&gt;26.5337691903567&lt;/D&gt;&lt;D xsi:type="xsd:double"&gt;26.5337691903567&lt;/D&gt;&lt;D xsi:type="xsd:double"&gt;26.5337691903567&lt;/D&gt;&lt;D xsi:type="xsd:double"&gt;22.6117237376669&lt;/D&gt;&lt;D xsi:type="xsd:double"&gt;22.6117237376669&lt;/D&gt;&lt;D xsi:type="xsd:double"&gt;22.6117237376669&lt;/D&gt;&lt;D xsi:type="xsd:string"&gt;@NA&lt;/D&gt;&lt;/FQL&gt;&lt;FQL&gt;&lt;Q&gt;A-US^FF_PE(QTR,-10AY,0,M)&lt;/Q&gt;&lt;R&gt;120&lt;/R&gt;&lt;C&gt;1&lt;/C&gt;&lt;D xsi:type="xsd:double"&gt;37.6054421768708&lt;/D&gt;&lt;D xsi:type="xsd:double"&gt;37.6054421768708&lt;/D&gt;&lt;D xsi:type="xsd:double"&gt;37.6054421768708&lt;/D&gt;&lt;D xsi:type="xsd:double"&gt;34.3363636363636&lt;/D&gt;&lt;D xsi:type="xsd:double"&gt;34.3363636363636&lt;/D&gt;&lt;D xsi:type="xsd:double"&gt;34.3363636363636&lt;/D&gt;&lt;D xsi:type="xsd:double"&gt;44.0106382978723&lt;/D&gt;&lt;D xsi:type="xsd:double"&gt;44.0106382978723&lt;/D&gt;&lt;D xsi:type="xsd:double"&gt;44.0106382978723&lt;/D&gt;&lt;D xsi:type="xsd:double"&gt;49.9390243902439&lt;/D&gt;&lt;D xsi:type="xsd:double"&gt;49.9390243902439&lt;/D&gt;&lt;D xsi:type="xsd:double"&gt;49.9390243902439&lt;/D&gt;&lt;D xsi:type="xsd:double"&gt;31.7310924369748&lt;/D&gt;&lt;D xsi:type="xsd:double"&gt;31.7310924369748&lt;/D&gt;&lt;D xsi:type="xsd:double"&gt;31.7310924369748&lt;/D&gt;&lt;D xsi:type="xsd:double"&gt;27.8888888888889&lt;/D&gt;&lt;D xsi:type="xsd:double"&gt;27.8888888888889&lt;/D&gt;&lt;D xsi:type="xsd:double"&gt;27.8888888888889&lt;/D&gt;&lt;D xsi:type="xsd:double"&gt;29.6521739130435&lt;/D&gt;&lt;D xsi:type="xsd:double"&gt;29.6521739130435&lt;/D&gt;&lt;D xsi:type="xsd:double"&gt;29.6521739130435&lt;/D&gt;&lt;D xsi:type="xsd:double"&gt;33.1793103448276&lt;/D&gt;&lt;D xsi:type="xsd:double"&gt;33.1793103448276&lt;/D&gt;&lt;D xsi:type="xsd:double"&gt;33.1793103448276&lt;/D&gt;&lt;D xsi:type="xsd:double"&gt;30.9007092198582&lt;/D&gt;&lt;D xsi:type="xsd:double"&gt;30.9007092198582&lt;/D&gt;&lt;D xsi:type="xsd:double"&gt;30.9007092198582&lt;/D&gt;&lt;D xsi:type="xsd:double"&gt;31.3910256410256&lt;/D&gt;&lt;D xsi:type="xsd:double"&gt;31.3910256410256&lt;/D&gt;&lt;D xsi:type="xsd:double"&gt;31.3910256410256&lt;/D&gt;&lt;D xsi:type="xsd:double"&gt;30.9269662921348&lt;/D&gt;&lt;D xsi:type="xsd:double"&gt;30.9269662921348&lt;/D&gt;&lt;D xsi:type="xsd:double"&gt;30.9269662921348&lt;/D&gt;&lt;D xsi:type="xsd:double"&gt;30.819587628866&lt;/D&gt;&lt;D xsi:type="xsd:double"&gt;30.819587628866&lt;/D&gt;&lt;D xsi:type="xsd:double"&gt;30.819587628866&lt;/D&gt;&lt;D xsi:type="xsd:double"&gt;32.3952380952381&lt;/D&gt;&lt;D xsi:type="xsd:double"&gt;32.3952380952381&lt;/D&gt;&lt;D xsi:type="xsd:double"&gt;32.3952380952381&lt;/D&gt;&lt;D xsi:type="xsd:double"&gt;124.457627118644&lt;/D&gt;&lt;D xsi:type="xsd:double"&gt;124.457627118644&lt;/D&gt;&lt;D xsi:type="xsd:double"&gt;124.457627118644&lt;/D&gt;&lt;D xsi:type="xsd:double"&gt;91.3055555555556&lt;/D&gt;&lt;D xsi:type="xsd:double"&gt;91.3055555555556&lt;/D&gt;&lt;D xsi:type="xsd:double"&gt;91.3055555555556&lt;/D&gt;&lt;D xsi:type="xsd:double"&gt;72.5714285714286&lt;/D&gt;&lt;D xsi:type="xsd:double"&gt;72.5714285714286&lt;/D&gt;&lt;D xsi:type="xsd:double"&gt;72.5714285714286&lt;/D&gt;&lt;D xsi:type="xsd:double"&gt;66.410414104141&lt;/D&gt;&lt;D xsi:type="xsd:double"&gt;66.410414104141&lt;/D&gt;&lt;D xsi:type="xsd:double"&gt;66.410414104141&lt;/D&gt;&lt;D xsi:type="xsd:double"&gt;21.5390279823269&lt;/D&gt;&lt;D xsi:type="xsd:double"&gt;21.5390279823269&lt;/D&gt;&lt;D xsi:type="xsd:double"&gt;21.5390279823269&lt;/D&gt;&lt;D xsi:type="xsd:double"&gt;22.6368302670281&lt;/D&gt;&lt;D xsi:type="xsd:double"&gt;22.6368302670281&lt;/D&gt;&lt;D xsi:type="xsd:double"&gt;22.6368302670281&lt;/D&gt;&lt;D xsi:type="xsd:double"&gt;20.7677577643468&lt;/D&gt;&lt;D xsi:type="xsd:double"&gt;20.7677577643468&lt;/D&gt;&lt;D xsi:type="xsd:double"&gt;20.7677577643468&lt;/D&gt;&lt;D xsi:type="xsd:double"&gt;22.5688237397211&lt;/D&gt;&lt;D xsi:type="xsd:double"&gt;22.5688237397211&lt;/D&gt;&lt;D xsi:type="xsd:double"&gt;22.5688237397211&lt;/D&gt;&lt;D xsi:type="xsd:double"&gt;34.1072461373213&lt;/D&gt;&lt;D xsi:type="xsd:double"&gt;34.1072461373213&lt;/D&gt;&lt;D xsi:type="xsd:double"&gt;34.1072461373213&lt;/D&gt;&lt;D xsi:type="xsd:double"&gt;35.2087447756396&lt;/D&gt;&lt;D xsi:type="xsd:double"&gt;35.2087447756396&lt;/D&gt;&lt;D xsi:type="xsd:double"&gt;35.2087447756396&lt;/D&gt;&lt;D xsi:type="xsd:double"&gt;43.5744334373728&lt;/D&gt;&lt;D xsi:type="xsd:double"&gt;43.5744334373728&lt;/D&gt;&lt;D xsi:type="xsd:double"&gt;43.5744334373728&lt;/D&gt;&lt;D xsi:type="xsd:double"&gt;44.2945157931274&lt;/D&gt;&lt;D xsi:type="xsd:double"&gt;44.2945157931274&lt;/D&gt;&lt;D xsi:type="xsd:double"&gt;44.2945157931274&lt;/D&gt;&lt;D xsi:type="xsd:double"&gt;46.0880570683439&lt;/D&gt;&lt;D xsi:type="xsd:double"&gt;46.0880570683439&lt;/D&gt;&lt;D xsi:type="xsd:double"&gt;46.0880570683439&lt;/D&gt;&lt;D xsi:type="xsd:double"&gt;44.7360492752653&lt;/D&gt;&lt;D xsi:type="xsd:double"&gt;44.7360492752653&lt;/D&gt;&lt;D xsi:type="xsd:double"&gt;44.7360492752653&lt;/D&gt;&lt;D xsi:type="xsd:string"&gt;@NA&lt;/D&gt;&lt;D xsi:type="xsd:string"&gt;@NA&lt;/D&gt;&lt;D xsi:type="xsd:string"&gt;@NA&lt;/D&gt;&lt;D xsi:type="xsd:double"&gt;39.895126152599&lt;/D&gt;&lt;D xsi:type="xsd:double"&gt;39.895126152599&lt;/D&gt;&lt;D xsi:type="xsd:double"&gt;39.895126152599&lt;/D&gt;&lt;D xsi:type="xsd:double"&gt;35.2753513102924&lt;/D&gt;&lt;D xsi:type="xsd:double"&gt;35.2753513102924&lt;/D&gt;&lt;D xsi:type="xsd:double"&gt;35.2753513102924&lt;/D&gt;&lt;D xsi:type="xsd:double"&gt;28.6968865790867&lt;/D&gt;&lt;D xsi:type="xsd:double"&gt;28.6968865790867&lt;/D&gt;&lt;D xsi:type="xsd:double"&gt;28.6968865790867&lt;/D&gt;&lt;D xsi:type="xsd:double"&gt;30.5202785743548&lt;/D&gt;&lt;D xsi:type="xsd:double"&gt;30.5202785743548&lt;/D&gt;&lt;D xsi:type="xsd:double"&gt;30.5202785743548&lt;/D&gt;&lt;D xsi:type="xsd:double"&gt;33.1020456992463&lt;/D&gt;&lt;D xsi:type="xsd:double"&gt;33.1020456992463&lt;/D&gt;&lt;D xsi:type="xsd:double"&gt;33.1020456992463&lt;/D&gt;&lt;D xsi:type="xsd:double"&gt;34.3241474259146&lt;/D&gt;&lt;D xsi:type="xsd:double"&gt;34.3241474259146&lt;/D&gt;&lt;D xsi:type="xsd:double"&gt;34.3241474259146&lt;/D&gt;&lt;D xsi:type="xsd:double"&gt;29.848147576752</t>
        </r>
      </text>
    </comment>
    <comment ref="A11" authorId="0" shapeId="0" xr:uid="{1DE1B6E8-4DF2-490F-AF48-794781BA5C9C}">
      <text>
        <r>
          <rPr>
            <b/>
            <sz val="9"/>
            <color indexed="81"/>
            <rFont val="Tahoma"/>
            <family val="2"/>
          </rPr>
          <t>7&lt;/D&gt;&lt;D xsi:type="xsd:double"&gt;29.8481475767527&lt;/D&gt;&lt;D xsi:type="xsd:double"&gt;29.8481475767527&lt;/D&gt;&lt;D xsi:type="xsd:double"&gt;31.9338088744362&lt;/D&gt;&lt;D xsi:type="xsd:double"&gt;31.9338088744362&lt;/D&gt;&lt;D xsi:type="xsd:double"&gt;31.9338088744362&lt;/D&gt;&lt;D xsi:type="xsd:double"&gt;24.6148350994166&lt;/D&gt;&lt;D xsi:type="xsd:double"&gt;24.6148350994166&lt;/D&gt;&lt;D xsi:type="xsd:double"&gt;24.6148350994166&lt;/D&gt;&lt;D xsi:type="xsd:double"&gt;30.9916863193502&lt;/D&gt;&lt;D xsi:type="xsd:double"&gt;30.9916863193502&lt;/D&gt;&lt;D xsi:type="xsd:double"&gt;30.9916863193502&lt;/D&gt;&lt;D xsi:type="xsd:double"&gt;32.3795572147532&lt;/D&gt;&lt;D xsi:type="xsd:double"&gt;32.3795572147532&lt;/D&gt;&lt;D xsi:type="xsd:double"&gt;32.3795572147532&lt;/D&gt;&lt;D xsi:type="xsd:double"&gt;29.3050921224431&lt;/D&gt;&lt;D xsi:type="xsd:double"&gt;29.3050921224431&lt;/D&gt;&lt;D xsi:type="xsd:double"&gt;29.3050921224431&lt;/D&gt;&lt;/FQL&gt;&lt;FQL&gt;&lt;Q&gt;MCK-US^FF_PE(QTR,-10AY,0,M)&lt;/Q&gt;&lt;R&gt;120&lt;/R&gt;&lt;C&gt;1&lt;/C&gt;&lt;D xsi:type="xsd:double"&gt;34.9867903164932&lt;/D&gt;&lt;D xsi:type="xsd:double"&gt;34.9867903164932&lt;/D&gt;&lt;D xsi:type="xsd:double"&gt;28.4722793734398&lt;/D&gt;&lt;D xsi:type="xsd:double"&gt;28.4722793734398&lt;/D&gt;&lt;D xsi:type="xsd:double"&gt;28.4722793734398&lt;/D&gt;&lt;D xsi:type="xsd:double"&gt;36.0731030523395&lt;/D&gt;&lt;D xsi:type="xsd:double"&gt;36.0731030523395&lt;/D&gt;&lt;D xsi:type="xsd:double"&gt;36.0731030523395&lt;/D&gt;&lt;D xsi:type="xsd:double"&gt;32.0895841957263&lt;/D&gt;&lt;D xsi:type="xsd:double"&gt;32.0895841957263&lt;/D&gt;&lt;D xsi:type="xsd:double"&gt;32.0895841957263&lt;/D&gt;&lt;D xsi:type="xsd:double"&gt;24.2185863874346&lt;/D&gt;&lt;D xsi:type="xsd:double"&gt;24.2185863874346&lt;/D&gt;&lt;D xsi:type="xsd:double"&gt;24.2185863874346&lt;/D&gt;&lt;D xsi:type="xsd:double"&gt;23.5639187574671&lt;/D&gt;&lt;D xsi:type="xsd:double"&gt;23.5639187574671&lt;/D&gt;&lt;D xsi:type="xsd:double"&gt;23.5639187574671&lt;/D&gt;&lt;D xsi:type="xsd:double"&gt;16.2280701754386&lt;/D&gt;&lt;D xsi:type="xsd:double"&gt;16.2280701754386&lt;/D&gt;&lt;D xsi:type="xsd:double"&gt;16.2280701754386&lt;/D&gt;&lt;D xsi:type="xsd:double"&gt;18.4568072146191&lt;/D&gt;&lt;D xsi:type="xsd:double"&gt;18.4568072146191&lt;/D&gt;&lt;D xsi:type="xsd:double"&gt;18.4568072146191&lt;/D&gt;&lt;D xsi:type="xsd:double"&gt;18.8765749346254&lt;/D&gt;&lt;D xsi:type="xsd:double"&gt;18.8765749346254&lt;/D&gt;&lt;D xsi:type="xsd:double"&gt;18.8765749346254&lt;/D&gt;&lt;D xsi:type="xsd:double"&gt;15.6601922262114&lt;/D&gt;&lt;D xsi:type="xsd:double"&gt;15.6601922262114&lt;/D&gt;&lt;D xsi:type="xsd:double"&gt;15.6601922262114&lt;/D&gt;&lt;D xsi:type="xsd:double"&gt;6.2150753094752&lt;/D&gt;&lt;D xsi:type="xsd:double"&gt;6.2150753094752&lt;/D&gt;&lt;D xsi:type="xsd:double"&gt;6.2150753094752&lt;/D&gt;&lt;D xsi:type="xsd:double"&gt;7.33787026053141&lt;/D&gt;&lt;D xsi:type="xsd:double"&gt;7.33787026053141&lt;/D&gt;&lt;D xsi:type="xsd:double"&gt;7.33787026053141&lt;/D&gt;&lt;D xsi:type="xsd:double"&gt;7.28793536173988&lt;/D&gt;&lt;D xsi:type="xsd:double"&gt;7.28793536173988&lt;/D&gt;&lt;D xsi:type="xsd:double"&gt;7.28793536173988&lt;/D&gt;&lt;D xsi:type="xsd:double"&gt;6.91457758781225&lt;/D&gt;&lt;D xsi:type="xsd:double"&gt;6.91457758781225&lt;/D&gt;&lt;D xsi:type="xsd:double"&gt;6.91457758781225&lt;/D&gt;&lt;D xsi:type="xsd:double"&gt;628.042799821667&lt;/D&gt;&lt;D xsi:type="xsd:double"&gt;628.042799821667&lt;/D&gt;&lt;D xsi:type="xsd:double"&gt;628.042799821667&lt;/D&gt;&lt;D xsi:type="xsd:string"&gt;@NA&lt;/D&gt;&lt;D xsi:type="xsd:string"&gt;@NA&lt;/D&gt;&lt;D xsi:type="xsd:string"&gt;@NA&lt;/D&gt;&lt;D xsi:type="xsd:double"&gt;218.102597829661&lt;/D&gt;&lt;D xsi:type="xsd:double"&gt;218.102597829661&lt;/D&gt;&lt;D xsi:type="xsd:double"&gt;218.102597829661&lt;/D&gt;&lt;D xsi:type="xsd:string"&gt;@NA&lt;/D&gt;&lt;D xsi:type="xsd:string"&gt;@NA&lt;/D&gt;&lt;D xsi:type="xsd:string"&gt;@NA&lt;/D&gt;&lt;D xsi:type="xsd:double"&gt;1731.65680473373&lt;/D&gt;&lt;D xsi:type="xsd:double"&gt;1731.65680473373&lt;/D&gt;&lt;D xsi:type="xsd:double"&gt;1731.65680473373&lt;/D&gt;&lt;D xsi:type="xsd:double"&gt;45.0112201493787&lt;/D&gt;&lt;D xsi:type="xsd:double"&gt;45.0112201493787&lt;/D&gt;&lt;D xsi:type="xsd:double"&gt;45.0112201493787&lt;/D&gt;&lt;D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xsi:type="xsd:double"&gt;26.2630577453303&lt;/D&gt;&lt;D xsi:type="xsd:double"&gt;26.2630577453303&lt;/D&gt;&lt;D xsi:type="xsd:double"&gt;26.2630577453303&lt;/D&gt;&lt;D xsi:type="xsd:double"&gt;27.2214336408801&lt;/D&gt;&lt;D xsi:type="xsd:double"&gt;27.2214336408801&lt;/D&gt;&lt;D xsi:type="xsd:double"&gt;27.2214336408801&lt;/D&gt;&lt;D xsi:type="xsd:double"&gt;11.3125712115458&lt;/D&gt;&lt;D xsi:type="xsd:double"&gt;11.3125712115458&lt;/D&gt;&lt;D xsi:type="xsd:double"&gt;11.3125712115458&lt;/D&gt;&lt;D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xsi:type="xsd:double"&gt;27.9571706537999&lt;/D&gt;&lt;D xsi:type="xsd:double"&gt;27.9571706537999&lt;/D&gt;&lt;D xsi:type="xsd:double"&gt;27.9571706537999&lt;/D&gt;&lt;D xsi:type="xsd:double"&gt;42.4702764944992&lt;/D&gt;&lt;D xsi:type="xsd:double"&gt;42.4702764944992&lt;/D&gt;&lt;D xsi:type="xsd:double"&gt;42.4702764944992&lt;/D&gt;&lt;D xsi:type="xsd:double"&gt;34.7109460624182&lt;/D&gt;&lt;D xsi:type="xsd:double"&gt;34.7109460624182&lt;/D&gt;&lt;D xsi:type="xsd:double"&gt;34.7109460624182&lt;/D&gt;&lt;D xsi:type="xsd:double"&gt;24.08666009936&lt;/D&gt;&lt;D xsi:type="xsd:double"&gt;24.08666009936&lt;/D&gt;&lt;D xsi:type="xsd:double"&gt;24.08666009936&lt;/D&gt;&lt;D xsi:type="xsd:double"&gt;17.2003173016521&lt;/D&gt;&lt;D xsi:type="xsd:double"&gt;17.2003173016521&lt;/D&gt;&lt;D xsi:type="xsd:double"&gt;17.2003173016521&lt;/D&gt;&lt;D xsi:type="xsd:double"&gt;14.2161834109258&lt;/D&gt;&lt;D xsi:type="xsd:double"&gt;14.2161834109258&lt;/D&gt;&lt;D xsi:type="xsd:double"&gt;14.2161834109258&lt;/D&gt;&lt;D xsi:type="xsd:double"&gt;15.9476163107492&lt;/D&gt;&lt;D xsi:type="xsd:double"&gt;15.9476163107492&lt;/D&gt;&lt;D xsi:type="xsd:double"&gt;15.9476163107492&lt;/D&gt;&lt;D xsi:type="xsd:double"&gt;17.1915522803466&lt;/D&gt;&lt;D xsi:type="xsd:double"&gt;17.1915522803466&lt;/D&gt;&lt;D xsi:type="xsd:double"&gt;17.1915522803466&lt;/D&gt;&lt;D xsi:type="xsd:double"&gt;20.9868316674599&lt;/D&gt;&lt;D xsi:type="xsd:double"&gt;20.9868316674599&lt;/D&gt;&lt;D xsi:type="xsd:double"&gt;20.9868316674599&lt;/D&gt;&lt;D xsi:type="xsd:double"&gt;24.0005901234789&lt;/D&gt;&lt;D xsi:type="xsd:double"&gt;24.0005901234789&lt;/D&gt;&lt;D xsi:type="xsd:double"&gt;24.0005901234789&lt;/D&gt;&lt;D xsi:type="xsd:double"&gt;26.1247640433355&lt;/D&gt;&lt;D xsi:type="xsd:double"&gt;26.1247640433355&lt;/D&gt;&lt;D xsi:type="xsd:double"&gt;26.1247640433355&lt;/D&gt;&lt;D xsi:type="xsd:string"&gt;@NA&lt;/D&gt;&lt;/FQL&gt;&lt;FQL&gt;&lt;Q&gt;BDX-US^FF_PE(QTR,-10AY,0,M)&lt;/Q&gt;&lt;R&gt;120&lt;/R&gt;&lt;C&gt;1&lt;/C&gt;&lt;D xsi:type="xsd:double"&gt;18.9683333333333&lt;/D&gt;&lt;D xsi:type="xsd:double"&gt;18.9683333333333&lt;/D&gt;&lt;D xsi:type="xsd:double"&gt;23.8696397941681&lt;/D&gt;&lt;D xsi:type="xsd:double"&gt;23.8696397941681&lt;/D&gt;&lt;D xsi:type="xsd:double"&gt;23.8696397941681&lt;/D&gt;&lt;D xsi:type="xsd:double"&gt;26.2985347985348&lt;/D&gt;&lt;D xsi:type="xsd:double"&gt;26.2985347985348&lt;/D&gt;&lt;D xsi:type="xsd:double"&gt;26.2985347985348&lt;/D&gt;&lt;D xsi:type="xsd:double"&gt;34.5487804878049&lt;/D&gt;&lt;D xsi:type="xsd:double"&gt;34.5487804878049&lt;/D&gt;&lt;D xsi:type="xsd:double"&gt;34.5487804878049&lt;/D&gt;&lt;D xsi:type="xsd:double"&gt;38.9032258064516&lt;/D&gt;&lt;D xsi:type="xsd:double"&gt;38.9032258064516&lt;/D&gt;&lt;D xsi:type="xsd:double"&gt;38.9032258064516&lt;/D&gt;&lt;D xsi:type="xsd:double"&gt;47.1223241590214&lt;/D&gt;&lt;D xsi:type="xsd:double"&gt;47.1223241590214&lt;/D&gt;&lt;D xsi:type="xsd:double"&gt;47.1223241590214&lt;/D&gt;&lt;D xsi:type="xsd:double"&gt;40.4853333333333&lt;/D&gt;&lt;D xsi:type="xsd:double"&gt;40.4853333333333&lt;/D&gt;&lt;D xsi:type="xsd:double"&gt;40.4853333333333&lt;/D&gt;&lt;D xsi:type="xsd:double"&gt;32.2770355144456&lt;/D&gt;&lt;D xsi:type="xsd:double"&gt;32.2770355144456&lt;/D&gt;&lt;D xsi:type="xsd:double"&gt;32.2770355144456&lt;/D&gt;&lt;D xsi:type="xsd:double"&gt;39.902757426402&lt;/D&gt;&lt;D xsi:type="xsd:double"&gt;39.902757426402&lt;/D&gt;&lt;D xsi:type="xsd:double"&gt;39.902757426402&lt;/D&gt;&lt;D xsi:type="xsd:double"&gt;27.4808273297699&lt;/D&gt;&lt;D xsi:type="xsd:double"&gt;27.4808273297699&lt;/D&gt;&lt;D xsi:type="xsd:double"&gt;27.4808273297699&lt;/D&gt;&lt;D xsi:type="xsd:double"&gt;30.349756791635&lt;/D&gt;&lt;D xsi:type="xsd:double"&gt;30.349756791635&lt;/D&gt;&lt;D xsi:type="xsd:double"&gt;30.349756791635&lt;/D&gt;&lt;D xsi:type="xsd:double"&gt;55.7457142857143&lt;/D&gt;&lt;D xsi:type="xsd:double"&gt;55.7457142857143&lt;/D&gt;&lt;D xsi:type="xsd:double"&gt;55.7457142857143&lt;/D&gt;&lt;D xsi:type="xsd:double"&gt;42.1397849462366&lt;/D&gt;&lt;D xsi:type="xsd:double"&gt;42.1397849462366&lt;/D&gt;&lt;D xsi:type="xsd:double"&gt;42.1397849462366&lt;/D&gt;&lt;D xsi:type="xsd:double"&gt;163.404580152672&lt;/D&gt;&lt;D xsi:type="xsd:double"&gt;163.404580152672&lt;/D&gt;&lt;D xsi:type="xsd:double"&gt;163.404580152672&lt;/D&gt;&lt;D xsi:type="xsd:string"&gt;@NA&lt;/D&gt;&lt;D xsi:type="xsd:string"&gt;@NA&lt;/D&gt;&lt;D xsi:type="xsd:string"&gt;@NA&lt;/D&gt;&lt;D xsi:type="xsd:double"&gt;103.258620689655&lt;/D&gt;&lt;D xsi:type="xsd:double"&gt;103.258620689655&lt;/D&gt;&lt;D xsi:type="xsd:double"&gt;103.258620689655&lt;/D&gt;&lt;D xsi:type="xsd:double"&gt;593.181818181818&lt;/D&gt;&lt;D xsi:type="xsd:double"&gt;593.181818181818&lt;/D&gt;&lt;D xsi:type="xsd:double"&gt;593.181818181818&lt;/D&gt;&lt;D xsi:type="xsd:double"&gt;69.3292307692308&lt;/D&gt;&lt;D xsi:type="xsd:double"&gt;69.3292307692308&lt;/D&gt;&lt;D xsi:type="xsd:double"&gt;69.3292307692308&lt;/D&gt;&lt;D xsi:type="xsd:double"&gt;74.1038575667656&lt;/D&gt;&lt;D xsi:type="xsd:double"&gt;74.1038575667656&lt;/D&gt;&lt;D xsi:type="xsd:double"&gt;74.1038575667656&lt;/D&gt;&lt;D xsi:type="xsd:double"&gt;88.4245614035088&lt;/D&gt;&lt;D xsi:type="xsd:double"&gt;88.4245614035088&lt;/D&gt;&lt;D xsi:type="xsd:double"&gt;88.4245614035088&lt;/D&gt;&lt;D xsi:type="xsd:double"&gt;64.8615384615385&lt;/D&gt;&lt;D xsi:type="xsd:double"&gt;64.8615384615385&lt;/D&gt;&lt;D xsi:type="xsd:double"&gt;64.8615384615385&lt;/D&gt;&lt;D xsi:type="xsd:double"&gt;99.8824782401117&lt;/D&gt;&lt;D xsi:type="xsd:double"&gt;99.8824782401117&lt;/D&gt;&lt;D xsi:type="xsd:double"&gt;99.8824782401117&lt;/D&gt;&lt;D xsi:type="xsd:double"&gt;69.205746814855&lt;/D&gt;&lt;D xsi:type="xsd:double"&gt;69.205746814855&lt;/D&gt;&lt;D xsi:type="xsd:double"&gt;69.205746814855&lt;/D&gt;&lt;D xsi:type="xsd:double"&gt;86.0219306129786&lt;/D&gt;&lt;D xsi:type="xsd:double"&gt;86.0219306129786&lt;/D&gt;&lt;D xsi:type="xsd:double"&gt;86.0219306129786&lt;/D&gt;&lt;D xsi:type="xsd:double"&gt;85.2463821212676&lt;/D&gt;&lt;D xsi:type="xsd:double"&gt;85.2463821212676&lt;/D&gt;&lt;D xsi:type="xsd:double"&gt;85.2463821212676&lt;/D&gt;&lt;D xsi:type="xsd:double"&gt;48.0877887535073&lt;/D&gt;&lt;D xsi:type="xsd:double"&gt;48.0877887535073&lt;/D&gt;&lt;D xsi:type="xsd:double"&gt;48.0877887535073&lt;/D&gt;&lt;D xsi:type="xsd:double"&gt;43.2658944109326&lt;/D&gt;&lt;D xsi:type="xsd:double"&gt;43.2658944109326&lt;/D&gt;&lt;D xsi:type="xsd:double"&gt;43.2658944109326&lt;/D&gt;&lt;D xsi:type="xsd:double"&gt;38.1881850444396&lt;/D&gt;&lt;D xsi:type="xsd:double"&gt;38.1881850444396&lt;/D&gt;&lt;D xsi:type="xsd:double"&gt;38.1881850444396&lt;/D&gt;&lt;D xsi:type="xsd:double"&gt;35.8924191099171&lt;/D&gt;&lt;D xsi:type="xsd:double"&gt;35.8924191099171&lt;/D&gt;&lt;D xsi:type="xsd:double"&gt;35.8924191099171&lt;/D&gt;&lt;D xsi:type="xsd:double"&gt;43.4605281349371&lt;/D&gt;&lt;D xsi:type="xsd:double"&gt;43.4605281349371&lt;/D&gt;&lt;D xsi:type="xsd:double"&gt;43.4605281349371&lt;/D&gt;&lt;D xsi:type="xsd:double"&gt;41.9366535811695&lt;/D&gt;&lt;D xsi:type="xsd:double"&gt;41.9366535811695&lt;/D&gt;&lt;D xsi:type="xsd:double"&gt;41.9366535811695&lt;/D&gt;&lt;D xsi:type="xsd:double"&gt;41.7564363143631&lt;/D&gt;&lt;D xsi:type="xsd:double"&gt;41.7564363143631&lt;/D&gt;&lt;D xsi:type="xsd:double"&gt;41.7564363143631&lt;/D&gt;&lt;D xsi:type="xsd:double"&gt;37.1990918500217&lt;/D&gt;&lt;D xsi:type="xsd:double"&gt;37.1990918500217&lt;/D&gt;&lt;D xsi:type="xsd:double"&gt;37.1990918500217&lt;/D&gt;&lt;D xsi:type="xsd:double"&gt;47.0142355333703&lt;/D&gt;&lt;D xsi:type="xsd:double"&gt;47.0142355333703&lt;/D&gt;&lt;D xsi:type="xsd:double"&gt;47.0142355333703&lt;/D&gt;&lt;D xsi:type="xsd:double"&gt;45.4852816875528&lt;/D&gt;&lt;D xsi:type="xsd:double"&gt;45.4852816875528&lt;/D&gt;&lt;D xsi:type="xsd:double"&gt;45.4852816875528&lt;/D&gt;&lt;D xsi:type="xsd:double"&gt;47.8045159070744&lt;/D&gt;&lt;D xsi:type="xsd:double"&gt;47.8045159070744&lt;/D&gt;&lt;D xsi:type="xsd:double"&gt;47.8045159070744&lt;/D&gt;&lt;D xsi:type="xsd:double"&gt;52.0495268773908&lt;/D&gt;&lt;D xsi:type="xsd:double"&gt;52.0495268773908&lt;/D&gt;&lt;D xsi:type="xsd:double"&gt;52.0495268773908&lt;/D&gt;&lt;D xsi:type="xsd:double"&gt;57.6702932828761&lt;/D&gt;&lt;D xsi:type="xsd:double"&gt;57.6702932828761&lt;/D&gt;&lt;D xsi:type="xsd:double"&gt;57.6702932828761&lt;/D&gt;&lt;D xsi:type="xsd:double"&gt;54.4540293120901&lt;/D&gt;&lt;D xsi:type="xsd:double"&gt;54.4540293120901&lt;/D&gt;&lt;D xsi:type="xsd:double"&gt;54.4540293120901&lt;/D&gt;&lt;D xsi:type="xsd:double"&gt;48.0815520398297&lt;/D&gt;&lt;D xsi:type="xsd:double"&gt;48.0815520398297&lt;/D&gt;&lt;D xsi:type="xsd:double"&gt;48.0815520398297&lt;/D&gt;&lt;D xsi:type="xsd:string"&gt;@NA&lt;/D&gt;&lt;/FQL&gt;&lt;FQL&gt;&lt;Q&gt;HCA-US^FF_PE(QTR,-10AY,0,M)&lt;/Q&gt;&lt;R&gt;120&lt;/R&gt;&lt;C&gt;1&lt;/C&gt;&lt;D xsi:type="xsd:double"&gt;18.0468829972362&lt;/D&gt;&lt;D xsi:type="xsd:double"&gt;18.0468829972362&lt;/D&gt;&lt;D xsi:type="xsd:double"&gt;17.5986763224785&lt;/D&gt;&lt;D xsi:type="xsd:double"&gt;17.5986763224785&lt;/D&gt;&lt;D xsi:type="xsd:double"&gt;17.5986763224785&lt;/D&gt;&lt;D xsi:type="xsd:double"&gt;15.7738032835007&lt;/D&gt;&lt;D xsi:type="xsd:double"&gt;15.7738032835007&lt;/D&gt;&lt;D xsi:type="xsd:double"&gt;15.7738032835007&lt;/D&gt;&lt;D xsi:type="xsd:double"&gt;18.5753189049735&lt;/D&gt;&lt;D xsi:type="xsd:double"&gt;18.5753189049735&lt;/D&gt;&lt;D xsi:type="xsd:double"&gt;18.5753189049735&lt;/D&gt;&lt;D xsi:type="xsd:double"&gt;16.1885031493921&lt;/D&gt;&lt;D xsi:type="xsd:double"&gt;16.1885031493921&lt;/D&gt;&lt;D xsi:type="xsd:double"&gt;16.1885031493921&lt;/D&gt;&lt;D xsi:type="xsd:double"&gt;13.5512052417497&lt;/D&gt;&lt;D xsi:type="xsd:double"&gt;13.5512052417497&lt;/D&gt;&lt;D xsi:type="xsd:double"&gt;13.5512052417497&lt;/D&gt;&lt;D xsi:type="xsd:double"&gt;14.6619578081265&lt;/D&gt;&lt;D xsi:type="xsd:double"&gt;14.6619578081265&lt;/D&gt;&lt;D xsi:type="xsd:double"&gt;14.6619578081265&lt;/D&gt;&lt;D xsi:type="xsd:double"&gt;13.2936302433972&lt;/D&gt;&lt;D xsi:type="xsd:double"&gt;13.2936302433972&lt;/D&gt;&lt;D xsi:type="xsd:double"&gt;13.2936302433972&lt;/D&gt;&lt;D xsi:type="xsd:double"&gt;11.9546661608498&lt;/D&gt;&lt;D xsi:type="xsd:double"&gt;11.9546661608498&lt;/D&gt;&lt;D xsi:type="xsd:double"&gt;11.9546661608498&lt;/D&gt;&lt;D xsi:type="xsd:double"&gt;10.1143708238252&lt;/D&gt;&lt;D xsi:type="xsd:double"&gt;10.1143708238252&lt;/D&gt;&lt;D xsi:type="xsd:double"&gt;10.1143708238252&lt;/D&gt;&lt;D xsi:type="xsd:double"&gt;12.0872553414015&lt;/D&gt;&lt;D xsi:type="xsd:double"&gt;12.0872553414015&lt;/D&gt;&lt;D xsi:type="xsd:double"&gt;12.0872553414015&lt;/D&gt;&lt;D xsi:type="xsd:double"&gt;11.6855618986358&lt;/D&gt;&lt;D xsi:type="xsd:double"&gt;11.6855618986358&lt;/D&gt;&lt;D xsi:type="xsd:double"&gt;11.6855618986358&lt;/D&gt;&lt;D xsi:type="xsd:double"&gt;11.3250234781866&lt;/D&gt;&lt;D xsi:type="xsd:double"&gt;11.3250234781866&lt;/D&gt;&lt;D xsi:type="xsd:double"&gt;11.3250234781866&lt;/D&gt;&lt;D xsi:type="xsd:double"&gt;14.7903687489476&lt;/D&gt;&lt;D xsi:type="xsd:double"&gt;14.7903687489476&lt;/D&gt;&lt;D xsi:type="xsd:double"&gt;14.7903687489476&lt;/D&gt;&lt;D xsi:type="xsd:double"&gt;13.1352661584086&lt;/D&gt;&lt;D xsi:type="xsd:double"&gt;13.1352661584086&lt;/D&gt;&lt;D xsi:type="xsd:double"&gt;13.1352661584086&lt;/D&gt;&lt;D xsi:type="xsd:double"&gt;12.9155704376943&lt;/D&gt;&lt;D xsi:type="xsd:double"&gt;12.9155704376943&lt;/D&gt;&lt;D xsi:type="xsd:double"&gt;12.9155704376943&lt;/D&gt;&lt;D xsi:type="xsd:double"&gt;15.5644809415661&lt;/D&gt;&lt;D xsi:type="xsd:double"&gt;15.5644809415661&lt;/D&gt;&lt;D xsi:type="xsd:double"&gt;15.5644809415661&lt;/D&gt;&lt;D xsi:type="xsd:double"&gt;11.6842391865629&lt;/D&gt;&lt;D xsi:type="xsd:double"&gt;11.6842391865629&lt;/D&gt;&lt;D xsi:type="xsd:double"&gt;11.6842391865629&lt;/D&gt;&lt;D xsi:type="xsd:double"&gt;12.4920954297212&lt;/D&gt;&lt;D xsi:type="xsd:double"&gt;12.4920954297212&lt;/D&gt;&lt;D xsi:type="xsd:double"&gt;12.4920954297212&lt;/D&gt;&lt;D xsi:type="xsd:double"&gt;13.0284337349398&lt;/D&gt;&lt;D xsi:type="xsd:double"&gt;13.0284337349398&lt;/D&gt;&lt;D xsi:type="xsd:double"&gt;13.0284337349398&lt;/D&gt;&lt;D xsi:type="xsd:double"&gt;12.0541747164636&lt;/D&gt;&lt;D xsi:type="xsd:double"&gt;12.0541747164636&lt;/D&gt;&lt;D xsi:type="xsd:double"&gt;12.0541747164636&lt;/D&gt;&lt;D xsi:type="xsd:double"&gt;14.688462685084&lt;/D&gt;&lt;D xsi:type="xsd:double"&gt;14.688462685084&lt;/D&gt;&lt;D xsi:type="xsd:double"&gt;14.688462685084&lt;/D&gt;&lt;D xsi:type="xsd:double"&gt;10.2269623019486&lt;/D&gt;&lt;D xsi:type="xsd:double"&gt;10.2269623019486&lt;/D&gt;&lt;D xsi:type="xsd:double"&gt;10.2269623019486&lt;/D&gt;&lt;D xsi:type="xsd:double"&gt;10.0095908917467&lt;/D&gt;&lt;D xsi:type="xsd:double"&gt;10.0095908917467&lt;/D&gt;&lt;D xsi:type="xsd:double"&gt;10.0095908917467&lt;/D&gt;&lt;D xsi:type="xsd:double"&gt;12.6181560570792&lt;/D&gt;&lt;D xsi:type="xsd:double"&gt;12.6181560570792&lt;/D&gt;&lt;D xsi:type="xsd:double"&gt;12.6181560570792&lt;/D&gt;&lt;D xsi:type="xsd:double"&gt;15.058233225901&lt;/D&gt;&lt;D xsi:type="xsd:double"&gt;15.058233225901&lt;/D&gt;&lt;D xsi:type="xsd:double"&gt;15.058233225901&lt;/D&gt;&lt;D xsi:type="xsd:double"&gt;14.0784428049245&lt;/D&gt;&lt;D xsi:type="xsd:double"&gt;14.0784428049245&lt;/D&gt;&lt;D xsi:type="xsd:double"&gt;14.0784428049245&lt;/D&gt;&lt;D xsi:type="xsd:double"&gt;14.1810599097307&lt;/D&gt;&lt;D xsi:type="xsd:double"&gt;14.1810599097307&lt;/D&gt;&lt;D xsi:type="xsd:double"&gt;14.1810599097307&lt;/D&gt;&lt;D xsi:type="xsd:double"&gt;12.361284408342&lt;/D&gt;&lt;D xsi:type="xsd:double"&gt;12.361284408342&lt;/D&gt;&lt;D xsi:type="xsd:double"&gt;12.361284408342&lt;/D&gt;&lt;D xsi:type="xsd:double"&gt;12.0859166988117&lt;/D&gt;&lt;D xsi:type="xsd:double"&gt;12.0859166988117&lt;/D&gt;&lt;D xsi:type="xsd:double"&gt;12.0859166988117&lt;/D&gt;&lt;D xsi:type="xsd:double"&gt;11.7913853536898&lt;/D&gt;&lt;D xsi:type="xsd:double"&gt;11.7913853536898&lt;/D&gt;&lt;D xsi:type="xsd:double"&gt;11.7913853536898&lt;/D&gt;&lt;D xsi:type="xsd:double"&gt;8.08124522150575&lt;/D&gt;&lt;D xsi:type="xsd:double"&gt;8.08124522150575&lt;/D&gt;&lt;D xsi:type="xsd:double"&gt;8.08124522150575&lt;/D&gt;&lt;D xsi:type="xsd:double"&gt;10.3799798940484&lt;/D&gt;&lt;D xsi:type="xsd:double"&gt;10.3799798940484&lt;/D&gt;&lt;D xsi:type="xsd:double"&gt;10.3799798940484&lt;/D&gt;&lt;D xsi:type="xsd:double"&gt;12.4719982952094&lt;/D&gt;&lt;D xsi:type="xsd:double"&gt;12.4719982952094&lt;/D&gt;&lt;D xsi:type="xsd:double"&gt;12.4719982952094&lt;/D&gt;&lt;D xsi:type="xsd:double"&gt;13.2173076151903&lt;/D&gt;&lt;D xsi:type="xsd:double"&gt;13.2173076151903&lt;/D&gt;&lt;D xsi:type="xsd:double"&gt;13.2173076151903&lt;/D&gt;&lt;D xsi:type="xsd:double"&gt;14.9227750815029&lt;/D&gt;&lt;D xsi:type="xsd:double"&gt;14.9227750815029&lt;/D&gt;&lt;D xsi:type="xsd:double"&gt;14.9227750815029&lt;/D&gt;&lt;D xsi:type="xsd:double"&gt;12.0922824318279&lt;/D&gt;&lt;D xsi:type="xsd:double"&gt;12.0922824318279&lt;/D&gt;&lt;D xsi:type="xsd:double"&gt;12.0922824318279&lt;/D&gt;&lt;D xsi:type="xsd:double"&gt;14.2591490235949&lt;/D&gt;&lt;D xsi:type="xsd:double"&gt;14.2591490235949&lt;/D&gt;&lt;D xsi:type="xsd:double"&gt;14.2591490235949&lt;/D&gt;&lt;D xsi:type="xsd:double"&gt;16.6200748458982&lt;/D&gt;&lt;D xsi:type="xsd:double"&gt;16.6200748458982&lt;/D&gt;&lt;D xsi:type="xsd:double"&gt;16.6200748458982&lt;/D&gt;&lt;D xsi:type="xsd:double"&gt;15.0749336061035&lt;/D&gt;&lt;D xsi:type="xsd:double"&gt;15.0749336061035&lt;/D&gt;&lt;D xsi:type="xsd:double"&gt;15.0749336061035&lt;/D&gt;&lt;D xsi:type="xsd:string"&gt;@NA&lt;/D&gt;&lt;/FQL&gt;&lt;FQL&gt;&lt;Q&gt;CVS-US^FF_PE(QTR,-10AY,0,M)&lt;/Q&gt;&lt;R&gt;120&lt;/R&gt;&lt;C&gt;1&lt;/C&gt;&lt;D xsi:type="xsd:double"&gt;20.5616410044435&lt;/D&gt;&lt;D xsi:type="xsd:double"&gt;20.5616410044435&lt;/D&gt;&lt;D xsi:type="xsd:double"&gt;24.2955525844454&lt;/D&gt;&lt;D xsi:type="xsd:double"&gt;24.2955525844454&lt;/D&gt;&lt;D xsi:type="xsd:double"&gt;24.2955525844454&lt;/D&gt;&lt;D xsi:type="xsd:double"&gt;25.2711735755736&lt;/D&gt;&lt;D xsi:type="xsd:double"&gt;25.2711735755736&lt;/D&gt;&lt;D xsi:type="xsd:double"&gt;25.2711735755736&lt;/D&gt;&lt;D xsi:type="xsd:double"&gt;25.3082695880891&lt;/D&gt;&lt;D xsi:type="xsd:double"&gt;25.3082695880891&lt;/D&gt;&lt;D xsi:type="xsd:double"&gt;25.3082695880891&lt;/D&gt;&lt;D xsi:type="xsd:double"&gt;21.7096825003938&lt;/D&gt;&lt;D xsi:type="xsd:double"&gt;21.7096825003938&lt;/D&gt;&lt;D xsi:type="xsd:double"&gt;21.7096825003938&lt;/D&gt;&lt;D xsi:type="xsd:double"&gt;21.119367520629&lt;/D&gt;&lt;D xsi:type="xsd:double"&gt;21.119367520629&lt;/D&gt;&lt;D xsi:type="xsd:double"&gt;21.119367520629&lt;/D&gt;&lt;D xsi:type="xsd:double"&gt;22.5529416880463&lt;/D&gt;&lt;D xsi:type="xsd:double"&gt;22.5529416880463&lt;/D&gt;&lt;D xsi:type="xsd:double"&gt;22.5529416880463&lt;/D&gt;&lt;D xsi:type="xsd:double"&gt;22.0629580126285&lt;/D&gt;&lt;D xsi:type="xsd:double"&gt;22.0629580126285&lt;/D&gt;&lt;D xsi:type="xsd:double"&gt;22.0629580126285&lt;/D&gt;&lt;D xsi:type="xsd:double"&gt;19.099025625617&lt;/D&gt;&lt;D xsi:type="xsd:double"&gt;19.099025625617&lt;/D&gt;&lt;D xsi:type="xsd:double"&gt;19.099025625617&lt;/D&gt;&lt;D xsi:type="xsd:double"&gt;16.0386178861789&lt;/D&gt;&lt;D xsi:type="xsd:double"&gt;16.0386178861789&lt;/D&gt;&lt;D xsi:type="xsd:double"&gt;16.0386178861789&lt;/D&gt;&lt;D xsi:type="xsd:double"&gt;16.3541666666667&lt;/D&gt;&lt;D xsi:type="xsd:double"&gt;16.3541666666667&lt;/D&gt;&lt;D xsi:type="xsd:double"&gt;16.3541666666667&lt;/D&gt;&lt;D xsi:type="xsd:double"&gt;16.059880239521&lt;/D&gt;&lt;D xsi:type="xsd:double"&gt;16.059880239521&lt;/D&gt;&lt;D xsi:type="xsd:double"&gt;16.059880239521&lt;/D&gt;&lt;D xsi:type="xsd:double"&gt;16.801652892562&lt;/D&gt;&lt;D xsi:type="xsd:double"&gt;16.801652892562&lt;/D&gt;&lt;D xsi:type="xsd:double"&gt;16.801652892562&lt;/D&gt;&lt;D xsi:type="xsd:double"&gt;11.2055641421947&lt;/D&gt;&lt;D xsi:type="xsd:double"&gt;11.2055641421947&lt;/D&gt;&lt;D xsi:type="xsd:double"&gt;11.2055641421947&lt;/D&gt;&lt;D xsi:type="xsd:double"&gt;9.52679938744257&lt;/D&gt;&lt;D xsi:type="xsd:double"&gt;9.52679938744257&lt;/D&gt;&lt;D xsi:type="xsd:double"&gt;9.52679938744257&lt;/D&gt;&lt;D xsi:type="xsd:double"&gt;21.8877551020408&lt;/D&gt;&lt;D xsi:type="xsd:double"&gt;21.8877551020408&lt;/D&gt;&lt;D xsi:type="xsd:double"&gt;21.8877551020408&lt;/D&gt;&lt;D xsi:type="xsd:double"&gt;25.8947368421053&lt;/D&gt;&lt;D xsi:type="xsd:double"&gt;25.8947368421053&lt;/D&gt;&lt;D xsi:type="xsd:double"&gt;25.8947368421053&lt;/D&gt;&lt;D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xsi:type="xsd:double"&gt;15.2633053221289&lt;/D&gt;&lt;D xsi:type="xsd:double"&gt;15.2633053221289&lt;/D&gt;&lt;D xsi:type="xsd:double"&gt;15.2633053221289&lt;/D&gt;&lt;D xsi:type="xsd:double"&gt;18.6465231788079&lt;/D&gt;&lt;D xsi:type="xsd:double"&gt;18.6465231788079&lt;/D&gt;&lt;D xsi:type="xsd:double"&gt;18.6465231788079&lt;/D&gt;&lt;D xsi:type="xsd:double"&gt;14.611072868522&lt;/D&gt;&lt;D xsi:type="xsd:double"&gt;14.611072868522&lt;/D&gt;&lt;D xsi:type="xsd:double"&gt;14.611072868522&lt;/D&gt;&lt;D xsi:type="xsd:double"&gt;10.7400166539951&lt;/D&gt;&lt;D xsi:type="xsd:double"&gt;10.7400166539951&lt;/D&gt;&lt;D xsi:type="xsd:double"&gt;10.7400166539951&lt;/D&gt;&lt;D xsi:type="xsd:double"&gt;10.3154819554483&lt;/D&gt;&lt;D xsi:type="xsd:double"&gt;10.3154819554483&lt;/D&gt;&lt;D xsi:type="xsd:double"&gt;10.3154819554483&lt;/D&gt;&lt;D xsi:type="xsd:double"&gt;9.64221440718543&lt;/D&gt;&lt;D xsi:type="xsd:double"&gt;9.64221440718543&lt;/D&gt;&lt;D xsi:type="xsd:double"&gt;9.64221440718543&lt;/D&gt;&lt;D xsi:type="xsd:double"&gt;12.5013727715342&lt;/D&gt;&lt;D xsi:type="xsd:double"&gt;12.5013727715342&lt;/D&gt;&lt;D xsi:type="xsd:double"&gt;12.5013727715342&lt;/D&gt;&lt;D xsi:type="xsd:double"&gt;13.3975637555207&lt;/D&gt;&lt;D xsi:type="xsd:double"&gt;13.3975637555207&lt;/D&gt;&lt;D xsi:type="xsd:double"&gt;13.3975637555207&lt;/D&gt;&lt;D xsi:type="xsd:double"&gt;15.3148688581759&lt;/D&gt;&lt;D xsi:type="xsd:double"&gt;15.3148688581759&lt;/D&gt;&lt;D xsi:type="xsd:double"&gt;15.3148688581759&lt;/D&gt;&lt;D xsi:type="xsd:double"&gt;14.8356643356643&lt;/D&gt;&lt;D xsi:type="xsd:double"&gt;14.8356643356643&lt;/D&gt;&lt;D xsi:type="xsd:double"&gt;14.8356643356643&lt;/D&gt;&lt;D xsi:type="xsd:double"&gt;17.3052405555928&lt;/D&gt;&lt;D xsi:type="xsd:double"&gt;17.3052405555928&lt;/D&gt;&lt;D xsi:type="xsd:double"&gt;17.3052405555928&lt;/D&gt;&lt;D xsi:type="xsd:double"&gt;16.8106168820383&lt;/D&gt;&lt;D xsi:type="xsd:double"&gt;16.8106168820383&lt;/D&gt;&lt;D xsi:type="xsd:double"&gt;16.8106168820383&lt;/D&gt;&lt;D xsi:type="xsd:double"&gt;15.0488038588342&lt;/D&gt;&lt;D xsi:type="xsd:double"&gt;15.0488038588342&lt;/D&gt;&lt;D xsi:type="xsd:double"&gt;15.0488038588342&lt;/D&gt;&lt;D xsi:type="xsd:double"&gt;40.4590191752927&lt;/D&gt;&lt;D xsi:type="xsd:double"&gt;40.4590191752927&lt;/D&gt;&lt;D xsi:type="xsd:double"&gt;40.4590191752927&lt;/D&gt;&lt;D xsi:type="xsd:double"&gt;29.8456315654625&lt;/D&gt;&lt;D xsi:type="xsd:double"&gt;29.8456315654625&lt;/D&gt;&lt;D xsi:type="xsd:double"&gt;29.8456315654625&lt;/D&gt;&lt;D xsi:type="xsd:double"&gt;24.4762845849802&lt;/D&gt;&lt;D xsi:type="xsd:double"&gt;24.4762845849802&lt;/D&gt;&lt;D xsi:type="xsd:double"&gt;24.4762845849802&lt;/D&gt;&lt;D xsi:type="xsd:double"&gt;30.3308178308178&lt;/D&gt;&lt;D xsi:type="xsd:double"&gt;30.3308178308178&lt;/D&gt;&lt;D xsi:type="xsd:double"&gt;30.3308178308178&lt;/D&gt;&lt;D xsi:type="xsd:double"&gt;10.5315554482925&lt;/D&gt;&lt;D xsi:type="xsd:double"&gt;10.5315554482925&lt;/D&gt;&lt;D xsi:type="xsd:double"&gt;10.5315554482925&lt;/D&gt;&lt;D xsi:type="xsd:double"&gt;12.2102463389364&lt;/D&gt;&lt;D xsi:type="xsd:double"&gt;12.2102463389364&lt;/D&gt;&lt;D xsi:type="xsd:double"&gt;12.2102463389364&lt;/D&gt;&lt;D xsi:type="xsd:double"&gt;14.0160967209082&lt;/D&gt;&lt;D xsi:type="xsd:double"&gt;14.0160967209082&lt;/D&gt;&lt;D xsi:type="xsd:double"&gt;14.0160967209082&lt;/D&gt;&lt;D xsi:type="xsd:double"&gt;10.5100188632238&lt;/D&gt;&lt;D xsi:type="xsd:double"&gt;10.5100188632238&lt;/D&gt;&lt;D xsi:type="xsd:double"&gt;10.5100188632238&lt;/D&gt;&lt;D xsi:type="xsd:string"&gt;@NA&lt;/D&gt;&lt;/FQL&gt;&lt;FQL&gt;&lt;Q&gt;ZTS-US^FF_PE(QTR,-10AY,0,M)&lt;/Q&gt;&lt;R&gt;120&lt;/R&gt;&lt;C&gt;1&lt;/C&gt;&lt;D xsi:type="xsd:double"&gt;32.7053571428571&lt;/D&gt;&lt;D xsi:type="xsd:double"&gt;32.7053571428571&lt;/D&gt;&lt;D xsi:type="xsd:double"&gt;37.0948275862069&lt;/D&gt;&lt;D xsi:type="xsd:double"&gt;37.0948275862069&lt;/D&gt;&lt;D xsi:type="xsd:double"&gt;37.0948275862069&lt;/D&gt;&lt;D xsi:type="xsd:double"&gt;39.1694915254237&lt;/D&gt;&lt;D xsi:type="xsd:double"&gt;39.1694915254237&lt;/D&gt;&lt;D xsi:type="xsd:double"&gt;39.1694915254237&lt;/D&gt;&lt;D xsi:type="xsd:double"&gt;57.8809523809524&lt;/D&gt;&lt;D xsi:type="xsd:double"&gt;57.8809523809524&lt;/D&gt;&lt;D xsi:type="xsd:double"&gt;57.8809523809524&lt;/D&gt;&lt;D xsi:type="xsd:double"&gt;47.7640449438202&lt;/D&gt;&lt;D xsi:type="xsd:double"&gt;47.7640449438202&lt;/D&gt;&lt;D xsi:type="xsd:double"&gt;47.7640449438202&lt;/D&gt;&lt;D xsi:type="xsd:double"&gt;70.4705882352941&lt;/D&gt;&lt;D xsi:type="xsd:double"&gt;70.4705882352941&lt;/D&gt;&lt;D xsi:type="xsd:double"&gt;70.4705882352941&lt;/D&gt;&lt;D xsi:type="xsd:double"&gt;59.1973684210526&lt;/D&gt;&lt;D xsi:type="xsd:double"&gt;59.1973684210526&lt;/D&gt;&lt;D xsi:type="xsd:double"&gt;59.1973684210526&lt;/D&gt;&lt;D xsi:type="xsd:double"&gt;37.0703125&lt;/D&gt;&lt;D xsi:type="xsd:double"&gt;37.0703125&lt;/D&gt;&lt;D xsi:type="xsd:double"&gt;37.0703125&lt;/D&gt;&lt;D xsi:type="xsd:double"&gt;37.6884057971015&lt;/D&gt;&lt;D xsi:type="xsd:double"&gt;37.6884057971015&lt;/D&gt;&lt;D xsi:type="xsd:double"&gt;37.6884057971015&lt;/D&gt;&lt;D xsi:type="xsd:double"&gt;32.4424242424242&lt;/D&gt;&lt;D xsi:type="xsd:double"&gt;32.4424242424242&lt;/D&gt;&lt;D xsi:type="xsd:double"&gt;32.4424242424242&lt;/D&gt;&lt;D xsi:type="xsd:double"&gt;31.0290697674419&lt;/D&gt;&lt;D xsi:type="xsd:double"&gt;31.0290697674419&lt;/D&gt;&lt;D xsi:type="xsd:double"&gt;31.0290697674419&lt;/D&gt;&lt;D xsi:type="xsd:double"&gt;35.2429378531073&lt;/D&gt;&lt;D xsi:type="xsd:double"&gt;35.2429378531073&lt;/D&gt;&lt;D xsi:type="xsd:double"&gt;35.2429378531073&lt;/D&gt;&lt;D xsi:type="xsd:double"&gt;33.5578947368421&lt;/D&gt;&lt;D xsi:type="xsd:double"&gt;33.5578947368421&lt;/D&gt;&lt;D xsi:type="xsd:double"&gt;33.5578947368421&lt;/D&gt;&lt;D xsi:type="xsd:double"&gt;41.1657142857143&lt;/D&gt;&lt;D xsi:type="xsd:double"&gt;41.1657142857143&lt;/D&gt;&lt;D xsi:type="xsd:double"&gt;41.1657142857143&lt;/D&gt;&lt;D xsi:type="xsd:double"&gt;41.964824120603&lt;/D&gt;&lt;D xsi:type="xsd:double"&gt;41.964824120603&lt;/D&gt;&lt;D xsi:type="xsd:double"&gt;41.964824120603&lt;/D&gt;&lt;D xsi:type="xsd:double"&gt;37.3640350877193&lt;/D&gt;&lt;D xsi:type="xsd:double"&gt;37.3640350877193&lt;/D&gt;&lt;D xsi:type="xsd:double"&gt;37.3640350877193&lt;/D&gt;&lt;D xsi:type="xsd:double"&gt;38.4012079016902&lt;/D&gt;&lt;D xsi:type="xsd:double"&gt;38.4012079016902&lt;/D&gt;&lt;D xsi:type="xsd:double"&gt;38.4012079016902&lt;/D&gt;&lt;D xsi:type="xsd:double"&gt;29.1309085955592&lt;/D&gt;&lt;D xsi:type="xsd:double"&gt;29.1309085955592&lt;/D&gt;&lt;D xsi:type="xsd:double"&gt;29.1309085955592&lt;/D&gt;&lt;D xsi:type="xsd:double"&gt;35.1722451261268&lt;/D&gt;&lt;D xsi:type="xsd:double"&gt;35.1722451261268&lt;/D&gt;&lt;D xsi:type="xsd:double"&gt;35.1722451261268&lt;/D&gt;&lt;D xsi:type="xsd:double"&gt;39.9401724441316&lt;/D&gt;&lt;D xsi:type="xsd:double"&gt;39.9401724441316&lt;/D&gt;&lt;D xsi:type="xsd:double"&gt;39.9401724441316&lt;/D&gt;&lt;D xsi:type="xsd:double"&gt;41.1677240285488&lt;/D&gt;&lt;D xsi:type="xsd:double"&gt;41.1677240285488&lt;/D&gt;&lt;D xsi:type="xsd:double"&gt;41.1677240285488&lt;/D&gt;&lt;D xsi:type="xsd:double"&gt;42.5016056518947&lt;/D&gt;&lt;D xsi:type="xsd:double"&gt;42.5016056518947&lt;/D&gt;&lt;D xsi:type="xsd:double"&gt;42.5016056518947&lt;/D&gt;&lt;D xsi:type="xsd:double"&gt;35.1177155133829&lt;/D&gt;&lt;D xsi:type="xsd:double"&gt;35.1177155133829&lt;/D&gt;&lt;D xsi:type="xsd:double"&gt;35.1177155133829&lt;/D&gt;&lt;D xsi:type="xsd:double"&gt;40.6574497122174&lt;/D&gt;&lt;D xsi:type="xsd:double"&gt;40.6574497122174&lt;/D&gt;&lt;D xsi:type="xsd:double"&gt;40.6574497122174&lt;/D&gt;&lt;D xsi:type="xsd:double"&gt;47.6254931889526&lt;/D&gt;&lt;D xsi:type="xsd:double"&gt;47.6254931889526&lt;/D&gt;&lt;D xsi:type="xsd:double"&gt;47.6254931889526&lt;/D&gt;&lt;D xsi:type="xsd:double"&gt;48.3550517150704&lt;/D&gt;&lt;D xsi:type="xsd:double"&gt;48.3550517150704&lt;/D&gt;&lt;D xsi:type="xsd:double"&gt;48.3550517150704&lt;/D&gt;&lt;D xsi:type="xsd:double"&gt;42.4565944138898&lt;/D&gt;&lt;D xsi:type="xsd:double"&gt;42.4565944138898&lt;/D&gt;&lt;D xsi:type="xsd:double"&gt;42.4565944138898&lt;/D&gt;&lt;D xsi:type="xsd:double"&gt;46.6588217620991&lt;/D&gt;&lt;D xsi:type="xsd:double"&gt;46.6588217620991&lt;/D&gt;&lt;D xsi:type="xsd:double"&gt;46.6588217620991&lt;/D&gt;&lt;D xsi:type="xsd:double"&gt;46.7581888246628&lt;/D&gt;&lt;D xsi:type="xsd:double"&gt;46.7581888246628&lt;/D&gt;&lt;D xsi:type="xsd:double"&gt;46.7581888246628&lt;/D&gt;&lt;D xsi:type="xsd:double"&gt;57.1164423639555&lt;/D&gt;&lt;D xsi:type="xsd:double"&gt;57.1164423639555&lt;/D&gt;&lt;D xsi:type="xsd:double"&gt;57.1164423639555&lt;/D&gt;&lt;D xsi:type="xsd:double"&gt;43.276423883611&lt;/D&gt;&lt;D xsi:type="xsd:double"&gt;43.276423883611&lt;/D&gt;&lt;D xsi:type="xsd:double"&gt;43.276423883611&lt;/D&gt;&lt;D xsi:type="xsd:double"&gt;39.0091684822077&lt;/D&gt;&lt;D xsi:type="xsd:double"&gt;39.0091684822077&lt;/D&gt;&lt;D xsi:type="xsd:double"&gt;39.0091684822077&lt;/D&gt;&lt;D xsi:type="xsd:double"&gt;33.8940824209732&lt;/D&gt;&lt;D xsi:type="xsd:double"&gt;33.8940824209732&lt;/D&gt;&lt;D xsi:type="xsd:double"&gt;33.8940824209732&lt;/D&gt;&lt;D xsi:type="xsd:double"&gt;32.6232135701883&lt;/D&gt;&lt;D xsi:type="xsd:double"&gt;32.6232135701883&lt;/D&gt;&lt;D xsi:type="xsd:double"&gt;32.6232135701883&lt;/D&gt;&lt;D xsi:type="xsd:double"&gt;37.61100942309&lt;/D&gt;&lt;D xsi:type="xsd:double"&gt;37.61100942309&lt;/D&gt;&lt;D xsi:type="xsd:double"&gt;37.61100942309&lt;/D&gt;&lt;D xsi:type="xsd:double"&gt;36.2326158766227&lt;/D&gt;&lt;D xsi:type="xsd:double"&gt;36.2326158766227&lt;/D&gt;&lt;D xsi:type="xsd:double"&gt;36.2326158766227&lt;/D&gt;&lt;D xsi:type="xsd:double"&gt;35.3833638397397&lt;/D&gt;&lt;D xsi:type="xsd:double"&gt;35.3833638397397&lt;/D&gt;&lt;D xsi:type="xsd:double"&gt;35.3833638397397&lt;/D&gt;&lt;D xsi:type="xsd:double"&gt;38.9251553101272&lt;/D&gt;&lt;D xsi:type="xsd:double"&gt;38.9251553101272&lt;/D&gt;&lt;D xsi:type="xsd:double"&gt;38.9251553101272&lt;/D&gt;&lt;D xsi:type="xsd:double"&gt;32.6162801904431&lt;/D&gt;&lt;D xsi:type="xsd:double"&gt;32.6162801904431&lt;/D&gt;&lt;D xsi:type="xsd:double"&gt;32.6162801904431&lt;/D&gt;&lt;D xsi:type="xsd:double"&gt;33.9468943369625&lt;/D&gt;&lt;D xsi:type="xsd:double"&gt;33.9468943369625&lt;/D&gt;&lt;D xsi:type="xsd:double"&gt;33.9468943369625&lt;/D&gt;&lt;D xsi:type="xsd:string"&gt;@NA&lt;/D&gt;&lt;/FQL&gt;&lt;FQL&gt;&lt;Q&gt;CI-US^FF_PE(QTR,-10AY,0,M)&lt;/Q&gt;&lt;R&gt;120&lt;/R&gt;&lt;C&gt;1&lt;/C&gt;&lt;D xsi:type="xsd:double"&gt;12.3486880625264&lt;/D&gt;&lt;D xsi:type="xsd:double"&gt;12.3486880625264&lt;/D&gt;&lt;D xsi:type="xsd:double"&gt;13.1648970193169&lt;/D&gt;&lt;D xsi:type="xsd:double"&gt;13.1648970193169&lt;/D&gt;&lt;D xsi:type="xsd:double"&gt;13.1648970193169&lt;/D&gt;&lt;D xsi:type="xsd:double"&gt;16.3078124803145&lt;/D&gt;&lt;D xsi:type="xsd:double"&gt;16.3078124803145&lt;/D&gt;&lt;D xsi:type="xsd:double"&gt;16.3078124803145&lt;/D&gt;&lt;D xsi:type="xsd:double"&gt;20.0544689279525&lt;/D&gt;&lt;D xsi:type="xsd:double"&gt;20.0544689279525&lt;/D&gt;&lt;D xsi:type="xsd:double"&gt;20.0544689279525&lt;/D&gt;&lt;D xsi:type="xsd:double"&gt;16.5311719476958&lt;/D&gt;&lt;D xsi:type="xsd:double"&gt;16.5311719476958&lt;/D&gt;&lt;D xsi:type="xsd:double"&gt;16.5311719476958&lt;/D&gt;&lt;D xsi:type="xsd:double"&gt;18.2097613181015&lt;/D&gt;&lt;D xsi:type="xsd:double"&gt;18.2097613181015&lt;/D&gt;&lt;D xsi:type="xsd:double"&gt;18.2097613181015&lt;/D&gt;&lt;D xsi:type="xsd:double"&gt;17.1635817908954&lt;/D&gt;&lt;D xsi:type="xsd:double"&gt;17.1635817908954&lt;/D&gt;&lt;D xsi:type="xsd:double"&gt;17.1635817908954&lt;/D&gt;&lt;D xsi:type="xsd:double"&gt;16.6207827961458&lt;/D&gt;&lt;D xsi:type="xsd:double"&gt;16.6207827961458&lt;/D&gt;&lt;D xsi:type="xsd:double"&gt;16.6207827961458&lt;/D&gt;&lt;D xsi:type="xsd:double"&gt;17.7151867761405&lt;/D&gt;&lt;D xsi:type="xsd:double"&gt;17.7151867761405&lt;/D&gt;&lt;D xsi:type="xsd:double"&gt;17.7151867761405&lt;/D&gt;&lt;D xsi:type="xsd:double"&gt;18.5446759999444&lt;/D&gt;&lt;D xsi:type="xsd:double"&gt;18.5446759999444&lt;/D&gt;&lt;D xsi:type="xsd:double"&gt;18.5446759999444&lt;/D&gt;&lt;D xsi:type="xsd:double"&gt;19.5463339782507&lt;/D&gt;&lt;D xsi:type="xsd:double"&gt;19.5463339782507&lt;/D&gt;&lt;D xsi:type="xsd:double"&gt;19.5463339782507&lt;/D&gt;&lt;D xsi:type="xsd:double"&gt;19.2854509424397&lt;/D&gt;&lt;D xsi:type="xsd:double"&gt;19.2854509424397&lt;/D&gt;&lt;D xsi:type="xsd:double"&gt;19.2854509424397&lt;/D&gt;&lt;D xsi:type="xsd:double"&gt;20.4663893146486&lt;/D&gt;&lt;D xsi:type="xsd:double"&gt;20.4663893146486&lt;/D&gt;&lt;D xsi:type="xsd:double"&gt;20.4663893146486&lt;/D&gt;&lt;D xsi:type="xsd:double"&gt;23.2639923022291&lt;/D&gt;&lt;D xsi:type="xsd:double"&gt;23.2639923022291&lt;/D&gt;&lt;D xsi:type="xsd:double"&gt;23.2639923022291&lt;/D&gt;&lt;D xsi:type="xsd:double"&gt;16.5252943204768&lt;/D&gt;&lt;D xsi:type="xsd:double"&gt;16.5252943204768&lt;/D&gt;&lt;D xsi:type="xsd:double"&gt;16.5252943204768&lt;/D&gt;&lt;D xsi:type="xsd:double"&gt;16.5235821998386&lt;/D&gt;&lt;D xsi:type="xsd:double"&gt;16.5235821998386&lt;/D&gt;&lt;D xsi:type="xsd:double"&gt;16.5235821998386&lt;/D&gt;&lt;D xsi:type="xsd:double"&gt;18.5735181320347&lt;/D&gt;&lt;D xsi:type="xsd:double"&gt;18.5735181320347&lt;/D&gt;&lt;D xsi:type="xsd:double"&gt;18.5735181320347&lt;/D&gt;&lt;D xsi:type="xsd:double"&gt;17.758328891881&lt;/D&gt;&lt;D xsi:type="xsd:double"&gt;17.758328891881&lt;/D&gt;&lt;D xsi:type="xsd:double"&gt;17.758328891881&lt;/D&gt;&lt;D xsi:type="xsd:double"&gt;15.2663204959039&lt;/D&gt;&lt;D xsi:type="xsd:double"&gt;15.2663204959039&lt;/D&gt;&lt;D xsi:type="xsd:double"&gt;15.2663204959039&lt;/D&gt;&lt;D xsi:type="xsd:double"&gt;14.3948322963207&lt;/D&gt;&lt;D xsi:type="xsd:double"&gt;14.3948322963207&lt;/D&gt;&lt;D xsi:type="xsd:double"&gt;14.3948322963207&lt;/D&gt;&lt;D xsi:type="xsd:double"&gt;13.3392505624297&lt;/D&gt;&lt;D xsi:type="xsd:double"&gt;13.3392505624297&lt;/D&gt;&lt;D xsi:type="xsd:double"&gt;13.3392505624297&lt;/D&gt;&lt;D xsi:type="xsd:double"&gt;15.2295340800763&lt;/D&gt;&lt;D xsi:type="xsd:double"&gt;15.2295340800763&lt;/D&gt;&lt;D xsi:type="xsd:double"&gt;15.2295340800763&lt;/D&gt;&lt;D xsi:type="xsd:double"&gt;13.6111175128483&lt;/D&gt;&lt;D xsi:type="xsd:double"&gt;13.6111175128483&lt;/D&gt;&lt;D xsi:type="xsd:double"&gt;13.6111175128483&lt;/D&gt;&lt;D xsi:type="xsd:double"&gt;13.3529256889939&lt;/D&gt;&lt;D xsi:type="xsd:double"&gt;13.3529256889939&lt;/D&gt;&lt;D xsi:type="xsd:double"&gt;13.3529256889939&lt;/D&gt;&lt;D xsi:type="xsd:double"&gt;11.8783348875692&lt;/D&gt;&lt;D xsi:type="xsd:double"&gt;11.8783348875692&lt;/D&gt;&lt;D xsi:type="xsd:double"&gt;11.8783348875692&lt;/D&gt;&lt;D xsi:type="xsd:double"&gt;9.02313646962959&lt;/D&gt;&lt;D xsi:type="xsd:double"&gt;9.02313646962959&lt;/D&gt;&lt;D xsi:type="xsd:double"&gt;9.02313646962959&lt;/D&gt;&lt;D xsi:type="xsd:double"&gt;10.4117495046946&lt;/D&gt;&lt;D xsi:type="xsd:double"&gt;10.4117495046946&lt;/D&gt;&lt;D xsi:type="xsd:double"&gt;10.4117495046946&lt;/D&gt;&lt;D xsi:type="xsd:double"&gt;10.4255169441586&lt;/D&gt;&lt;D xsi:type="xsd:double"&gt;10.4255169441586&lt;/D&gt;&lt;D xsi:type="xsd:double"&gt;10.4255169441586&lt;/D&gt;&lt;D xsi:type="xsd:double"&gt;8.42381697894046&lt;/D&gt;&lt;D xsi:type="xsd:double"&gt;8.42381697894046&lt;/D&gt;&lt;D xsi:type="xsd:double"&gt;8.42381697894046&lt;/D&gt;&lt;D xsi:type="xsd:double"&gt;14.5899649912001&lt;/D&gt;&lt;D xsi:type="xsd:double"&gt;14.5899649912001&lt;/D&gt;&lt;D xsi:type="xsd:double"&gt;14.5899649912001&lt;/D&gt;&lt;D xsi:type="xsd:double"&gt;14.8618390448132&lt;/D&gt;&lt;D xsi:type="xsd:double"&gt;14.8618390448132&lt;/D&gt;&lt;D xsi:type="xsd:double"&gt;14.8618390448132&lt;/D&gt;&lt;D xsi:type="xsd:double"&gt;15.7163049507076&lt;/D&gt;&lt;D xsi:type="xsd:double"&gt;15.7163049507076&lt;/D&gt;&lt;D xsi:type="xsd:double"&gt;15.7163049507076&lt;/D&gt;&lt;D xsi:type="xsd:double"&gt;13.2565406004548&lt;/D&gt;&lt;D xsi:type="xsd:double"&gt;13.2565406004548&lt;/D&gt;&lt;D xsi:type="xsd:double"&gt;13.2565406004548&lt;/D&gt;&lt;D xsi:type="xsd:double"&gt;15.5028096327592&lt;/D&gt;&lt;D xsi:type="xsd:double"&gt;15.5028096327592&lt;/D&gt;&lt;D xsi:type="xsd:double"&gt;15.5028096327592&lt;/D&gt;&lt;D xsi:type="xsd:double"&gt;11.6529781150386&lt;/D&gt;&lt;D xsi:type="xsd:double"&gt;11.6529781150386&lt;/D&gt;&lt;D xsi:type="xsd:double"&gt;11.6529781150386&lt;/D&gt;&lt;D xsi:type="xsd:double"&gt;12.7845892392577&lt;/D&gt;&lt;D xsi:type="xsd:double"&gt;12.7845892392577&lt;/D&gt;&lt;D xsi:type="xsd:double"&gt;12.7845892392577&lt;/D&gt;&lt;D xsi:type="xsd:double"&gt;16.1424476345251&lt;/D&gt;&lt;D xsi:type="xsd:double"&gt;16.1424476345251&lt;/D&gt;&lt;D xsi:type="xsd:double"&gt;16.1424476345251&lt;/D&gt;&lt;D xsi:type="xsd:double"&gt;17.222439495721&lt;/D&gt;&lt;D xsi:type="xsd:double"&gt;17.222439495721&lt;/D&gt;&lt;D xsi:type="xsd:double"&gt;17.222439495721&lt;/D&gt;&lt;D xsi:type="xsd:double"&gt;29.8117017434416&lt;/D&gt;&lt;D xsi:type="xsd:double"&gt;29.8117017434416&lt;/D&gt;&lt;D xsi:type="xsd</t>
        </r>
      </text>
    </comment>
    <comment ref="A12" authorId="0" shapeId="0" xr:uid="{FF15EC20-B398-40BF-B514-78E0D61D1728}">
      <text>
        <r>
          <rPr>
            <b/>
            <sz val="9"/>
            <color indexed="81"/>
            <rFont val="Tahoma"/>
            <family val="2"/>
          </rPr>
          <t>:double"&gt;29.8117017434416&lt;/D&gt;&lt;D xsi:type="xsd:double"&gt;25.9990404807034&lt;/D&gt;&lt;D xsi:type="xsd:double"&gt;25.9990404807034&lt;/D&gt;&lt;D xsi:type="xsd:double"&gt;25.9990404807034&lt;/D&gt;&lt;D xsi:type="xsd:string"&gt;@NA&lt;/D&gt;&lt;/FQL&gt;&lt;FQL&gt;&lt;Q&gt;GILD-US^FF_PE(QTR,-10AY,0,M)&lt;/Q&gt;&lt;R&gt;120&lt;/R&gt;&lt;C&gt;1&lt;/C&gt;&lt;D xsi:type="xsd:double"&gt;18.8130710637471&lt;/D&gt;&lt;D xsi:type="xsd:double"&gt;18.8130710637471&lt;/D&gt;&lt;D xsi:type="xsd:double"&gt;12.7815368760763&lt;/D&gt;&lt;D xsi:type="xsd:double"&gt;12.7815368760763&lt;/D&gt;&lt;D xsi:type="xsd:double"&gt;12.7815368760763&lt;/D&gt;&lt;D xsi:type="xsd:double"&gt;11.1379733042768&lt;/D&gt;&lt;D xsi:type="xsd:double"&gt;11.1379733042768&lt;/D&gt;&lt;D xsi:type="xsd:double"&gt;11.1379733042768&lt;/D&gt;&lt;D xsi:type="xsd:double"&gt;12.2842543726196&lt;/D&gt;&lt;D xsi:type="xsd:double"&gt;12.2842543726196&lt;/D&gt;&lt;D xsi:type="xsd:double"&gt;12.2842543726196&lt;/D&gt;&lt;D xsi:type="xsd:double"&gt;8.98970016021973&lt;/D&gt;&lt;D xsi:type="xsd:double"&gt;8.98970016021973&lt;/D&gt;&lt;D xsi:type="xsd:double"&gt;8.98970016021973&lt;/D&gt;&lt;D xsi:type="xsd:double"&gt;8.48880910036576&lt;/D&gt;&lt;D xsi:type="xsd:double"&gt;8.48880910036576&lt;/D&gt;&lt;D xsi:type="xsd:double"&gt;8.48880910036576&lt;/D&gt;&lt;D xsi:type="xsd:double"&gt;7.86183168867626&lt;/D&gt;&lt;D xsi:type="xsd:double"&gt;7.86183168867626&lt;/D&gt;&lt;D xsi:type="xsd:double"&gt;7.86183168867626&lt;/D&gt;&lt;D xsi:type="xsd:double"&gt;7.35094552440035&lt;/D&gt;&lt;D xsi:type="xsd:double"&gt;7.35094552440035&lt;/D&gt;&lt;D xsi:type="xsd:double"&gt;7.35094552440035&lt;/D&gt;&lt;D xsi:type="xsd:double"&gt;7.34319603511963&lt;/D&gt;&lt;D xsi:type="xsd:double"&gt;7.34319603511963&lt;/D&gt;&lt;D xsi:type="xsd:double"&gt;7.34319603511963&lt;/D&gt;&lt;D xsi:type="xsd:double"&gt;7.20756084304608&lt;/D&gt;&lt;D xsi:type="xsd:double"&gt;7.20756084304608&lt;/D&gt;&lt;D xsi:type="xsd:double"&gt;7.20756084304608&lt;/D&gt;&lt;D xsi:type="xsd:double"&gt;7.1821334912444&lt;/D&gt;&lt;D xsi:type="xsd:double"&gt;7.1821334912444&lt;/D&gt;&lt;D xsi:type="xsd:double"&gt;7.1821334912444&lt;/D&gt;&lt;D xsi:type="xsd:double"&gt;7.68562555649662&lt;/D&gt;&lt;D xsi:type="xsd:double"&gt;7.68562555649662&lt;/D&gt;&lt;D xsi:type="xsd:double"&gt;7.68562555649662&lt;/D&gt;&lt;D xsi:type="xsd:double"&gt;9.22453347906776&lt;/D&gt;&lt;D xsi:type="xsd:double"&gt;9.22453347906776&lt;/D&gt;&lt;D xsi:type="xsd:double"&gt;9.22453347906776&lt;/D&gt;&lt;D xsi:type="xsd:double"&gt;20.5637522245824&lt;/D&gt;&lt;D xsi:type="xsd:double"&gt;20.5637522245824&lt;/D&gt;&lt;D xsi:type="xsd:double"&gt;20.5637522245824&lt;/D&gt;&lt;D xsi:type="xsd:double"&gt;28.9205155746509&lt;/D&gt;&lt;D xsi:type="xsd:double"&gt;28.9205155746509&lt;/D&gt;&lt;D xsi:type="xsd:double"&gt;28.9205155746509&lt;/D&gt;&lt;D xsi:type="xsd:double"&gt;42.5849113315299&lt;/D&gt;&lt;D xsi:type="xsd:double"&gt;42.5849113315299&lt;/D&gt;&lt;D xsi:type="xsd:double"&gt;42.5849113315299&lt;/D&gt;&lt;D xsi:type="xsd:double"&gt;63.952621552224&lt;/D&gt;&lt;D xsi:type="xsd:double"&gt;63.952621552224&lt;/D&gt;&lt;D xsi:type="xsd:double"&gt;63.952621552224&lt;/D&gt;&lt;D xsi:type="xsd:double"&gt;15.0115196313718&lt;/D&gt;&lt;D xsi:type="xsd:double"&gt;15.0115196313718&lt;/D&gt;&lt;D xsi:type="xsd:double"&gt;15.0115196313718&lt;/D&gt;&lt;D xsi:type="xsd:double"&gt;14.3316946275435&lt;/D&gt;&lt;D xsi:type="xsd:double"&gt;14.3316946275435&lt;/D&gt;&lt;D xsi:type="xsd:double"&gt;14.3316946275435&lt;/D&gt;&lt;D xsi:type="xsd:double"&gt;14.628759500249&lt;/D&gt;&lt;D xsi:type="xsd:double"&gt;14.628759500249&lt;/D&gt;&lt;D xsi:type="xsd:double"&gt;14.628759500249&lt;/D&gt;&lt;D xsi:type="xsd:double"&gt;30.2616501145913&lt;/D&gt;&lt;D xsi:type="xsd:double"&gt;30.2616501145913&lt;/D&gt;&lt;D xsi:type="xsd:double"&gt;30.2616501145913&lt;/D&gt;&lt;D xsi:type="xsd:double"&gt;15.435045963087&lt;/D&gt;&lt;D xsi:type="xsd:double"&gt;15.435045963087&lt;/D&gt;&lt;D xsi:type="xsd:double"&gt;15.435045963087&lt;/D&gt;&lt;D xsi:type="xsd:double"&gt;19.2096202271443&lt;/D&gt;&lt;D xsi:type="xsd:double"&gt;19.2096202271443&lt;/D&gt;&lt;D xsi:type="xsd:double"&gt;19.2096202271443&lt;/D&gt;&lt;D xsi:type="xsd:string"&gt;@NA&lt;/D&gt;&lt;D xsi:type="xsd:string"&gt;@NA&lt;/D&gt;&lt;D xsi:type="xsd:string"&gt;@NA&lt;/D&gt;&lt;D xsi:type="xsd:double"&gt;65.5497925311203&lt;/D&gt;&lt;D xsi:type="xsd:double"&gt;65.5497925311203&lt;/D&gt;&lt;D xsi:type="xsd:double"&gt;65.5497925311203&lt;/D&gt;&lt;D xsi:type="xsd:double"&gt;745.966709346991&lt;/D&gt;&lt;D xsi:type="xsd:double"&gt;745.966709346991&lt;/D&gt;&lt;D xsi:type="xsd:double"&gt;745.966709346991&lt;/D&gt;&lt;D xsi:type="xsd:double"&gt;284.839136183341&lt;/D&gt;&lt;D xsi:type="xsd:double"&gt;284.839136183341&lt;/D&gt;&lt;D xsi:type="xsd:double"&gt;284.839136183341&lt;/D&gt;&lt;D xsi:type="xsd:double"&gt;16.8139864237925&lt;/D&gt;&lt;D xsi:type="xsd:double"&gt;16.8139864237925&lt;/D&gt;&lt;D xsi:type="xsd:double"&gt;16.8139864237925&lt;/D&gt;&lt;D xsi:type="xsd:double"&gt;11.912070670896&lt;/D&gt;&lt;D xsi:type="xsd:double"&gt;11.912070670896&lt;/D&gt;&lt;D xsi:type="xsd:double"&gt;11.912070670896&lt;/D&gt;&lt;D xsi:type="xsd:double"&gt;14.7144652048798&lt;/D&gt;&lt;D xsi:type="xsd:double"&gt;14.7144652048798&lt;/D&gt;&lt;D xsi:type="xsd:double"&gt;14.7144652048798&lt;/D&gt;&lt;D xsi:type="xsd:double"&gt;16.6080008939546&lt;/D&gt;&lt;D xsi:type="xsd:double"&gt;16.6080008939546&lt;/D&gt;&lt;D xsi:type="xsd:double"&gt;16.6080008939546&lt;/D&gt;&lt;D xsi:type="xsd:double"&gt;18.8468105866569&lt;/D&gt;&lt;D xsi:type="xsd:double"&gt;18.8468105866569&lt;/D&gt;&lt;D xsi:type="xsd:double"&gt;18.8468105866569&lt;/D&gt;&lt;D xsi:type="xsd:double"&gt;23.3285433368628&lt;/D&gt;&lt;D xsi:type="xsd:double"&gt;23.3285433368628&lt;/D&gt;&lt;D xsi:type="xsd:double"&gt;23.3285433368628&lt;/D&gt;&lt;D xsi:type="xsd:double"&gt;23.5903495273686&lt;/D&gt;&lt;D xsi:type="xsd:double"&gt;23.5903495273686&lt;/D&gt;&lt;D xsi:type="xsd:double"&gt;23.5903495273686&lt;/D&gt;&lt;D xsi:type="xsd:double"&gt;18.749858760254&lt;/D&gt;&lt;D xsi:type="xsd:double"&gt;18.749858760254&lt;/D&gt;&lt;D xsi:type="xsd:double"&gt;18.749858760254&lt;/D&gt;&lt;D xsi:type="xsd:double"&gt;17.7262063572381&lt;/D&gt;&lt;D xsi:type="xsd:double"&gt;17.7262063572381&lt;/D&gt;&lt;D xsi:type="xsd:double"&gt;17.7262063572381&lt;/D&gt;&lt;D xsi:type="xsd:double"&gt;16.0698203027834&lt;/D&gt;&lt;D xsi:type="xsd:double"&gt;16.0698203027834&lt;/D&gt;&lt;D xsi:type="xsd:double"&gt;16.0698203027834&lt;/D&gt;&lt;D xsi:type="xsd:double"&gt;17.9874325554544&lt;/D&gt;&lt;D xsi:type="xsd:double"&gt;17.9874325554544&lt;/D&gt;&lt;D xsi:type="xsd:double"&gt;17.9874325554544&lt;/D&gt;&lt;D xsi:type="xsd:double"&gt;204.209645943686&lt;/D&gt;&lt;D xsi:type="xsd:double"&gt;204.209645943686&lt;/D&gt;&lt;D xsi:type="xsd:double"&gt;204.209645943686&lt;/D&gt;&lt;D xsi:type="xsd:double"&gt;83.854803226595&lt;/D&gt;&lt;D xsi:type="xsd:double"&gt;83.854803226595&lt;/D&gt;&lt;D xsi:type="xsd:double"&gt;83.854803226595&lt;/D&gt;&lt;D xsi:type="xsd:string"&gt;@NA&lt;/D&gt;&lt;/FQL&gt;&lt;FQL&gt;&lt;Q&gt;BMY-US^FF_PE(QTR,-10AY,0,M)&lt;/Q&gt;&lt;R&gt;120&lt;/R&gt;&lt;C&gt;1&lt;/C&gt;&lt;D xsi:type="xsd:double"&gt;31.4103350926721&lt;/D&gt;&lt;D xsi:type="xsd:double"&gt;31.4103350926721&lt;/D&gt;&lt;D xsi:type="xsd:double"&gt;49.1343432661894&lt;/D&gt;&lt;D xsi:type="xsd:double"&gt;49.1343432661894&lt;/D&gt;&lt;D xsi:type="xsd:double"&gt;49.1343432661894&lt;/D&gt;&lt;D xsi:type="xsd:double"&gt;47.8948540877701&lt;/D&gt;&lt;D xsi:type="xsd:double"&gt;47.8948540877701&lt;/D&gt;&lt;D xsi:type="xsd:double"&gt;47.8948540877701&lt;/D&gt;&lt;D xsi:type="xsd:double"&gt;62.2334455667789&lt;/D&gt;&lt;D xsi:type="xsd:double"&gt;62.2334455667789&lt;/D&gt;&lt;D xsi:type="xsd:double"&gt;62.2334455667789&lt;/D&gt;&lt;D xsi:type="xsd:double"&gt;55.9440559440559&lt;/D&gt;&lt;D xsi:type="xsd:double"&gt;55.9440559440559&lt;/D&gt;&lt;D xsi:type="xsd:double"&gt;55.9440559440559&lt;/D&gt;&lt;D xsi:type="xsd:double"&gt;71.0860803968172&lt;/D&gt;&lt;D xsi:type="xsd:double"&gt;71.0860803968172&lt;/D&gt;&lt;D xsi:type="xsd:double"&gt;71.0860803968172&lt;/D&gt;&lt;D xsi:type="xsd:double"&gt;65.7607576693432&lt;/D&gt;&lt;D xsi:type="xsd:double"&gt;65.7607576693432&lt;/D&gt;&lt;D xsi:type="xsd:double"&gt;65.7607576693432&lt;/D&gt;&lt;D xsi:type="xsd:double"&gt;42.1780020644569&lt;/D&gt;&lt;D xsi:type="xsd:double"&gt;42.1780020644569&lt;/D&gt;&lt;D xsi:type="xsd:double"&gt;42.1780020644569&lt;/D&gt;&lt;D xsi:type="xsd:double"&gt;26.4443354585581&lt;/D&gt;&lt;D xsi:type="xsd:double"&gt;26.4443354585581&lt;/D&gt;&lt;D xsi:type="xsd:double"&gt;26.4443354585581&lt;/D&gt;&lt;D xsi:type="xsd:double"&gt;22.0212525435225&lt;/D&gt;&lt;D xsi:type="xsd:double"&gt;22.0212525435225&lt;/D&gt;&lt;D xsi:type="xsd:double"&gt;22.0212525435225&lt;/D&gt;&lt;D xsi:type="xsd:double"&gt;18.8531410345306&lt;/D&gt;&lt;D xsi:type="xsd:double"&gt;18.8531410345306&lt;/D&gt;&lt;D xsi:type="xsd:double"&gt;18.8531410345306&lt;/D&gt;&lt;D xsi:type="xsd:double"&gt;20.2979855014389&lt;/D&gt;&lt;D xsi:type="xsd:double"&gt;20.2979855014389&lt;/D&gt;&lt;D xsi:type="xsd:double"&gt;20.2979855014389&lt;/D&gt;&lt;D xsi:type="xsd:double"&gt;25.0658696763538&lt;/D&gt;&lt;D xsi:type="xsd:double"&gt;25.0658696763538&lt;/D&gt;&lt;D xsi:type="xsd:double"&gt;25.0658696763538&lt;/D&gt;&lt;D xsi:type="xsd:double"&gt;104.413017549838&lt;/D&gt;&lt;D xsi:type="xsd:double"&gt;104.413017549838&lt;/D&gt;&lt;D xsi:type="xsd:double"&gt;104.413017549838&lt;/D&gt;&lt;D xsi:type="xsd:double"&gt;114.770459081836&lt;/D&gt;&lt;D xsi:type="xsd:double"&gt;114.770459081836&lt;/D&gt;&lt;D xsi:type="xsd:double"&gt;114.770459081836&lt;/D&gt;&lt;D xsi:type="xsd:double"&gt;247.16391246092&lt;/D&gt;&lt;D xsi:type="xsd:double"&gt;247.16391246092&lt;/D&gt;&lt;D xsi:type="xsd:double"&gt;247.16391246092&lt;/D&gt;&lt;D xsi:type="xsd:double"&gt;71.1763357028205&lt;/D&gt;&lt;D xsi:type="xsd:double"&gt;71.1763357028205&lt;/D&gt;&lt;D xsi:type="xsd:double"&gt;71.1763357028205&lt;/D&gt;&lt;D xsi:type="xsd:double"&gt;17.1880166655644&lt;/D&gt;&lt;D xsi:type="xsd:double"&gt;17.1880166655644&lt;/D&gt;&lt;D xsi:type="xsd:double"&gt;17.1880166655644&lt;/D&gt;&lt;D xsi:type="xsd:double"&gt;15.085212002403&lt;/D&gt;&lt;D xsi:type="xsd:double"&gt;15.085212002403&lt;/D&gt;&lt;D xsi:type="xsd:double"&gt;15.085212002403&lt;/D&gt;&lt;D xsi:type="xsd:double"&gt;11.9044494028088&lt;/D&gt;&lt;D xsi:type="xsd:double"&gt;11.9044494028088&lt;/D&gt;&lt;D xsi:type="xsd:double"&gt;11.9044494028088&lt;/D&gt;&lt;D xsi:type="xsd:double"&gt;14.5902865692255&lt;/D&gt;&lt;D xsi:type="xsd:double"&gt;14.5902865692255&lt;/D&gt;&lt;D xsi:type="xsd:double"&gt;14.5902865692255&lt;/D&gt;&lt;D xsi:type="xsd:double"&gt;29.219774217043&lt;/D&gt;&lt;D xsi:type="xsd:double"&gt;29.219774217043&lt;/D&gt;&lt;D xsi:type="xsd:double"&gt;29.219774217043&lt;/D&gt;&lt;D xsi:type="xsd:double"&gt;68.8998763906057&lt;/D&gt;&lt;D xsi:type="xsd:double"&gt;68.8998763906057&lt;/D&gt;&lt;D xsi:type="xsd:double"&gt;68.8998763906057&lt;/D&gt;&lt;D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xsi:type="xsd:double"&gt;19.9903815325425&lt;/D&gt;&lt;D xsi:type="xsd:double"&gt;19.9903815325425&lt;/D&gt;&lt;D xsi:type="xsd:double"&gt;19.9903815325425&lt;/D&gt;&lt;D xsi:type="xsd:double"&gt;25.9229021723697&lt;/D&gt;&lt;D xsi:type="xsd:double"&gt;25.9229021723697&lt;/D&gt;&lt;D xsi:type="xsd:double"&gt;25.9229021723697&lt;/D&gt;&lt;D xsi:type="xsd:double"&gt;25.5813953488372&lt;/D&gt;&lt;D xsi:type="xsd:double"&gt;25.5813953488372&lt;/D&gt;&lt;D xsi:type="xsd:double"&gt;25.5813953488372&lt;/D&gt;&lt;D xsi:type="xsd:double"&gt;23.16842654152&lt;/D&gt;&lt;D xsi:type="xsd:double"&gt;23.16842654152&lt;/D&gt;&lt;D xsi:type="xsd:double"&gt;23.16842654152&lt;/D&gt;&lt;D xsi:type="xsd:double"&gt;24.3774352024394&lt;/D&gt;&lt;D xsi:type="xsd:double"&gt;24.3774352024394&lt;/D&gt;&lt;D xsi:type="xsd:double"&gt;24.3774352024394&lt;/D&gt;&lt;D xsi:type="xsd:double"&gt;20.1987526956927&lt;/D&gt;&lt;D xsi:type="xsd:double"&gt;20.1987526956927&lt;/D&gt;&lt;D xsi:type="xsd:double"&gt;20.1987526956927&lt;/D&gt;&lt;D xsi:type="xsd:double"&gt;17.0242785645831&lt;/D&gt;&lt;D xsi:type="xsd:double"&gt;17.0242785645831&lt;/D&gt;&lt;D xsi:type="xsd:double"&gt;17.0242785645831&lt;/D&gt;&lt;D xsi:type="xsd:double"&gt;14.7205031956985&lt;/D&gt;&lt;D xsi:type="xsd:double"&gt;14.7205031956985&lt;/D&gt;&lt;D xsi:type="xsd:double"&gt;14.7205031956985&lt;/D&gt;&lt;D xsi:type="xsd:double"&gt;13.301360985094&lt;/D&gt;&lt;D xsi:type="xsd:double"&gt;13.301360985094&lt;/D&gt;&lt;D xsi:type="xsd:double"&gt;13.301360985094&lt;/D&gt;&lt;D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xsi:type="xsd:string"&gt;@NA&lt;/D&gt;&lt;/FQL&gt;&lt;FQL&gt;&lt;Q&gt;REGN-US^FF_PE(QTR,-10AY,0,M)&lt;/Q&gt;&lt;R&gt;120&lt;/R&gt;&lt;C&gt;1&lt;/C&gt;&lt;D xsi:type="xsd:double"&gt;127.077899189284&lt;/D&gt;&lt;D xsi:type="xsd:double"&gt;127.077899189284&lt;/D&gt;&lt;D xsi:type="xsd:double"&gt;134.06862745098&lt;/D&gt;&lt;D xsi:type="xsd:double"&gt;134.06862745098&lt;/D&gt;&lt;D xsi:type="xsd:double"&gt;134.06862745098&lt;/D&gt;&lt;D xsi:type="xsd:double"&gt;143.783439490446&lt;/D&gt;&lt;D xsi:type="xsd:double"&gt;143.783439490446&lt;/D&gt;&lt;D xsi:type="xsd:double"&gt;143.783439490446&lt;/D&gt;&lt;D xsi:type="xsd:double"&gt;127.214463840399&lt;/D&gt;&lt;D xsi:type="xsd:double"&gt;127.214463840399&lt;/D&gt;&lt;D xsi:type="xsd:double"&gt;127.214463840399&lt;/D&gt;&lt;D xsi:type="xsd:double"&gt;90.6705653021443&lt;/D&gt;&lt;D xsi:type="xsd:double"&gt;90.6705653021443&lt;/D&gt;&lt;D xsi:type="xsd:double"&gt;90.6705653021443&lt;/D&gt;&lt;D xsi:type="xsd:double"&gt;98.524500907441&lt;/D&gt;&lt;D xsi:type="xsd:double"&gt;98.524500907441&lt;/D&gt;&lt;D xsi:type="xsd:double"&gt;98.524500907441&lt;/D&gt;&lt;D xsi:type="xsd:double"&gt;57.2126984126984&lt;/D&gt;&lt;D xsi:type="xsd:double"&gt;57.2126984126984&lt;/D&gt;&lt;D xsi:type="xsd:double"&gt;57.2126984126984&lt;/D&gt;&lt;D xsi:type="xsd:double"&gt;55.4333333333333&lt;/D&gt;&lt;D xsi:type="xsd:double"&gt;55.4333333333333&lt;/D&gt;&lt;D xsi:type="xsd:double"&gt;55.4333333333333&lt;/D&gt;&lt;D xsi:type="xsd:double"&gt;59.5585185185185&lt;/D&gt;&lt;D xsi:type="xsd:double"&gt;59.5585185185185&lt;/D&gt;&lt;D xsi:type="xsd:double"&gt;59.5585185185185&lt;/D&gt;&lt;D xsi:type="xsd:double"&gt;48.3013157894737&lt;/D&gt;&lt;D xsi:type="xsd:double"&gt;48.3013157894737&lt;/D&gt;&lt;D xsi:type="xsd:double"&gt;48.3013157894737&lt;/D&gt;&lt;D xsi:type="xsd:double"&gt;46.6317689530686&lt;/D&gt;&lt;D xsi:type="xsd:double"&gt;46.6317689530686&lt;/D&gt;&lt;D xsi:type="xsd:double"&gt;46.6317689530686&lt;/D&gt;&lt;D xsi:type="xsd:double"&gt;49.3112449799197&lt;/D&gt;&lt;D xsi:type="xsd:double"&gt;49.3112449799197&lt;/D&gt;&lt;D xsi:type="xsd:double"&gt;49.3112449799197&lt;/D&gt;&lt;D xsi:type="xsd:double"&gt;40.6103542234332&lt;/D&gt;&lt;D xsi:type="xsd:double"&gt;40.6103542234332&lt;/D&gt;&lt;D xsi:type="xsd:double"&gt;40.6103542234332&lt;/D&gt;&lt;D xsi:type="xsd:double"&gt;36.4302325581395&lt;/D&gt;&lt;D xsi:type="xsd:double"&gt;36.4302325581395&lt;/D&gt;&lt;D xsi:type="xsd:double"&gt;36.4302325581395&lt;/D&gt;&lt;D xsi:type="xsd:double"&gt;27.9512987012987&lt;/D&gt;&lt;D xsi:type="xsd:double"&gt;27.9512987012987&lt;/D&gt;&lt;D xsi:type="xsd:double"&gt;27.9512987012987&lt;/D&gt;&lt;D xsi:type="xsd:double"&gt;24.9992753623188&lt;/D&gt;&lt;D xsi:type="xsd:double"&gt;24.9992753623188&lt;/D&gt;&lt;D xsi:type="xsd:double"&gt;24.9992753623188&lt;/D&gt;&lt;D xsi:type="xsd:double"&gt;25.8172523961661&lt;/D&gt;&lt;D xsi:type="xsd:double"&gt;25.8172523961661&lt;/D&gt;&lt;D xsi:type="xsd:double"&gt;25.8172523961661&lt;/D&gt;&lt;D xsi:type="xsd:double"&gt;17.5352112676056&lt;/D&gt;&lt;D xsi:type="xsd:double"&gt;17.5352112676056&lt;/D&gt;&lt;D xsi:type="xsd:double"&gt;17.5352112676056&lt;/D&gt;&lt;D xsi:type="xsd:double"&gt;19.4330336015144&lt;/D&gt;&lt;D xsi:type="xsd:double"&gt;19.4330336015144&lt;/D&gt;&lt;D xsi:type="xsd:double"&gt;19.4330336015144&lt;/D&gt;&lt;D xsi:type="xsd:double"&gt;17.3985547526404&lt;/D&gt;&lt;D xsi:type="xsd:double"&gt;17.3985547526404&lt;/D&gt;&lt;D xsi:type="xsd:double"&gt;17.3985547526404&lt;/D&gt;&lt;D xsi:type="xsd:double"&gt;14.8501070663812&lt;/D&gt;&lt;D xsi:type="xsd:double"&gt;14.8501070663812&lt;/D&gt;&lt;D xsi:type="xsd:double"&gt;14.8501070663812&lt;/D&gt;&lt;D xsi:type="xsd:double"&gt;20.3411867317475&lt;/D&gt;&lt;D xsi:type="xsd:double"&gt;20.3411867317475&lt;/D&gt;&lt;D xsi:type="xsd:double"&gt;20.3411867317475&lt;/D&gt;&lt;D xsi:type="xsd:double"&gt;24.5382957018157&lt;/D&gt;&lt;D xsi:type="xsd:double"&gt;24.5382957018157&lt;/D&gt;&lt;D xsi:type="xsd:double"&gt;24.5382957018157&lt;/D&gt;&lt;D xsi:type="xsd:double"&gt;24.144592679773&lt;/D&gt;&lt;D xsi:type="xsd:double"&gt;24.144592679773&lt;/D&gt;&lt;D xsi:type="xsd:double"&gt;24.144592679773&lt;/D&gt;&lt;D xsi:type="xsd:double"&gt;20.4574026429657&lt;/D&gt;&lt;D xsi:type="xsd:double"&gt;20.4574026429657&lt;/D&gt;&lt;D xsi:type="xsd:double"&gt;20.4574026429657&lt;/D&gt;&lt;D xsi:type="xsd:double"&gt;15.7485884914788&lt;/D&gt;&lt;D xsi:type="xsd:double"&gt;15.7485884914788&lt;/D&gt;&lt;D xsi:type="xsd:double"&gt;15.7485884914788&lt;/D&gt;&lt;D xsi:type="xsd:double"&gt;13.3886832603258&lt;/D&gt;&lt;D xsi:type="xsd:double"&gt;13.3886832603258&lt;/D&gt;&lt;D xsi:type="xsd:double"&gt;13.3886832603258&lt;/D&gt;&lt;D xsi:type="xsd:double"&gt;10.0282782580593&lt;/D&gt;&lt;D xsi:type="xsd:double"&gt;10.0282782580593&lt;/D&gt;&lt;D xsi:type="xsd:double"&gt;10.0282782580593&lt;/D&gt;&lt;D xsi:type="xsd:double"&gt;9.66228773238474&lt;/D&gt;&lt;D xsi:type="xsd:double"&gt;9.66228773238474&lt;/D&gt;&lt;D xsi:type="xsd:double"&gt;9.66228773238474&lt;/D&gt;&lt;D xsi:type="xsd:double"&gt;8.761279009112&lt;/D&gt;&lt;D xsi:type="xsd:double"&gt;8.761279009112&lt;/D&gt;&lt;D xsi:type="xsd:double"&gt;8.761279009112&lt;/D&gt;&lt;D xsi:type="xsd:double"&gt;9.89319508187433&lt;/D&gt;&lt;D xsi:type="xsd:double"&gt;9.89319508187433&lt;/D&gt;&lt;D xsi:type="xsd:double"&gt;9.89319508187433&lt;/D&gt;&lt;D xsi:type="xsd:double"&gt;11.7985074477916&lt;/D&gt;&lt;D xsi:type="xsd:double"&gt;11.7985074477916&lt;/D&gt;&lt;D xsi:type="xsd:double"&gt;11.7985074477916&lt;/D&gt;&lt;D xsi:type="xsd:double"&gt;14.5220929252045&lt;/D&gt;&lt;D xsi:type="xsd:double"&gt;14.5220929252045&lt;/D&gt;&lt;D xsi:type="xsd:double"&gt;14.5220929252045&lt;/D&gt;&lt;D xsi:type="xsd:double"&gt;18.8640125082033&lt;/D&gt;&lt;D xsi:type="xsd:double"&gt;18.8640125082033&lt;/D&gt;&lt;D xsi:type="xsd:double"&gt;18.8640125082033&lt;/D&gt;&lt;D xsi:type="xsd:double"&gt;22.320043680103&lt;/D&gt;&lt;D xsi:type="xsd:double"&gt;22.320043680103&lt;/D&gt;&lt;D xsi:type="xsd:double"&gt;22.320043680103&lt;/D&gt;&lt;D xsi:type="xsd:double"&gt;18.9884991860637&lt;/D&gt;&lt;D xsi:type="xsd:double"&gt;18.9884991860637&lt;/D&gt;&lt;D xsi:type="xsd:double"&gt;18.9884991860637&lt;/D&gt;&lt;D xsi:type="xsd:double"&gt;23.4702928082729&lt;/D&gt;&lt;D xsi:type="xsd:double"&gt;23.4702928082729&lt;/D&gt;&lt;D xsi:type="xsd:double"&gt;23.4702928082729&lt;/D&gt;&lt;D xsi:type="xsd:double"&gt;25.2724960290969&lt;/D&gt;&lt;D xsi:type="xsd:double"&gt;25.2724960290969&lt;/D&gt;&lt;D xsi:type="xsd:double"&gt;25.2724960290969&lt;/D&gt;&lt;D xsi:type="xsd:double"&gt;28.432377503183&lt;/D&gt;&lt;D xsi:type="xsd:double"&gt;28.432377503183&lt;/D&gt;&lt;D xsi:type="xsd:double"&gt;28.432377503183&lt;/D&gt;&lt;D xsi:type="xsd:double"&gt;27.8334489717013&lt;/D&gt;&lt;D xsi:type="xsd:double"&gt;27.8334489717013&lt;/D&gt;&lt;D xsi:type="xsd:double"&gt;27.8334489717013&lt;/D&gt;&lt;D xsi:type="xsd:string"&gt;@NA&lt;/D&gt;&lt;/FQL&gt;&lt;FQL&gt;&lt;Q&gt;MDT-US^FF_PE(QTR,-10AY,0,M)&lt;/Q&gt;&lt;R&gt;120&lt;/R&gt;&lt;C&gt;1&lt;/C&gt;&lt;D xsi:type="xsd:double"&gt;23.0311418685121&lt;/D&gt;&lt;D xsi:type="xsd:double"&gt;23.0311418685121&lt;/D&gt;&lt;D xsi:type="xsd:double"&gt;23.0311418685121&lt;/D&gt;&lt;D xsi:type="xsd:double"&gt;24.6634615384615&lt;/D&gt;&lt;D xsi:type="xsd:double"&gt;24.6634615384615&lt;/D&gt;&lt;D xsi:type="xsd:double"&gt;24.6634615384615&lt;/D&gt;&lt;D xsi:type="xsd:double"&gt;28.9665211062591&lt;/D&gt;&lt;D xsi:type="xsd:double"&gt;28.9665211062591&lt;/D&gt;&lt;D xsi:type="xsd:double"&gt;28.9665211062591&lt;/D&gt;&lt;D xsi:type="xsd:double"&gt;32.9466649854999&lt;/D&gt;&lt;D xsi:type="xsd:double"&gt;32.9466649854999&lt;/D&gt;&lt;D xsi:type="xsd:double"&gt;32.9466649854999&lt;/D&gt;&lt;D xsi:type="xsd:double"&gt;38.7157597025088&lt;/D&gt;&lt;D xsi:type="xsd:double"&gt;38.7157597025088&lt;/D&gt;&lt;D xsi:type="xsd:double"&gt;38.7157597025088&lt;/D&gt;&lt;D xsi:type="xsd:double"&gt;44.6772200317778&lt;/D&gt;&lt;D xsi:type="xsd:double"&gt;44.6772200317778&lt;/D&gt;&lt;D xsi:type="xsd:double"&gt;44.6772200317778&lt;/D&gt;&lt;D xsi:type="xsd:double"&gt;31.9153225806452&lt;/D&gt;&lt;D xsi:type="xsd:double"&gt;31.9153225806452&lt;/D&gt;&lt;D xsi:type="xsd:double"&gt;31.9153225806452&lt;/D&gt;&lt;D xsi:type="xsd:double"&gt;34.0972762645914&lt;/D&gt;&lt;D xsi:type="xsd:double"&gt;34.0972762645914&lt;/D&gt;&lt;D xsi:type="xsd:double"&gt;34.0972762645914&lt;/D&gt;&lt;D xsi:type="xsd:double"&gt;27.21926910299&lt;/D&gt;&lt;D xsi:type="xsd:double"&gt;27.21926910299&lt;/D&gt;&lt;D xsi:type="xsd:double"&gt;27.21926910299&lt;/D&gt;&lt;D xsi:type="xsd:double"&gt;26.4840989399293&lt;/D&gt;&lt;D xsi:type="xsd:double"&gt;26.4840989399293&lt;/D&gt;&lt;D xsi:type="xsd:double"&gt;26.4840989399293&lt;/D&gt;&lt;D xsi:type="xsd:double"&gt;28.7508650519031&lt;/D&gt;&lt;D xsi:type="xsd:double"&gt;28.7508650519031&lt;/D&gt;&lt;D xsi:type="xsd:double"&gt;28.7508650519031&lt;/D&gt;&lt;D xsi:type="xsd:double"&gt;28.3804713804714&lt;/D&gt;&lt;D xsi:type="xsd:double"&gt;28.3804713804714&lt;/D&gt;&lt;D xsi:type="xsd:double"&gt;28.3804713804714&lt;/D&gt;&lt;D xsi:type="xsd:double"&gt;22.2739726027397&lt;/D&gt;&lt;D xsi:type="xsd:double"&gt;22.2739726027397&lt;/D&gt;&lt;D xsi:type="xsd:double"&gt;22.2739726027397&lt;/D&gt;&lt;D xsi:type="xsd:double"&gt;42.9162561576355&lt;/D&gt;&lt;D xsi:type="xsd:double"&gt;42.9162561576355&lt;/D&gt;&lt;D xsi:type="xsd:double"&gt;42.9162561576355&lt;/D&gt;&lt;D xsi:type="xsd:double"&gt;35.9690265486726&lt;/D&gt;&lt;D xsi:type="xsd:double"&gt;35.9690265486726&lt;/D&gt;&lt;D xsi:type="xsd:double"&gt;35.9690265486726&lt;/D&gt;&lt;D xsi:type="xsd:double"&gt;38.3809523809524&lt;/D&gt;&lt;D xsi:type="xsd:double"&gt;38.3809523809524&lt;/D&gt;&lt;D xsi:type="xsd:double"&gt;38.3809523809524&lt;/D&gt;&lt;D xsi:type="xsd:double"&gt;54.3939393939394&lt;/D&gt;&lt;D xsi:type="xsd:double"&gt;54.3939393939394&lt;/D&gt;&lt;D xsi:type="xsd:double"&gt;54.3939393939394&lt;/D&gt;&lt;D xsi:type="xsd:double"&gt;24.0386740331492&lt;/D&gt;&lt;D xsi:type="xsd:double"&gt;24.0386740331492&lt;/D&gt;&lt;D xsi:type="xsd:double"&gt;24.0386740331492&lt;/D&gt;&lt;D xsi:type="xsd:double"&gt;25.5409356725146&lt;/D&gt;&lt;D xsi:type="xsd:double"&gt;25.5409356725146&lt;/D&gt;&lt;D xsi:type="xsd:double"&gt;25.5409356725146&lt;/D&gt;&lt;D xsi:type="xsd:double"&gt;31.3694900737206&lt;/D&gt;&lt;D xsi:type="xsd:double"&gt;31.3694900737206&lt;/D&gt;&lt;D xsi:type="xsd:double"&gt;31.3694900737206&lt;/D&gt;&lt;D xsi:type="xsd:double"&gt;30.4880869766366&lt;/D&gt;&lt;D xsi:type="xsd:double"&gt;30.4880869766366&lt;/D&gt;&lt;D xsi:type="xsd:double"&gt;30.4880869766366&lt;/D&gt;&lt;D xsi:type="xsd:double"&gt;30.3044163236266&lt;/D&gt;&lt;D xsi:type="xsd:double"&gt;30.3044163236266&lt;/D&gt;&lt;D xsi:type="xsd:double"&gt;30.3044163236266&lt;/D&gt;&lt;D xsi:type="xsd:double"&gt;28.0183967721001&lt;/D&gt;&lt;D xsi:type="xsd:double"&gt;28.0183967721001&lt;/D&gt;&lt;D xsi:type="xsd:double"&gt;28.0183967721001&lt;/D&gt;&lt;D xsi:type="xsd:double"&gt;29.5434363229935&lt;/D&gt;&lt;D xsi:type="xsd:double"&gt;29.5434363229935&lt;/D&gt;&lt;D xsi:type="xsd:double"&gt;29.5434363229935&lt;/D&gt;&lt;D xsi:type="xsd:double"&gt;38.414820473644&lt;/D&gt;&lt;D xsi:type="xsd:double"&gt;38.414820473644&lt;/D&gt;&lt;D xsi:type="xsd:double"&gt;38.414820473644&lt;/D&gt;&lt;D xsi:type="xsd:double"&gt;52.079337605838&lt;/D&gt;&lt;D xsi:type="xsd:double"&gt;52.079337605838&lt;/D&gt;&lt;D xsi:type="xsd:double"&gt;52.079337605838&lt;/D&gt;&lt;D xsi:type="xsd:double"&gt;49.2013980232252&lt;/D&gt;&lt;D xsi:type="xsd:double"&gt;49.2013980232252&lt;/D&gt;&lt;D xsi:type="xsd:double"&gt;49.2013980232252&lt;/D&gt;&lt;D xsi:type="xsd:double"&gt;45.869284242149&lt;/D&gt;&lt;D xsi:type="xsd:double"&gt;45.869284242149&lt;/D&gt;&lt;D xsi:type="xsd:double"&gt;45.869284242149&lt;/D&gt;&lt;D xsi:type="xsd:double"&gt;34.5587175273189&lt;/D&gt;&lt;D xsi:type="xsd:double"&gt;34.5587175273189&lt;/D&gt;&lt;D xsi:type="xsd:double"&gt;34.5587175273189&lt;/D&gt;&lt;D xsi:type="xsd:double"&gt;28.4276972269695&lt;/D&gt;&lt;D xsi:type="xsd:double"&gt;28.4276972269695&lt;/D&gt;&lt;D xsi:type="xsd:double"&gt;28.4276972269695&lt;/D&gt;&lt;D xsi:type="xsd:double"&gt;27.9785522788204&lt;/D&gt;&lt;D xsi:type="xsd:double"&gt;27.9785522788204&lt;/D&gt;&lt;D xsi:type="xsd:double"&gt;27.9785522788204&lt;/D&gt;&lt;D xsi:type="xsd:double"&gt;23.9459585371535&lt;/D&gt;&lt;D xsi:type="xsd:double"&gt;23.9459585371535&lt;/D&gt;&lt;D xsi:type="xsd:double"&gt;23.9459585371535&lt;/D&gt;&lt;D xsi:type="xsd:double"&gt;26.9887158444465&lt;/D&gt;&lt;D xsi:type="xsd:double"&gt;26.9887158444465&lt;/D&gt;&lt;D xsi:type="xsd:double"&gt;26.9887158444465&lt;/D&gt;&lt;D xsi:type="xsd:double"&gt;27.1796728433664&lt;/D&gt;&lt;D xsi:type="xsd:double"&gt;27.1796728433664&lt;/D&gt;&lt;D xsi:type="xsd:double"&gt;27.1796728433664&lt;/D&gt;&lt;D xsi:type="xsd:double"&gt;32.2666477454146&lt;/D&gt;&lt;D xsi:type="xsd:double"&gt;32.2666477454146&lt;/D&gt;&lt;D xsi:type="xsd:double"&gt;32.2666477454146&lt;/D&gt;&lt;D xsi:type="xsd:double"&gt;32.4974223007807&lt;/D&gt;&lt;D xsi:type="xsd:double"&gt;32.4974223007807&lt;/D&gt;&lt;D xsi:type="xsd:double"&gt;32.4974223007807&lt;/D&gt;&lt;D xsi:type="xsd:double"&gt;22.5605199025183&lt;/D&gt;&lt;D xsi:type="xsd:double"&gt;22.5605199025183&lt;/D&gt;&lt;D xsi:type="xsd:double"&gt;22.5605199025183&lt;/D&gt;&lt;D xsi:type="xsd:double"&gt;27.4486171022583&lt;/D&gt;&lt;D xsi:type="xsd:double"&gt;27.4486171022583&lt;/D&gt;&lt;D xsi:type="xsd:double"&gt;27.4486171022583&lt;/D&gt;&lt;D xsi:type="xsd:double"&gt;28.8735199333744&lt;/D&gt;&lt;D xsi:type="xsd:double"&gt;28.8735199333744&lt;/D&gt;&lt;D xsi:type="xsd:double"&gt;28.8735199333744&lt;/D&gt;&lt;D xsi:type="xsd:double"&gt;26.4778117955792&lt;/D&gt;&lt;D xsi:type="xsd:double"&gt;26.4778117955792&lt;/D&gt;&lt;D xsi:type="xsd:double"&gt;26.4778117955792&lt;/D&gt;&lt;/FQL&gt;&lt;FQL&gt;&lt;Q&gt;ELV-US^FF_PE(QTR,-10AY,0,M)&lt;/Q&gt;&lt;R&gt;120&lt;/R&gt;&lt;C&gt;1&lt;/C&gt;&lt;D xsi:type="xsd:double"&gt;14.5714564147542&lt;/D&gt;&lt;D xsi:type="xsd:double"&gt;14.5714564147542&lt;/D&gt;&lt;D xsi:type="xsd:double"&gt;14.0056615549215&lt;/D&gt;&lt;D xsi:type="xsd:double"&gt;14.0056615549215&lt;/D&gt;&lt;D xsi:type="xsd:double"&gt;14.0056615549215&lt;/D&gt;&lt;D xsi:type="xsd:double"&gt;15.9801709684764&lt;/D&gt;&lt;D xsi:type="xsd:double"&gt;15.9801709684764&lt;/D&gt;&lt;D xsi:type="xsd:double"&gt;15.9801709684764&lt;/D&gt;&lt;D xsi:type="xsd:double"&gt;16.0319584305988&lt;/D&gt;&lt;D xsi:type="xsd:double"&gt;16.0319584305988&lt;/D&gt;&lt;D xsi:type="xsd:double"&gt;16.0319584305988&lt;/D&gt;&lt;D xsi:type="xsd:double"&gt;13.3971291866029&lt;/D&gt;&lt;D xsi:type="xsd:double"&gt;13.3971291866029&lt;/D&gt;&lt;D xsi:type="xsd:double"&gt;13.3971291866029&lt;/D&gt;&lt;D xsi:type="xsd:double"&gt;14.9533512064343&lt;/D&gt;&lt;D xsi:type="xsd:double"&gt;14.9533512064343&lt;/D&gt;&lt;D xsi:type="xsd:double"&gt;14.9533512064343&lt;/D&gt;&lt;D xsi:type="xsd:double"&gt;15.6742675417823&lt;/D&gt;&lt;D xsi:type="xsd:double"&gt;15.6742675417823&lt;/D&gt;&lt;D xsi:type="xsd:double"&gt;15.6742675417823&lt;/D&gt;&lt;D xsi:type="xsd:double"&gt;15.1910153945801&lt;/D&gt;&lt;D xsi:type="xsd:double"&gt;15.1910153945801&lt;/D&gt;&lt;D xsi:type="xsd:double"&gt;15.1910153945801&lt;/D&gt;&lt;D xsi:type="xsd:double"&gt;14.7113725213961&lt;/D&gt;&lt;D xsi:type="xsd:double"&gt;14.7113725213961&lt;/D&gt;&lt;D xsi:type="xsd:double"&gt;14.7113725213961&lt;/D&gt;&lt;D xsi:type="xsd:double"&gt;15.6034295637074&lt;/D&gt;&lt;D xsi:type="xsd:double"&gt;15.6034295637074&lt;/D&gt;&lt;D xsi:type="xsd:double"&gt;15.6034295637074&lt;/D&gt;&lt;D xsi:type="xsd:double"&gt;16.0239516316565&lt;/D&gt;&lt;D xsi:type="xsd:double"&gt;16.0239516316565&lt;/D&gt;&lt;D xsi:type="xsd:double"&gt;16.0239516316565&lt;/D&gt;&lt;D xsi:type="xsd:double"&gt;17.800675579778&lt;/D&gt;&lt;D xsi:type="xsd:double"&gt;17.800675579778&lt;/D&gt;&lt;D xsi:type="xsd:double"&gt;17.800675579778&lt;/D&gt;&lt;D xsi:type="xsd:double"&gt;17.1655351347442&lt;/D&gt;&lt;D xsi:type="xsd:double"&gt;17.1655351347442&lt;/D&gt;&lt;D xsi:type="xsd:double"&gt;17.1655351347442&lt;/D&gt;&lt;D xsi:type="xsd:double"&gt;15.6639841835598&lt;/D&gt;&lt;D xsi:type="xsd:double"&gt;15.6639841835598&lt;/D&gt;&lt;D xsi:type="xsd:double"&gt;15.6639841835598&lt;/D&gt;&lt;D xsi:type="xsd:double"&gt;14.0615199498214&lt;/D&gt;&lt;D xsi:type="xsd:double"&gt;14.0615199498214&lt;/D&gt;&lt;D xsi:type="xsd:double"&gt;14.0615199498214&lt;/D&gt;&lt;D xsi:type="xsd:double"&gt;14.471316359038&lt;/D&gt;&lt;D xsi:type="xsd:double"&gt;14.471316359038&lt;/D&gt;&lt;D xsi:type="xsd:double"&gt;14.471316359038&lt;/D&gt;&lt;D xsi:type="xsd:double"&gt;15.8702122977496&lt;/D&gt;&lt;D xsi:type="xsd:double"&gt;15.8702122977496&lt;/D&gt;&lt;D xsi:type="xsd:double"&gt;15.8702122977496&lt;/D&gt;&lt;D xsi:type="xsd:double"&gt;18.4915544227506&lt;/D&gt;&lt;D xsi:type="xsd:double"&gt;18.4915544227506&lt;/D&gt;&lt;D xsi:type="xsd:double"&gt;18.4915544227506&lt;/D&gt;&lt;D xsi:type="xsd:double"&gt;18.978275964686&lt;/D&gt;&lt;D xsi:type="xsd:double"&gt;18.978275964686&lt;/D&gt;&lt;D xsi:type="xsd:double"&gt;18.978275964686&lt;/D&gt;&lt;D xsi:type="xsd:double"&gt;18.2036909223436&lt;/D&gt;&lt;D xsi:type="xsd:double"&gt;18.2036909223436&lt;/D&gt;&lt;D xsi:type="xsd:double"&gt;18.2036909223436&lt;/D&gt;&lt;D xsi:type="xsd:double"&gt;14.6084438143797&lt;/D&gt;&lt;D xsi:type="xsd:double"&gt;14.6084438143797&lt;/D&gt;&lt;D xsi:type="xsd:double"&gt;14.6084438143797&lt;/D&gt;&lt;D xsi:type="xsd:double"&gt;16.372674443818&lt;/D&gt;&lt;D xsi:type="xsd:double"&gt;16.372674443818&lt;/D&gt;&lt;D xsi:type="xsd:double"&gt;16.372674443818&lt;/D&gt;&lt;D xsi:type="xsd:double"&gt;12.2896379255282&lt;/D&gt;&lt;D xsi:type="xsd:double"&gt;12.2896379255282&lt;/D&gt;&lt;D xsi:type="xsd:double"&gt;12.2896379255282&lt;/D&gt;&lt;D xsi:type="xsd:double"&gt;11.4231851826111&lt;/D&gt;&lt;D xsi:type="xsd:double"&gt;11.4231851826111&lt;/D&gt;&lt;D xsi:type="xsd:double"&gt;11.4231851826111&lt;/D&gt;&lt;D xsi:type="xsd:double"&gt;13.8842795775631&lt;/D&gt;&lt;D xsi:type="xsd:double"&gt;13.8842795775631&lt;/D&gt;&lt;D xsi:type="xsd:double"&gt;13.8842795775631&lt;/D&gt;&lt;D xsi:type="xsd:double"&gt;17.9188686931821&lt;/D&gt;&lt;D xsi:type="xsd:double"&gt;17.9188686931821&lt;/D&gt;&lt;D xsi:type="xsd:double"&gt;17.9188686931821&lt;/D&gt;&lt;D xsi:type="xsd:double"&gt;19.2080267558528&lt;/D&gt;&lt;D xsi:type="xsd:double"&gt;19.2080267558528&lt;/D&gt;&lt;D xsi:type="xsd:double"&gt;19.2080267558528&lt;/D&gt;&lt;D xsi:type="xsd:double"&gt;22.428083861531&lt;/D&gt;&lt;D xsi:type="xsd:double"&gt;22.428083861531&lt;/D&gt;&lt;D xsi:type="xsd:double"&gt;22.428083861531&lt;/D&gt;&lt;D xsi:type="xsd:double"&gt;16.729341865537&lt;/D&gt;&lt;D xsi:type="xsd:double"&gt;16.729341865537&lt;/D&gt;&lt;D xsi:type="xsd:double"&gt;16.729341865537&lt;/D&gt;&lt;D xsi:type="xsd:double"&gt;18.7507078944388&lt;/D&gt;&lt;D xsi:type="xsd:double"&gt;18.7507078944388&lt;/D&gt;&lt;D xsi:type="xsd:double"&gt;18.7507078944388&lt;/D&gt;&lt;D xsi:type="xsd:double"&gt;19.3406645326656&lt;/D&gt;&lt;D xsi:type="xsd:double"&gt;19.3406645326656&lt;/D&gt;&lt;D xsi:type="xsd:double"&gt;19.3406645326656&lt;/D&gt;&lt;D xsi:type="xsd:double"&gt;19.3479324197545&lt;/D&gt;&lt;D xsi:type="xsd:double"&gt;19.3479324197545&lt;/D&gt;&lt;D xsi:type="xsd:double"&gt;19.3479324197545&lt;/D&gt;&lt;D xsi:type="xsd:double"&gt;17.821370421955&lt;/D&gt;&lt;D xsi:type="xsd:double"&gt;17.821370421955&lt;/D&gt;&lt;D xsi:type="xsd:double"&gt;17.821370421955&lt;/D&gt;&lt;D xsi:type="xsd:double"&gt;20.6912825311799&lt;/D&gt;&lt;D xsi:type="xsd:double"&gt;20.6912825311799&lt;/D&gt;&lt;D xsi:type="xsd:double"&gt;20.6912825311799&lt;/D&gt;&lt;D xsi:type="xsd:double"&gt;17.8885858676242&lt;/D&gt;&lt;D xsi:type="xsd:double"&gt;17.8885858676242&lt;/D&gt;&lt;D xsi:type="xsd:double"&gt;17.8885858676242&lt;/D&gt;&lt;D xsi:type="xsd:double"&gt;16.6369593709043&lt;/D&gt;&lt;D xsi:type="xsd:double"&gt;16.6369593709043&lt;/D&gt;&lt;D xsi:type="xsd:double"&gt;16.6369593709043&lt;/D&gt;&lt;D xsi:type="xsd:double"&gt;17.0921181241143&lt;/D&gt;&lt;D xsi:type="xsd:double"&gt;17.0921181241143&lt;/D&gt;&lt;D xsi:type="xsd:double"&gt;17.0921181241143&lt;/D&gt;&lt;D xsi:type="xsd:double"&gt;18.7345553939914&lt;/D&gt;&lt;D xsi:type="xsd:double"&gt;18.7345553939914&lt;/D&gt;&lt;D xsi:type="xsd:double"&gt;18.7345553939914&lt;/D&gt;&lt;D xsi:type="xsd:double"&gt;19.5949801420101&lt;/D&gt;&lt;D xsi:type="xsd:double"&gt;19.5949801420101&lt;/D&gt;&lt;D xsi:type="xsd:double"&gt;19.5949801420101&lt;/D&gt;&lt;D xsi:type="xsd:double"&gt;18.9960350430676&lt;/D&gt;&lt;D xsi:type="xsd:double"&gt;18.9960350430676&lt;/D&gt;&lt;D xsi:type="xsd:double"&gt;18.9960350430676&lt;/D&gt;&lt;D xsi:type="xsd:string"&gt;@NA&lt;/D&gt;&lt;/FQL&gt;&lt;FQL&gt;&lt;Q&gt;VRTX-US^FF_PE(QTR,-10AY,0,M)&lt;/Q&gt;&lt;R&gt;120&lt;/R&gt;&lt;C&gt;1&lt;/C&gt;&lt;D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xsi:type="xsd:double"&gt;156.214285714286&lt;/D&gt;&lt;D xsi:type="xsd:double"&gt;156.214285714286&lt;/D&gt;&lt;D xsi:type="xsd:double"&gt;156.214285714286&lt;/D&gt;&lt;D xsi:type="xsd:double"&gt;125.116504854369&lt;/D&gt;&lt;D xsi:type="xsd:double"&gt;125.116504854369&lt;/D&gt;&lt;D xsi:type="xsd:double"&gt;125.116504854369&lt;/D&gt;&lt;D xsi:type="xsd:double"&gt;194.923076923077&lt;/D&gt;&lt;D xsi:type="xsd:double"&gt;194.923076923077&lt;/D&gt;&lt;D xsi:type="xsd:double"&gt;194.923076923077&lt;/D&gt;&lt;D xsi:type="xsd:double"&gt;144.096153846154&lt;/D&gt;&lt;D xsi:type="xsd:double"&gt;144.096153846154&lt;/D&gt;&lt;D xsi:type="xsd:double"&gt;144.096153846154&lt;/D&gt;&lt;D xsi:type="xsd:double"&gt;189.511627906977&lt;/D&gt;&lt;D xsi:type="xsd:double"&gt;189.511627906977&lt;/D&gt;&lt;D xsi:type="xsd:double"&gt;189.511627906977&lt;/D&gt;&lt;D xsi:type="xsd:double"&gt;106.893081761006&lt;/D&gt;&lt;D xsi:type="xsd:double"&gt;106.893081761006&lt;/D&gt;&lt;D xsi:type="xsd:double"&gt;106.893081761006&lt;/D&gt;&lt;D xsi:type="xsd:double"&gt;77.096&lt;/D&gt;&lt;D xsi:type="xsd:double"&gt;77.096&lt;/D&gt;&lt;D xsi:type="xsd:double"&gt;77.096&lt;/D&gt;&lt;D xsi:type="xsd:double"&gt;20.5086633663366&lt;/D&gt;&lt;D xsi:type="xsd:double"&gt;20.5086633663366&lt;/D&gt;&lt;D xsi:type="xsd:double"&gt;20.5086633663366&lt;/D&gt;&lt;D xsi:type="xsd:double"&gt;22.1626506024096&lt;/D&gt;&lt;D xsi:type="xsd:double"&gt;22.1626506024096&lt;/D&gt;&lt;D xsi:type="xsd:double"&gt;22.1626506024096&lt;/D&gt;&lt;D xsi:type="xsd:double"&gt;21.5000058621458&lt;/D&gt;&lt;D xsi:type="xsd:double"&gt;21.5000058621458&lt;/D&gt;&lt;D xsi:type="xsd:double"&gt;21.5000058621458&lt;/D&gt;&lt;D xsi:type="xsd:double"&gt;20.5355086605011&lt;/D&gt;&lt;D xsi:type="xsd:double"&gt;20.5355086605011&lt;/D&gt;&lt;D xsi:type="xsd:double"&gt;20.5355086605011&lt;/D&gt;&lt;D xsi:type="xsd:double"&gt;48.5983175371229&lt;/D&gt;&lt;D xsi:type="xsd:double"&gt;48.5983175371229&lt;/D&gt;&lt;D xsi:type="xsd:double"&gt;48.5983175371229&lt;/D&gt;&lt;D xsi:type="xsd:double"&gt;41.2921250824281&lt;/D&gt;&lt;D xsi:type="xsd:double"&gt;41.2921250824281&lt;/D&gt;&lt;D xsi:type="xsd:double"&gt;41.2921250824281&lt;/D&gt;&lt;D xsi:type="xsd:double"&gt;36.6923660262892&lt;/D&gt;&lt;D xsi:type="xsd:double"&gt;36.6923660262892&lt;/D&gt;&lt;D xsi:type="xsd:double"&gt;36.6923660262892&lt;/D&gt;&lt;D xsi:type="xsd:double"&gt;26.6298710195134&lt;/D&gt;&lt;D xsi:type="xsd:double"&gt;26.6298710195134&lt;/D&gt;&lt;D xsi:type="xsd:double"&gt;26.6298710195134&lt;/D&gt;&lt;D xsi:type="xsd:double"&gt;22.9683764504655&lt;/D&gt;&lt;D xsi:type="xsd:double"&gt;22.9683764504655&lt;/D&gt;&lt;D xsi:type="xsd:double"&gt;22.9683764504655&lt;/D&gt;&lt;D xsi:type="xsd:double"&gt;20.473318661217&lt;/D&gt;&lt;D xsi:type="xsd:double"&gt;20.473318661217&lt;/D&gt;&lt;D xsi:type="xsd:double"&gt;20.473318661217&lt;/D&gt;&lt;D xsi:type="xsd:double"&gt;26.6220391349125&lt;/D&gt;&lt;D xsi:type="xsd:double"&gt;26.6220391349125&lt;/D&gt;&lt;D xsi:type="xsd:double"&gt;26.6220391349125&lt;/D&gt;&lt;D xsi:type="xsd:double"&gt;21.7838785607917&lt;/D&gt;&lt;D xsi:type="xsd:double"&gt;21.7838785607917&lt;/D&gt;&lt;D xsi:type="xsd:double"&gt;21.7838785607917&lt;/D&gt;&lt;D xsi:type="xsd:double"&gt;24.3272884378912&lt;/D&gt;&lt;D xsi:type="xsd:double"&gt;24.3272884378912&lt;/D&gt;&lt;D xsi:type="xsd:double"&gt;24.3272884378912&lt;/D&gt;&lt;D xsi:type="xsd:double"&gt;27.5044001559816&lt;/D&gt;&lt;D xsi:type="xsd:double"&gt;27.5044001559816&lt;/D&gt;&lt;D xsi:type="xsd:double"&gt;27.5044001559816&lt;/D&gt;&lt;D xsi:type="xsd:double"&gt;22.7896933229814&lt;/D&gt;&lt;D xsi:type="xsd:double"&gt;22.7896933229814&lt;/D&gt;&lt;D xsi:type="xsd:double"&gt;22.7896933229814&lt;/D&gt;&lt;D xsi:type="xsd:double"&gt;22.8520465343878&lt;/D&gt;&lt;D xsi:type="xsd:double"&gt;22.8520465343878&lt;/D&gt;&lt;D xsi:type="xsd:double"&gt;22.8520465343878&lt;/D&gt;&lt;D xsi:type="xsd:double"&gt;22.5262681654017&lt;/D&gt;&lt;D xsi:type="xsd:double"&gt;22.5262681654017&lt;/D&gt;&lt;D xsi:type="xsd:double"&gt;22.5262681654017&lt;/D&gt;&lt;D xsi:type="xsd:double"&gt;25.0989795349356&lt;/D&gt;&lt;D xsi:type="xsd:double"&gt;25.0989795349356&lt;/D&gt;&lt;D xsi:type="xsd:double"&gt;25.0989795349356&lt;/D&gt;&lt;D xsi:type="xsd:double"&gt;27.2024550310357&lt;/D&gt;&lt;D xsi:type="xsd:double"&gt;27.2024550310357&lt;/D&gt;&lt;D xsi:type="xsd:double"&gt;27.2024550310357&lt;/D&gt;&lt;D xsi:type="xsd:double"&gt;26.0993567852774&lt;/D&gt;&lt;D xsi:type="xsd:double"&gt;26.0993567852774&lt;/D&gt;&lt;D xsi:type="xsd:double"&gt;26.0993567852774&lt;/D&gt;&lt;D xsi:type="xsd:double"&gt;29.2916276725938&lt;/D&gt;&lt;D xsi:type="xsd:double"&gt;29.2916276725938&lt;/D&gt;&lt;D xsi:type="xsd:double"&gt;29.2916276725938&lt;/D&gt;&lt;D xsi:type="xsd:double"&gt;27.1188529907876&lt;/D&gt;&lt;D xsi:type="xsd:double"&gt;27.1188529907876&lt;/D&gt;&lt;D xsi:type="xsd:double"&gt;27.1188529907876&lt;/D&gt;&lt;D xsi:type="xsd:string"&gt;@NA&lt;/D&gt;&lt;D xsi:type="xsd:string"&gt;@NA&lt;/D&gt;&lt;D xsi:type="xsd:string"&gt;@NA&lt;/D&gt;&lt;D xsi:type="xsd:string"&gt;@NA&lt;/D&gt;&lt;/FQL&gt;&lt;FQL&gt;&lt;Q&gt;SYK-US^FF_PE(QTR,-10AY,0,M)&lt;/Q&gt;&lt;R&gt;120&lt;/R&gt;&lt;C&gt;1&lt;/C&gt;&lt;D xsi:type="xsd:double"&gt;48.3822648292391&lt;/D&gt;&lt;D xsi:type="xsd:double"&gt;48.3822648292391&lt;/D&gt;&lt;D xsi:type="xsd:double"&gt;70.5060168921444&lt;/D&gt;&lt;D xsi:type="xsd:double"&gt;70.5060168921444&lt;/D&gt;&lt;D xsi:type="xsd:double"&gt;70.5060168921444&lt;/D&gt;&lt;D xsi:type="xsd:double"&gt;53.081305023304&lt;/D&gt;&lt;D xsi:type="xsd:double"&gt;53.081305023304&lt;/D&gt;&lt;D xsi:type="xsd:double"&gt;53.081305023304&lt;/D&gt;&lt;D xsi:type="xsd:double"&gt;39.2017720168998&lt;/D&gt;&lt;D xsi:type="xsd:double"&gt;39.2017720168998&lt;/D&gt;&lt;D xsi:type="xsd:double"&gt;39.2017720168998&lt;/D&gt;&lt;D xsi:type="xsd:double"&gt;30.5638560478108&lt;/D&gt;&lt;D xsi:type="xsd:double"&gt;30.5638560478108&lt;/D&gt;&lt;D xsi:type="xsd:double"&gt;30.5638560478108&lt;/D&gt;&lt;D xsi:type="xsd:double"&gt;24.5873015873016&lt;/D&gt;&lt;D xsi:type="xs</t>
        </r>
      </text>
    </comment>
    <comment ref="A13" authorId="0" shapeId="0" xr:uid="{2397D570-C8F2-404F-B38C-725E8C1CF6B3}">
      <text>
        <r>
          <rPr>
            <b/>
            <sz val="9"/>
            <color indexed="81"/>
            <rFont val="Tahoma"/>
            <family val="2"/>
          </rPr>
          <t>d:double"&gt;24.5873015873016&lt;/D&gt;&lt;D xsi:type="xsd:double"&gt;24.5873015873016&lt;/D&gt;&lt;D xsi:type="xsd:double"&gt;25.1264637002342&lt;/D&gt;&lt;D xsi:type="xsd:double"&gt;25.1264637002342&lt;/D&gt;&lt;D xsi:type="xsd:double"&gt;25.1264637002342&lt;/D&gt;&lt;D xsi:type="xsd:double"&gt;28.2617924528302&lt;/D&gt;&lt;D xsi:type="xsd:double"&gt;28.2617924528302&lt;/D&gt;&lt;D xsi:type="xsd:double"&gt;28.2617924528302&lt;/D&gt;&lt;D xsi:type="xsd:double"&gt;26.5170842824601&lt;/D&gt;&lt;D xsi:type="xsd:double"&gt;26.5170842824601&lt;/D&gt;&lt;D xsi:type="xsd:double"&gt;26.5170842824601&lt;/D&gt;&lt;D xsi:type="xsd:double"&gt;27.5090120083576&lt;/D&gt;&lt;D xsi:type="xsd:double"&gt;27.5090120083576&lt;/D&gt;&lt;D xsi:type="xsd:double"&gt;27.5090120083576&lt;/D&gt;&lt;D xsi:type="xsd:double"&gt;29.5490763809396&lt;/D&gt;&lt;D xsi:type="xsd:double"&gt;29.5490763809396&lt;/D&gt;&lt;D xsi:type="xsd:double"&gt;29.5490763809396&lt;/D&gt;&lt;D xsi:type="xsd:double"&gt;30.9410741756404&lt;/D&gt;&lt;D xsi:type="xsd:double"&gt;30.9410741756404&lt;/D&gt;&lt;D xsi:type="xsd:double"&gt;30.9410741756404&lt;/D&gt;&lt;D xsi:type="xsd:double"&gt;30.3118263505005&lt;/D&gt;&lt;D xsi:type="xsd:double"&gt;30.3118263505005&lt;/D&gt;&lt;D xsi:type="xsd:double"&gt;30.3118263505005&lt;/D&gt;&lt;D xsi:type="xsd:double"&gt;57.8862761224719&lt;/D&gt;&lt;D xsi:type="xsd:double"&gt;57.8862761224719&lt;/D&gt;&lt;D xsi:type="xsd:double"&gt;57.8862761224719&lt;/D&gt;&lt;D xsi:type="xsd:double"&gt;60.3850050658561&lt;/D&gt;&lt;D xsi:type="xsd:double"&gt;60.3850050658561&lt;/D&gt;&lt;D xsi:type="xsd:double"&gt;60.3850050658561&lt;/D&gt;&lt;D xsi:type="xsd:double"&gt;59.7755672767178&lt;/D&gt;&lt;D xsi:type="xsd:double"&gt;59.7755672767178&lt;/D&gt;&lt;D xsi:type="xsd:double"&gt;59.7755672767178&lt;/D&gt;&lt;D xsi:type="xsd:double"&gt;54.9259637083063&lt;/D&gt;&lt;D xsi:type="xsd:double"&gt;54.9259637083063&lt;/D&gt;&lt;D xsi:type="xsd:double"&gt;54.9259637083063&lt;/D&gt;&lt;D xsi:type="xsd:double"&gt;16.7826552462527&lt;/D&gt;&lt;D xsi:type="xsd:double"&gt;16.7826552462527&lt;/D&gt;&lt;D xsi:type="xsd:double"&gt;16.7826552462527&lt;/D&gt;&lt;D xsi:type="xsd:double"&gt;21.3161813904297&lt;/D&gt;&lt;D xsi:type="xsd:double"&gt;21.3161813904297&lt;/D&gt;&lt;D xsi:type="xsd:double"&gt;21.3161813904297&lt;/D&gt;&lt;D xsi:type="xsd:double"&gt;22.0083502836955&lt;/D&gt;&lt;D xsi:type="xsd:double"&gt;22.0083502836955&lt;/D&gt;&lt;D xsi:type="xsd:double"&gt;22.0083502836955&lt;/D&gt;&lt;D xsi:type="xsd:double"&gt;23.9896189166408&lt;/D&gt;&lt;D xsi:type="xsd:double"&gt;23.9896189166408&lt;/D&gt;&lt;D xsi:type="xsd:double"&gt;23.9896189166408&lt;/D&gt;&lt;D xsi:type="xsd:double"&gt;38.2836719063423&lt;/D&gt;&lt;D xsi:type="xsd:double"&gt;38.2836719063423&lt;/D&gt;&lt;D xsi:type="xsd:double"&gt;38.2836719063423&lt;/D&gt;&lt;D xsi:type="xsd:double"&gt;29.2292837078652&lt;/D&gt;&lt;D xsi:type="xsd:double"&gt;29.2292837078652&lt;/D&gt;&lt;D xsi:type="xsd:double"&gt;29.2292837078652&lt;/D&gt;&lt;D xsi:type="xsd:double"&gt;42.7994584451676&lt;/D&gt;&lt;D xsi:type="xsd:double"&gt;42.7994584451676&lt;/D&gt;&lt;D xsi:type="xsd:double"&gt;42.7994584451676&lt;/D&gt;&lt;D xsi:type="xsd:double"&gt;45.1202875641498&lt;/D&gt;&lt;D xsi:type="xsd:double"&gt;45.1202875641498&lt;/D&gt;&lt;D xsi:type="xsd:double"&gt;45.1202875641498&lt;/D&gt;&lt;D xsi:type="xsd:double"&gt;58.3386900935647&lt;/D&gt;&lt;D xsi:type="xsd:double"&gt;58.3386900935647&lt;/D&gt;&lt;D xsi:type="xsd:double"&gt;58.3386900935647&lt;/D&gt;&lt;D xsi:type="xsd:double"&gt;65.9536445359038&lt;/D&gt;&lt;D xsi:type="xsd:double"&gt;65.9536445359038&lt;/D&gt;&lt;D xsi:type="xsd:double"&gt;65.9536445359038&lt;/D&gt;&lt;D xsi:type="xsd:double"&gt;47.5460852691892&lt;/D&gt;&lt;D xsi:type="xsd:double"&gt;47.5460852691892&lt;/D&gt;&lt;D xsi:type="xsd:double"&gt;47.5460852691892&lt;/D&gt;&lt;D xsi:type="xsd:double"&gt;53.020768411106&lt;/D&gt;&lt;D xsi:type="xsd:double"&gt;53.020768411106&lt;/D&gt;&lt;D xsi:type="xsd:double"&gt;53.020768411106&lt;/D&gt;&lt;D xsi:type="xsd:double"&gt;51.2888377445339&lt;/D&gt;&lt;D xsi:type="xsd:double"&gt;51.2888377445339&lt;/D&gt;&lt;D xsi:type="xsd:double"&gt;51.2888377445339&lt;/D&gt;&lt;D xsi:type="xsd:double"&gt;50.7613731297942&lt;/D&gt;&lt;D xsi:type="xsd:double"&gt;50.7613731297942&lt;/D&gt;&lt;D xsi:type="xsd:double"&gt;50.7613731297942&lt;/D&gt;&lt;D xsi:type="xsd:double"&gt;36.6036763758809&lt;/D&gt;&lt;D xsi:type="xsd:double"&gt;36.6036763758809&lt;/D&gt;&lt;D xsi:type="xsd:double"&gt;36.6036763758809&lt;/D&gt;&lt;D xsi:type="xsd:double"&gt;31.5119644024022&lt;/D&gt;&lt;D xsi:type="xsd:double"&gt;31.5119644024022&lt;/D&gt;&lt;D xsi:type="xsd:double"&gt;31.5119644024022&lt;/D&gt;&lt;D xsi:type="xsd:double"&gt;39.6236811824385&lt;/D&gt;&lt;D xsi:type="xsd:double"&gt;39.6236811824385&lt;/D&gt;&lt;D xsi:type="xsd:double"&gt;39.6236811824385&lt;/D&gt;&lt;D xsi:type="xsd:double"&gt;41.5458726277797&lt;/D&gt;&lt;D xsi:type="xsd:double"&gt;41.5458726277797&lt;/D&gt;&lt;D xsi:type="xsd:double"&gt;41.5458726277797&lt;/D&gt;&lt;D xsi:type="xsd:double"&gt;43.1088566099587&lt;/D&gt;&lt;D xsi:type="xsd:double"&gt;43.1088566099587&lt;/D&gt;&lt;D xsi:type="xsd:double"&gt;43.1088566099587&lt;/D&gt;&lt;D xsi:type="xsd:double"&gt;40.532482942747&lt;/D&gt;&lt;D xsi:type="xsd:double"&gt;40.532482942747&lt;/D&gt;&lt;D xsi:type="xsd:double"&gt;40.532482942747&lt;/D&gt;&lt;D xsi:type="xsd:double"&gt;36.3127069009422&lt;/D&gt;&lt;D xsi:type="xsd:double"&gt;36.3127069009422&lt;/D&gt;&lt;D xsi:type="xsd:double"&gt;36.3127069009422&lt;/D&gt;&lt;D xsi:type="xsd:double"&gt;40.9087791495199&lt;/D&gt;&lt;D xsi:type="xsd:double"&gt;40.9087791495199&lt;/D&gt;&lt;D xsi:type="xsd:double"&gt;40.9087791495199&lt;/D&gt;&lt;D xsi:type="xsd:double"&gt;37.9476484168498&lt;/D&gt;&lt;D xsi:type="xsd:double"&gt;37.9476484168498&lt;/D&gt;&lt;D xsi:type="xsd:double"&gt;37.9476484168498&lt;/D&gt;&lt;D xsi:type="xsd:string"&gt;@NA&lt;/D&gt;&lt;/FQL&gt;&lt;FQL&gt;&lt;Q&gt;BSX-US^FF_PE(QTR,-10AY,0,M)&lt;/Q&gt;&lt;R&gt;120&lt;/R&gt;&lt;C&gt;1&lt;/C&gt;&lt;D xsi:type="xsd:double"&gt;55.4460093896714&lt;/D&gt;&lt;D xsi:type="xsd:double"&gt;55.4460093896714&lt;/D&gt;&lt;D xsi:type="xsd:double"&gt;68.6528497409326&lt;/D&gt;&lt;D xsi:type="xsd:double"&gt;68.6528497409326&lt;/D&gt;&lt;D xsi:type="xsd:double"&gt;68.6528497409326&lt;/D&gt;&lt;D xsi:type="xsd:double"&gt;192.516268980477&lt;/D&gt;&lt;D xsi:type="xsd:double"&gt;192.516268980477&lt;/D&gt;&lt;D xsi:type="xsd:double"&gt;192.516268980477&lt;/D&gt;&lt;D xsi:type="xsd:double"&gt;107.795371498173&lt;/D&gt;&lt;D xsi:type="xsd:double"&gt;107.795371498173&lt;/D&gt;&lt;D xsi:type="xsd:double"&gt;107.795371498173&lt;/D&gt;&lt;D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xsi:type="xsd:double"&gt;396.666666666667&lt;/D&gt;&lt;D xsi:type="xsd:double"&gt;396.666666666667&lt;/D&gt;&lt;D xsi:type="xsd:double"&gt;396.666666666667&lt;/D&gt;&lt;D xsi:type="xsd:double"&gt;83.1923076923077&lt;/D&gt;&lt;D xsi:type="xsd:double"&gt;83.1923076923077&lt;/D&gt;&lt;D xsi:type="xsd:double"&gt;83.1923076923077&lt;/D&gt;&lt;D xsi:type="xsd:double"&gt;77.71875&lt;/D&gt;&lt;D xsi:type="xsd:double"&gt;77.71875&lt;/D&gt;&lt;D xsi:type="xsd:double"&gt;77.71875&lt;/D&gt;&lt;D xsi:type="xsd:double"&gt;47.7931034482759&lt;/D&gt;&lt;D xsi:type="xsd:double"&gt;47.7931034482759&lt;/D&gt;&lt;D xsi:type="xsd:double"&gt;47.7931034482759&lt;/D&gt;&lt;D xsi:type="xsd:double"&gt;47.8196721311475&lt;/D&gt;&lt;D xsi:type="xsd:double"&gt;47.8196721311475&lt;/D&gt;&lt;D xsi:type="xsd:double"&gt;47.8196721311475&lt;/D&gt;&lt;D xsi:type="xsd:double"&gt;354.142857142857&lt;/D&gt;&lt;D xsi:type="xsd:double"&gt;354.142857142857&lt;/D&gt;&lt;D xsi:type="xsd:double"&gt;354.142857142857&lt;/D&gt;&lt;D xsi:type="xsd:double"&gt;390.285714285714&lt;/D&gt;&lt;D xsi:type="xsd:double"&gt;390.285714285714&lt;/D&gt;&lt;D xsi:type="xsd:double"&gt;390.285714285714&lt;/D&gt;&lt;D xsi:type="xsd:double"&gt;90.8333333333333&lt;/D&gt;&lt;D xsi:type="xsd:double"&gt;90.8333333333333&lt;/D&gt;&lt;D xsi:type="xsd:double"&gt;90.8333333333333&lt;/D&gt;&lt;D xsi:type="xsd:double"&gt;81.9148936170213&lt;/D&gt;&lt;D xsi:type="xsd:double"&gt;81.9148936170213&lt;/D&gt;&lt;D xsi:type="xsd:double"&gt;81.9148936170213&lt;/D&gt;&lt;D xsi:type="xsd:double"&gt;29.6974789915966&lt;/D&gt;&lt;D xsi:type="xsd:double"&gt;29.6974789915966&lt;/D&gt;&lt;D xsi:type="xsd:double"&gt;29.6974789915966&lt;/D&gt;&lt;D xsi:type="xsd:double"&gt;29.984375&lt;/D&gt;&lt;D xsi:type="xsd:double"&gt;29.984375&lt;/D&gt;&lt;D xsi:type="xsd:double"&gt;29.984375&lt;/D&gt;&lt;D xsi:type="xsd:double"&gt;43.4141414141414&lt;/D&gt;&lt;D xsi:type="xsd:double"&gt;43.4141414141414&lt;/D&gt;&lt;D xsi:type="xsd:double"&gt;43.4141414141414&lt;/D&gt;&lt;D xsi:type="xsd:double"&gt;52.8991159646386&lt;/D&gt;&lt;D xsi:type="xsd:double"&gt;52.8991159646386&lt;/D&gt;&lt;D xsi:type="xsd:double"&gt;52.8991159646386&lt;/D&gt;&lt;D xsi:type="xsd:double"&gt;13.5918244664863&lt;/D&gt;&lt;D xsi:type="xsd:double"&gt;13.5918244664863&lt;/D&gt;&lt;D xsi:type="xsd:double"&gt;13.5918244664863&lt;/D&gt;&lt;D xsi:type="xsd:double"&gt;10.7519441149334&lt;/D&gt;&lt;D xsi:type="xsd:double"&gt;10.7519441149334&lt;/D&gt;&lt;D xsi:type="xsd:double"&gt;10.7519441149334&lt;/D&gt;&lt;D xsi:type="xsd:double"&gt;12.4662689958813&lt;/D&gt;&lt;D xsi:type="xsd:double"&gt;12.4662689958813&lt;/D&gt;&lt;D xsi:type="xsd:double"&gt;12.4662689958813&lt;/D&gt;&lt;D xsi:type="xsd:double"&gt;14.644896707677&lt;/D&gt;&lt;D xsi:type="xsd:double"&gt;14.644896707677&lt;/D&gt;&lt;D xsi:type="xsd:double"&gt;14.644896707677&lt;/D&gt;&lt;D xsi:type="xsd:string"&gt;@NA&lt;/D&gt;&lt;D xsi:type="xsd:string"&gt;@NA&lt;/D&gt;&lt;D xsi:type="xsd:string"&gt;@NA&lt;/D&gt;&lt;D xsi:type="xsd:double"&gt;395.19427402863&lt;/D&gt;&lt;D xsi:type="xsd:double"&gt;395.19427402863&lt;/D&gt;&lt;D xsi:type="xsd:double"&gt;395.19427402863&lt;/D&gt;&lt;D xsi:type="xsd:double"&gt;131.045050566963&lt;/D&gt;&lt;D xsi:type="xsd:double"&gt;131.045050566963&lt;/D&gt;&lt;D xsi:type="xsd:double"&gt;131.045050566963&lt;/D&gt;&lt;D xsi:type="xsd:double"&gt;59.7247075017206&lt;/D&gt;&lt;D xsi:type="xsd:double"&gt;59.7247075017206&lt;/D&gt;&lt;D xsi:type="xsd:double"&gt;59.7247075017206&lt;/D&gt;&lt;D xsi:type="xsd:double"&gt;61.8881118881119&lt;/D&gt;&lt;D xsi:type="xsd:double"&gt;61.8881118881119&lt;/D&gt;&lt;D xsi:type="xsd:double"&gt;61.8881118881119&lt;/D&gt;&lt;D xsi:type="xsd:double"&gt;84.3137254901961&lt;/D&gt;&lt;D xsi:type="xsd:double"&gt;84.3137254901961&lt;/D&gt;&lt;D xsi:type="xsd:double"&gt;84.3137254901961&lt;/D&gt;&lt;D xsi:type="xsd:double"&gt;64.6711782057956&lt;/D&gt;&lt;D xsi:type="xsd:double"&gt;64.6711782057956&lt;/D&gt;&lt;D xsi:type="xsd:double"&gt;64.6711782057956&lt;/D&gt;&lt;D xsi:type="xsd:double"&gt;93.3028185979282&lt;/D&gt;&lt;D xsi:type="xsd:double"&gt;93.3028185979282&lt;/D&gt;&lt;D xsi:type="xsd:double"&gt;93.3028185979282&lt;/D&gt;&lt;D xsi:type="xsd:double"&gt;103.581822252071&lt;/D&gt;&lt;D xsi:type="xsd:double"&gt;103.581822252071&lt;/D&gt;&lt;D xsi:type="xsd:double"&gt;103.581822252071&lt;/D&gt;&lt;D xsi:type="xsd:double"&gt;85.2735640020453&lt;/D&gt;&lt;D xsi:type="xsd:double"&gt;85.2735640020453&lt;/D&gt;&lt;D xsi:type="xsd:double"&gt;85.2735640020453&lt;/D&gt;&lt;D xsi:type="xsd:double"&gt;90.9228441754917&lt;/D&gt;&lt;D xsi:type="xsd:double"&gt;90.9228441754917&lt;/D&gt;&lt;D xsi:type="xsd:double"&gt;90.9228441754917&lt;/D&gt;&lt;D xsi:type="xsd:double"&gt;64.6741793238608&lt;/D&gt;&lt;D xsi:type="xsd:double"&gt;64.6741793238608&lt;/D&gt;&lt;D xsi:type="xsd:double"&gt;64.6741793238608&lt;/D&gt;&lt;D xsi:type="xsd:double"&gt;54.0128935812389&lt;/D&gt;&lt;D xsi:type="xsd:double"&gt;54.0128935812389&lt;/D&gt;&lt;D xsi:type="xsd:double"&gt;54.0128935812389&lt;/D&gt;&lt;D xsi:type="xsd:double"&gt;57.2228256328849&lt;/D&gt;&lt;D xsi:type="xsd:double"&gt;57.2228256328849&lt;/D&gt;&lt;D xsi:type="xsd:double"&gt;57.2228256328849&lt;/D&gt;&lt;D xsi:type="xsd:double"&gt;62.3058252427184&lt;/D&gt;&lt;D xsi:type="xsd:double"&gt;62.3058252427184&lt;/D&gt;&lt;D xsi:type="xsd:double"&gt;62.3058252427184&lt;/D&gt;&lt;D xsi:type="xsd:string"&gt;@NA&lt;/D&gt;&lt;/FQL&gt;&lt;FQL&gt;&lt;Q&gt;PFE-US^FF_PE(QTR,-10AY,0,M)&lt;/Q&gt;&lt;R&gt;120&lt;/R&gt;&lt;C&gt;1&lt;/C&gt;&lt;D xsi:type="xsd:double"&gt;18.3876755552806&lt;/D&gt;&lt;D xsi:type="xsd:double"&gt;18.3876755552806&lt;/D&gt;&lt;D xsi:type="xsd:double"&gt;22.0624690133862&lt;/D&gt;&lt;D xsi:type="xsd:double"&gt;22.0624690133862&lt;/D&gt;&lt;D xsi:type="xsd:double"&gt;22.0624690133862&lt;/D&gt;&lt;D xsi:type="xsd:double"&gt;23.9326309952869&lt;/D&gt;&lt;D xsi:type="xsd:double"&gt;23.9326309952869&lt;/D&gt;&lt;D xsi:type="xsd:double"&gt;23.9326309952869&lt;/D&gt;&lt;D xsi:type="xsd:double"&gt;24.0362811791383&lt;/D&gt;&lt;D xsi:type="xsd:double"&gt;24.0362811791383&lt;/D&gt;&lt;D xsi:type="xsd:double"&gt;24.0362811791383&lt;/D&gt;&lt;D xsi:type="xsd:double"&gt;23.8894299198442&lt;/D&gt;&lt;D xsi:type="xsd:double"&gt;23.8894299198442&lt;/D&gt;&lt;D xsi:type="xsd:double"&gt;23.8894299198442&lt;/D&gt;&lt;D xsi:type="xsd:double"&gt;29.0810810810811&lt;/D&gt;&lt;D xsi:type="xsd:double"&gt;29.0810810810811&lt;/D&gt;&lt;D xsi:type="xsd:double"&gt;29.0810810810811&lt;/D&gt;&lt;D xsi:type="xsd:double"&gt;24.6229508196721&lt;/D&gt;&lt;D xsi:type="xsd:double"&gt;24.6229508196721&lt;/D&gt;&lt;D xsi:type="xsd:double"&gt;24.6229508196721&lt;/D&gt;&lt;D xsi:type="xsd:double"&gt;31.4778761061947&lt;/D&gt;&lt;D xsi:type="xsd:double"&gt;31.4778761061947&lt;/D&gt;&lt;D xsi:type="xsd:double"&gt;31.4778761061947&lt;/D&gt;&lt;D xsi:type="xsd:double"&gt;33.7014925373134&lt;/D&gt;&lt;D xsi:type="xsd:double"&gt;33.7014925373134&lt;/D&gt;&lt;D xsi:type="xsd:double"&gt;33.7014925373134&lt;/D&gt;&lt;D xsi:type="xsd:double"&gt;27.8798283261803&lt;/D&gt;&lt;D xsi:type="xsd:double"&gt;27.8798283261803&lt;/D&gt;&lt;D xsi:type="xsd:double"&gt;27.8798283261803&lt;/D&gt;&lt;D xsi:type="xsd:double"&gt;28.8691983122363&lt;/D&gt;&lt;D xsi:type="xsd:double"&gt;28.8691983122363&lt;/D&gt;&lt;D xsi:type="xsd:double"&gt;28.8691983122363&lt;/D&gt;&lt;D xsi:type="xsd:double"&gt;24.6080586080586&lt;/D&gt;&lt;D xsi:type="xsd:double"&gt;24.6080586080586&lt;/D&gt;&lt;D xsi:type="xsd:double"&gt;24.6080586080586&lt;/D&gt;&lt;D xsi:type="xsd:double"&gt;22.037037037037&lt;/D&gt;&lt;D xsi:type="xsd:double"&gt;22.037037037037&lt;/D&gt;&lt;D xsi:type="xsd:double"&gt;22.037037037037&lt;/D&gt;&lt;D xsi:type="xsd:double"&gt;10.3190883190883&lt;/D&gt;&lt;D xsi:type="xsd:double"&gt;10.3190883190883&lt;/D&gt;&lt;D xsi:type="xsd:double"&gt;10.3190883190883&lt;/D&gt;&lt;D xsi:type="xsd:double"&gt;9.8857938718663&lt;/D&gt;&lt;D xsi:type="xsd:double"&gt;9.8857938718663&lt;/D&gt;&lt;D xsi:type="xsd:double"&gt;9.8857938718663&lt;/D&gt;&lt;D xsi:type="xsd:double"&gt;9.72654155495979&lt;/D&gt;&lt;D xsi:type="xsd:double"&gt;9.72654155495979&lt;/D&gt;&lt;D xsi:type="xsd:double"&gt;9.72654155495979&lt;/D&gt;&lt;D xsi:type="xsd:double"&gt;11.1569620253165&lt;/D&gt;&lt;D xsi:type="xsd:double"&gt;11.1569620253165&lt;/D&gt;&lt;D xsi:type="xsd:double"&gt;11.1569620253165&lt;/D&gt;&lt;D xsi:type="xsd:double"&gt;23.4677419354839&lt;/D&gt;&lt;D xsi:type="xsd:double"&gt;23.4677419354839&lt;/D&gt;&lt;D xsi:type="xsd:double"&gt;23.4677419354839&lt;/D&gt;&lt;D xsi:type="xsd:double"&gt;21.7794871794872&lt;/D&gt;&lt;D xsi:type="xsd:double"&gt;21.7794871794872&lt;/D&gt;&lt;D xsi:type="xsd:double"&gt;21.7794871794872&lt;/D&gt;&lt;D xsi:type="xsd:double"&gt;19.7808219178082&lt;/D&gt;&lt;D xsi:type="xsd:double"&gt;19.7808219178082&lt;/D&gt;&lt;D xsi:type="xsd:double"&gt;19.7808219178082&lt;/D&gt;&lt;D xsi:type="xsd:double"&gt;12.6643356643357&lt;/D&gt;&lt;D xsi:type="xsd:double"&gt;12.6643356643357&lt;/D&gt;&lt;D xsi:type="xsd:double"&gt;12.6643356643357&lt;/D&gt;&lt;D xsi:type="xsd:double"&gt;13.6558502666341&lt;/D&gt;&lt;D xsi:type="xsd:double"&gt;13.6558502666341&lt;/D&gt;&lt;D xsi:type="xsd:double"&gt;13.6558502666341&lt;/D&gt;&lt;D xsi:type="xsd:double"&gt;11.0554561717352&lt;/D&gt;&lt;D xsi:type="xsd:double"&gt;11.0554561717352&lt;/D&gt;&lt;D xsi:type="xsd:double"&gt;11.0554561717352&lt;/D&gt;&lt;D xsi:type="xsd:double"&gt;12.7410824352805&lt;/D&gt;&lt;D xsi:type="xsd:double"&gt;12.7410824352805&lt;/D&gt;&lt;D xsi:type="xsd:double"&gt;12.7410824352805&lt;/D&gt;&lt;D xsi:type="xsd:double"&gt;23.3454215775159&lt;/D&gt;&lt;D xsi:type="xsd:double"&gt;23.3454215775159&lt;/D&gt;&lt;D xsi:type="xsd:double"&gt;23.3454215775159&lt;/D&gt;&lt;D xsi:type="xsd:double"&gt;21.5263157894737&lt;/D&gt;&lt;D xsi:type="xsd:double"&gt;21.5263157894737&lt;/D&gt;&lt;D xsi:type="xsd:double"&gt;21.5263157894737&lt;/D&gt;&lt;D xsi:type="xsd:double"&gt;18.4685830577461&lt;/D&gt;&lt;D xsi:type="xsd:double"&gt;18.4685830577461&lt;/D&gt;&lt;D xsi:type="xsd:double"&gt;18.4685830577461&lt;/D&gt;&lt;D xsi:type="xsd:double"&gt;17.0113466067223&lt;/D&gt;&lt;D xsi:type="xsd:double"&gt;17.0113466067223&lt;/D&gt;&lt;D xsi:type="xsd:double"&gt;17.0113466067223&lt;/D&gt;&lt;D xsi:type="xsd:double"&gt;12.7430318501588&lt;/D&gt;&lt;D xsi:type="xsd:double"&gt;12.7430318501588&lt;/D&gt;&lt;D xsi:type="xsd:double"&gt;12.7430318501588&lt;/D&gt;&lt;D xsi:type="xsd:double"&gt;15.3289029645397&lt;/D&gt;&lt;D xsi:type="xsd:double"&gt;15.3289029645397&lt;/D&gt;&lt;D xsi:type="xsd:double"&gt;15.3289029645397&lt;/D&gt;&lt;D xsi:type="xsd:double"&gt;11.8328667798632&lt;/D&gt;&lt;D xsi:type="xsd:double"&gt;11.8328667798632&lt;/D&gt;&lt;D xsi:type="xsd:double"&gt;11.8328667798632&lt;/D&gt;&lt;D xsi:type="xsd:double"&gt;10.2434057218948&lt;/D&gt;&lt;D xsi:type="xsd:double"&gt;10.2434057218948&lt;/D&gt;&lt;D xsi:type="xsd:double"&gt;10.2434057218948&lt;/D&gt;&lt;D xsi:type="xsd:double"&gt;8.42672828808011&lt;/D&gt;&lt;D xsi:type="xsd:double"&gt;8.42672828808011&lt;/D&gt;&lt;D xsi:type="xsd:double"&gt;8.42672828808011&lt;/D&gt;&lt;D xsi:type="xsd:double"&gt;9.36078481521402&lt;/D&gt;&lt;D xsi:type="xsd:double"&gt;9.36078481521402&lt;/D&gt;&lt;D xsi:type="xsd:double"&gt;9.36078481521402&lt;/D&gt;&lt;D xsi:type="xsd:double"&gt;8.04051790394734&lt;/D&gt;&lt;D xsi:type="xsd:double"&gt;8.04051790394734&lt;/D&gt;&lt;D xsi:type="xsd:double"&gt;8.04051790394734&lt;/D&gt;&lt;D xsi:type="xsd:double"&gt;9.77169193062845&lt;/D&gt;&lt;D xsi:type="xsd:double"&gt;9.77169193062845&lt;/D&gt;&lt;D xsi:type="xsd:double"&gt;9.77169193062845&lt;/D&gt;&lt;D xsi:type="xsd:double"&gt;18.2192683730638&lt;/D&gt;&lt;D xsi:type="xsd:double"&gt;18.2192683730638&lt;/D&gt;&lt;D xsi:type="xsd:double"&gt;18.2192683730638&lt;/D&gt;&lt;D xsi:type="xsd:double"&gt;80.1057317751809&lt;/D&gt;&lt;D xsi:type="xsd:double"&gt;80.1057317751809&lt;/D&gt;&lt;D xsi:type="xsd:double"&gt;80.1057317751809&lt;/D&gt;&lt;D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xsi:type="xsd:string"&gt;@NA&lt;/D&gt;&lt;/FQL&gt;&lt;FQL&gt;&lt;Q&gt;AMGN-US^FF_PE(QTR,-10AY,0,M)&lt;/Q&gt;&lt;R&gt;120&lt;/R&gt;&lt;C&gt;1&lt;/C&gt;&lt;D xsi:type="xsd:double"&gt;22.1196850393701&lt;/D&gt;&lt;D xsi:type="xsd:double"&gt;22.1196850393701&lt;/D&gt;&lt;D xsi:type="xsd:double"&gt;23.7746268656716&lt;/D&gt;&lt;D xsi:type="xsd:double"&gt;23.7746268656716&lt;/D&gt;&lt;D xsi:type="xsd:double"&gt;23.7746268656716&lt;/D&gt;&lt;D xsi:type="xsd:double"&gt;21.5786063338643&lt;/D&gt;&lt;D xsi:type="xsd:double"&gt;21.5786063338643&lt;/D&gt;&lt;D xsi:type="xsd:double"&gt;21.5786063338643&lt;/D&gt;&lt;D xsi:type="xsd:double"&gt;20.3335055164832&lt;/D&gt;&lt;D xsi:type="xsd:double"&gt;20.3335055164832&lt;/D&gt;&lt;D xsi:type="xsd:double"&gt;20.3335055164832&lt;/D&gt;&lt;D xsi:type="xsd:double"&gt;16.5087246079297&lt;/D&gt;&lt;D xsi:type="xsd:double"&gt;16.5087246079297&lt;/D&gt;&lt;D xsi:type="xsd:double"&gt;16.5087246079297&lt;/D&gt;&lt;D xsi:type="xsd:double"&gt;17.9095091516897&lt;/D&gt;&lt;D xsi:type="xsd:double"&gt;17.9095091516897&lt;/D&gt;&lt;D xsi:type="xsd:double"&gt;17.9095091516897&lt;/D&gt;&lt;D xsi:type="xsd:double"&gt;15.8553737798881&lt;/D&gt;&lt;D xsi:type="xsd:double"&gt;15.8553737798881&lt;/D&gt;&lt;D xsi:type="xsd:double"&gt;15.8553737798881&lt;/D&gt;&lt;D xsi:type="xsd:double"&gt;15.5615558487517&lt;/D&gt;&lt;D xsi:type="xsd:double"&gt;15.5615558487517&lt;/D&gt;&lt;D xsi:type="xsd:double"&gt;15.5615558487517&lt;/D&gt;&lt;D xsi:type="xsd:double"&gt;16.6518592463189&lt;/D&gt;&lt;D xsi:type="xsd:double"&gt;16.6518592463189&lt;/D&gt;&lt;D xsi:type="xsd:double"&gt;16.6518592463189&lt;/D&gt;&lt;D xsi:type="xsd:double"&gt;14.2795753533025&lt;/D&gt;&lt;D xsi:type="xsd:double"&gt;14.2795753533025&lt;/D&gt;&lt;D xsi:type="xsd:double"&gt;14.2795753533025&lt;/D&gt;&lt;D xsi:type="xsd:double"&gt;15.575427904195&lt;/D&gt;&lt;D xsi:type="xsd:double"&gt;15.575427904195&lt;/D&gt;&lt;D xsi:type="xsd:double"&gt;15.575427904195&lt;/D&gt;&lt;D xsi:type="xsd:double"&gt;15.6929384965831&lt;/D&gt;&lt;D xsi:type="xsd:double"&gt;15.6929384965831&lt;/D&gt;&lt;D xsi:type="xsd:double"&gt;15.6929384965831&lt;/D&gt;&lt;D xsi:type="xsd:double"&gt;16.8678077730332&lt;/D&gt;&lt;D xsi:type="xsd:double"&gt;16.8678077730332&lt;/D&gt;&lt;D xsi:type="xsd:double"&gt;16.8678077730332&lt;/D&gt;&lt;D xsi:type="xsd:double"&gt;67.4763309017538&lt;/D&gt;&lt;D xsi:type="xsd:double"&gt;67.4763309017538&lt;/D&gt;&lt;D xsi:type="xsd:double"&gt;67.4763309017538&lt;/D&gt;&lt;D xsi:type="xsd:double"&gt;56.2157884323683&lt;/D&gt;&lt;D xsi:type="xsd:double"&gt;56.2157884323683&lt;/D&gt;&lt;D xsi:type="xsd:double"&gt;56.2157884323683&lt;/D&gt;&lt;D xsi:type="xsd:double"&gt;51.3206183274021&lt;/D&gt;&lt;D xsi:type="xsd:double"&gt;51.3206183274021&lt;/D&gt;&lt;D xsi:type="xsd:double"&gt;51.3206183274021&lt;/D&gt;&lt;D xsi:type="xsd:double"&gt;55.9623120326125&lt;/D&gt;&lt;D xsi:type="xsd:double"&gt;55.9623120326125&lt;/D&gt;&lt;D xsi:type="xsd:double"&gt;55.9623120326125&lt;/D&gt;&lt;D xsi:type="xsd:double"&gt;15.4426463588767&lt;/D&gt;&lt;D xsi:type="xsd:double"&gt;15.4426463588767&lt;/D&gt;&lt;D xsi:type="xsd:double"&gt;15.4426463588767&lt;/D&gt;&lt;D xsi:type="xsd:double"&gt;15.1525786023066&lt;/D&gt;&lt;D xsi:type="xsd:double"&gt;15.1525786023066&lt;/D&gt;&lt;D xsi:type="xsd:double"&gt;15.1525786023066&lt;/D&gt;&lt;D xsi:type="xsd:double"&gt;14.5892710114637&lt;/D&gt;&lt;D xsi:type="xsd:double"&gt;14.5892710114637&lt;/D&gt;&lt;D xsi:type="xsd:double"&gt;14.5892710114637&lt;/D&gt;&lt;D xsi:type="xsd:double"&gt;14.844505132021&lt;/D&gt;&lt;D xsi:type="xsd:double"&gt;14.844505132021&lt;/D&gt;&lt;D xsi:type="xsd:double"&gt;14.844505132021&lt;/D&gt;&lt;D xsi:type="xsd:double"&gt;18.7294113990925&lt;/D&gt;&lt;D xsi:type="xsd:double"&gt;18.7294113990925&lt;/D&gt;&lt;D xsi:type="xsd:double"&gt;18.7294113990925&lt;/D&gt;&lt;D xsi:type="xsd:double"&gt;15.8861880357954&lt;/D&gt;&lt;D xsi:type="xsd:double"&gt;15.8861880357954&lt;/D&gt;&lt;D xsi:type="xsd:double"&gt;15.8861880357954&lt;/D&gt;&lt;D xsi:type="xsd:double"&gt;19.2776401932178&lt;/D&gt;&lt;D xsi:type="xsd:double"&gt;19.2776401932178&lt;/D&gt;&lt;D xsi:type="xsd:double"&gt;19.2776401932178&lt;/D&gt;&lt;D xsi:type="xsd:double"&gt;20.5015689153108&lt;/D&gt;&lt;D xsi:type="xsd:double"&gt;20.5015689153108&lt;/D&gt;&lt;D xsi:type="xsd:double"&gt;20.5015689153108&lt;/D&gt;&lt;D xsi:type="xsd:double"&gt;18.6776496965857&lt;/D&gt;&lt;D xsi:type="xsd:double"&gt;18.6776496965857&lt;/D&gt;&lt;D xsi:type="xsd:double"&gt;18.6776496965857&lt;/D&gt;&lt;D xsi:type="xsd:double"&gt;20.6128941394794&lt;/D&gt;&lt;D xsi:type="xsd:double"&gt;20.6128941394794&lt;/D&gt;&lt;D xsi:type="xsd:double"&gt;20.6128941394794&lt;/D&gt;&lt;D xsi:type="xsd:double"&gt;24.795279995931&lt;/D&gt;&lt;D xsi:type="xsd:double"&gt;24.795279995931&lt;/D&gt;&lt;D xsi:type="xsd:double"&gt;24.795279995931&lt;/D&gt;&lt;D xsi:type="xsd:double"&gt;21.9122890175793&lt;/D&gt;&lt;D xsi:type="xsd:double"&gt;21.9122890175793&lt;/D&gt;&lt;D xsi:type="xsd:double"&gt;21.9122890175793&lt;/D&gt;&lt;D xsi:type="xsd:double"&gt;21.8313617793477&lt;/D&gt;&lt;D xsi:type="xsd:double"&gt;21.8313617793477&lt;/D&gt;&lt;D xsi:type="xsd:double"&gt;21.8313617793477&lt;/D&gt;&lt;D xsi:type="xsd:double"&gt;23.823222272575&lt;/D&gt;&lt;D xsi:type="xsd:double"&gt;23.823222272575&lt;/D&gt;&lt;D xsi:type="xsd:double"&gt;23.823222272575&lt;/D&gt;&lt;D xsi:type="xsd:double"&gt;20.6228385434326&lt;/D&gt;&lt;D xsi:type="xsd:double"&gt;20.6228385434326&lt;/D&gt;&lt;D xsi:type="xsd:double"&gt;20.6228385434326&lt;/D&gt;&lt;D xsi:type="xsd:double"&gt;18.0672673057809&lt;/D&gt;&lt;D xsi:type="xsd:double"&gt;18.0672673057809&lt;/D&gt;&lt;D xsi:type="xsd:double"&gt;18.0672673057809&lt;/D&gt;&lt;D xsi:type="xsd:double"&gt;21.6830269056445&lt;/D&gt;&lt;D xsi:type="xsd:double"&gt;21.6830269056445&lt;/D&gt;&lt;D xsi:type="xsd:double"&gt;21.6830269056445&lt;/D&gt;&lt;D xsi:type="xsd:double"&gt;16.4292607342367&lt;/D&gt;&lt;D xsi:type="xsd:double"&gt;16.4292607342367&lt;/D&gt;&lt;D xsi:type="xsd:double"&gt;16.4292607342367&lt;/D&gt;&lt;D xsi:type="xsd:double"&gt;14.9710047201618&lt;/D&gt;&lt;D xsi:type="xsd:double"&gt;14.9710047201618&lt;/D&gt;&lt;D xsi:type="xsd:double"&gt;14.9710047201618&lt;/D&gt;&lt;D xsi:type="xsd:double"&gt;19.11195812948&lt;/D&gt;&lt;D xsi:type="xsd:double"&gt;19.11195812948&lt;/D&gt;&lt;D xsi:type="xsd:double"&gt;19.11195812948&lt;/D&gt;&lt;D xsi:type="xsd:double"&gt;23.0700222674335&lt;/D&gt;&lt;D xsi:type="xsd:double"&gt;23.0700222674335&lt;/D&gt;&lt;D xsi:type="xsd:double"&gt;23.0700222674335&lt;/D&gt;&lt;D xsi:type="xsd:double"&gt;40.6572192589839&lt;/D&gt;&lt;D xsi:type="xsd:double"&gt;40.6572192589839&lt;/D&gt;&lt;D xsi:type="xsd:double"&gt;40.6572192589839&lt;/D&gt;&lt;D xsi:type="xsd:double"&gt;53.8326355507314&lt;/D&gt;&lt;D xsi:type="xsd:double"&gt;53.8326355507314&lt;/D&gt;&lt;D xsi:type="xsd:double"&gt;53.8326355507314&lt;/D&gt;&lt;D xsi:type="xsd:string"&gt;@NA&lt;/D&gt;&lt;/FQL&gt;&lt;FQL&gt;&lt;Q&gt;ISRG-US^FF_PE(QTR,-10AY,0,M)&lt;/Q&gt;&lt;R&gt;120&lt;/R&gt;&lt;C&gt;1&lt;/C&gt;&lt;D xsi:type="xsd:double"&gt;40.0541589180286&lt;/D&gt;&lt;D xsi:type="xsd:double"&gt;40.0541589180286&lt;/D&gt;&lt;D xsi:type="xsd:double"&gt;47.2703042577526&lt;/D&gt;&lt;D xsi:type="xsd:double"&gt;47.2703042577526&lt;/D&gt;&lt;D xsi:type="xsd:double"&gt;47.2703042577526&lt;/D&gt;&lt;D xsi:type="xsd:double"&gt;39.9875289791899&lt;/D&gt;&lt;D xsi:type="xsd:double"&gt;39.9875289791899&lt;/D&gt;&lt;D xsi:type="xsd:double"&gt;39.9875289791899&lt;/D&gt;&lt;D xsi:type="xsd:double"&gt;36.1031360721746&lt;/D&gt;&lt;D xsi:type="xsd:double"&gt;36.1031360721746&lt;/D&gt;&lt;D xsi:type="xsd:double"&gt;36.1031360721746&lt;/D&gt;&lt;D xsi:type="xsd:double"&gt;31.7604785711999&lt;/D&gt;&lt;D xsi:type="xsd:double"&gt;31.7604785711999&lt;/D&gt;&lt;D xsi:type="xsd:double"&gt;31.7604785711999&lt;/D&gt;&lt;D xsi:type="xsd:double"&gt;35.1896248633724&lt;/D&gt;&lt;D xsi:type="xsd:double"&gt;35.1896248633724&lt;/D&gt;&lt;D xsi:type="xsd:double"&gt;35.1896248633724&lt;/D&gt;&lt;D xsi:type="xsd:double"&gt;36.4498459621988&lt;/D&gt;&lt;D xsi:type="xsd:double"&gt;36.4498459621988&lt;/D&gt;&lt;D xsi:type="xsd:double"&gt;36.4498459621988&lt;/D&gt;&lt;D xsi:type="xsd:double"&gt;37.4949397352303&lt;/D&gt;&lt;D xsi:type="xsd:double"&gt;37.4949397352303&lt;/D&gt;&lt;D xsi:type="xsd:double"&gt;37.4949397352303&lt;/D&gt;&lt;D xsi:type="xsd:double"&gt;39.0746426535164&lt;/D&gt;&lt;D xsi:type="xsd:double"&gt;39.0746426535164&lt;/D&gt;&lt;D xsi:type="xsd:double"&gt;39.0746426535164&lt;/D&gt;&lt;D xsi:type="xsd:double"&gt;33.9304675843335&lt;/D&gt;&lt;D xsi:type="xsd:double"&gt;33.9304675843335&lt;/D&gt;&lt;D xsi:type="xsd:double"&gt;33.9304675843335&lt;/D&gt;&lt;D xsi:type="xsd:double"&gt;38.6719705383739&lt;/D&gt;&lt;D xsi:type="xsd:double"&gt;38.6719705383739&lt;/D&gt;&lt;D xsi:type="xsd:double"&gt;38.6719705383739&lt;/D&gt;&lt;D xsi:type="xsd:double"&gt;44.8013288133769&lt;/D&gt;&lt;D xsi:type="xsd:double"&gt;44.8013288133769&lt;/D&gt;&lt;D xsi:type="xsd:double"&gt;44.8013288133769&lt;/D&gt;&lt;D xsi:type="xsd:double"&gt;45.0632054403406&lt;/D&gt;&lt;D xsi:type="xsd:double"&gt;45.0632054403406&lt;/D&gt;&lt;D xsi:type="xsd:double"&gt;45.0632054403406&lt;/D&gt;&lt;D xsi:type="xsd:double"&gt;64.2410126133953&lt;/D&gt;&lt;D xsi:type="xsd:double"&gt;64.2410126133953&lt;/D&gt;&lt;D xsi:type="xsd:double"&gt;64.2410126133953&lt;/D&gt;&lt;D xsi:type="xsd:double"&gt;62.9189872589084&lt;/D&gt;&lt;D xsi:type="xsd:double"&gt;62.9189872589084&lt;/D&gt;&lt;D xsi:type="xsd:double"&gt;62.9189872589084&lt;/D&gt;&lt;D xsi:type="xsd:double"&gt;70.4383247959436&lt;/D&gt;&lt;D xsi:type="xsd:double"&gt;70.4383247959436&lt;/D&gt;&lt;D xsi:type="xsd:double"&gt;70.4383247959436&lt;/D&gt;&lt;D xsi:type="xsd:double"&gt;85.6730040478158&lt;/D&gt;&lt;D xsi:type="xsd:double"&gt;85.6730040478158&lt;/D&gt;&lt;D xsi:type="xsd:double"&gt;85.6730040478158&lt;/D&gt;&lt;D xsi:type="xsd:double"&gt;50.4153372783373&lt;/D&gt;&lt;D xsi:type="xsd:double"&gt;50.4153372783373&lt;/D&gt;&lt;D xsi:type="xsd:double"&gt;50.4153372783373&lt;/D&gt;&lt;D xsi:type="xsd:double"&gt;59.2817130629264&lt;/D&gt;&lt;D xsi:type="xsd:double"&gt;59.2817130629264&lt;/D&gt;&lt;D xsi:type="xsd:double"&gt;59.2817130629264&lt;/D&gt;&lt;D xsi:type="xsd:double"&gt;51.7384724842398&lt;/D&gt;&lt;D xsi:type="xsd:double"&gt;51.7384724842398&lt;/D&gt;&lt;D xsi:type="xsd:double"&gt;51.7384724842398&lt;/D&gt;&lt;D xsi:type="xsd:double"&gt;49.0373369484737&lt;/D&gt;&lt;D xsi:type="xsd:double"&gt;49.0373369484737&lt;/D&gt;&lt;D xsi:type="xsd:double"&gt;49.0373369484737&lt;/D&gt;&lt;D xsi:type="xsd:double"&gt;51.2031596351254&lt;/D&gt;&lt;D xsi:type="xsd:double"&gt;51.2031596351254&lt;/D&gt;&lt;D xsi:type="xsd:double"&gt;51.2031596351254&lt;/D&gt;&lt;D xsi:type="xsd:double"&gt;42.6935051844321&lt;/D&gt;&lt;D xsi:type="xsd:double"&gt;42.6935051844321&lt;/D&gt;&lt;D xsi:type="xsd:double"&gt;42.6935051844321&lt;/D&gt;&lt;D xsi:type="xsd:double"&gt;59.987215777314&lt;/D&gt;&lt;D xsi:type="xsd:double"&gt;59.987215777314&lt;/D&gt;&lt;D xsi:type="xsd:double"&gt;59.987215777314&lt;/D&gt;&lt;D xsi:type="xsd:double"&gt;80.8482885909787&lt;/D&gt;&lt;D xsi:type="xsd:double"&gt;80.8482885909787&lt;/D&gt;&lt;D xsi:type="xsd:double"&gt;80.8482885909787&lt;/D&gt;&lt;D xsi:type="xsd:double"&gt;92.9290444406135&lt;/D&gt;&lt;D xsi:type="xsd:double"&gt;92.9290444406135&lt;/D&gt;&lt;D xsi:type="xsd:double"&gt;92.9290444406135&lt;/D&gt;&lt;D xsi:type="xsd:double"&gt;76.1708134411719&lt;/D&gt;&lt;D xsi:type="xsd:double"&gt;76.1708134411719&lt;/D&gt;&lt;D xsi:type="xsd:double"&gt;76.1708134411719&lt;/D&gt;&lt;D xsi:type="xsd:double"&gt;68.7001625262493&lt;/D&gt;&lt;D xsi:type="xsd:double"&gt;68.7001625262493&lt;/D&gt;&lt;D xsi:type="xsd:double"&gt;68.7001625262493&lt;/D&gt;&lt;D xsi:type="xsd:double"&gt;71.5453337370229&lt;/D&gt;&lt;D xsi:type="xsd:double"&gt;71.5453337370229&lt;/D&gt;&lt;D xsi:type="xsd:double"&gt;71.5453337370229&lt;/D&gt;&lt;D xsi:type="xsd:double"&gt;77.0616621983914&lt;/D&gt;&lt;D xsi:type="xsd:double"&gt;77.0616621983914&lt;/D&gt;&lt;D xsi:type="xsd:double"&gt;77.0616621983914&lt;/D&gt;&lt;D xsi:type="xsd:double"&gt;67.2192513368984&lt;/D&gt;&lt;D xsi:type="xsd:double"&gt;67.2192513368984&lt;/D&gt;&lt;D xsi:type="xsd:double"&gt;67.2192513368984&lt;/D&gt;&lt;D xsi:type="xsd:double"&gt;51.252521641429&lt;/D&gt;&lt;D xsi:type="xsd:double"&gt;51.252521641429&lt;/D&gt;&lt;D xsi:type="xsd:double"&gt;51.252521641429&lt;/D&gt;&lt;D xsi:type="xsd:double"&gt;49.6201191264064&lt;/D&gt;&lt;D xsi:type="xsd:double"&gt;49.6201191264064&lt;/D&gt;&lt;D xsi:type="xsd:double"&gt;49.6201191264064&lt;/D&gt;&lt;D xsi:type="xsd:double"&gt;72.6647862639319&lt;/D&gt;&lt;D xsi:type="xsd:double"&gt;72.6647862639319&lt;/D&gt;&lt;D xsi:type="xsd:double"&gt;72.6647862639319&lt;/D&gt;&lt;D xsi:type="xsd:double"&gt;69.9400443507542&lt;/D&gt;&lt;D xsi:type="xsd:double"&gt;69.9400443507542&lt;/D&gt;&lt;D xsi:type="xsd:double"&gt;69.9400443507542&lt;/D&gt;&lt;D xsi:type="xsd:double"&gt;85.8153892486071&lt;/D&gt;&lt;D xsi:type="xsd:double"&gt;85.8153892486071&lt;/D&gt;&lt;D xsi:type="xsd:double"&gt;85.8153892486071&lt;/D&gt;&lt;D xsi:type="xsd:double"&gt;68.8340437557403&lt;/D&gt;&lt;D xsi:type="xsd:double"&gt;68.8340437557403&lt;/D&gt;&lt;D xsi:type="xsd:double"&gt;68.8340437557403&lt;/D&gt;&lt;D xsi:type="xsd:double"&gt;67.0882551803683&lt;/D&gt;&lt;D xsi:type="xsd:double"&gt;67.0882551803683&lt;/D&gt;&lt;D xsi:type="xsd:double"&gt;67.0882551803683&lt;/D&gt;&lt;D xsi:type="xsd:double"&gt;72.0106096966854&lt;/D&gt;&lt;D xsi:type="xsd:double"&gt;72.0106096966854&lt;/D&gt;&lt;D xsi:type="xsd:double"&gt;72.0106096966854&lt;/D&gt;&lt;D xsi:type="xsd:double"&gt;76.383523068734&lt;/D&gt;&lt;D xsi:type="xsd:double"&gt;76.383523068734&lt;/D&gt;&lt;D xsi:type="xsd:double"&gt;76.383523068734&lt;/D&gt;&lt;D xsi:type="xsd:string"&gt;@NA&lt;/D&gt;&lt;/FQL&gt;&lt;FQL&gt;&lt;Q&gt;DHR-US^FF_PE(QTR,-10AY,0,M)&lt;/Q&gt;&lt;R&gt;120&lt;/R&gt;&lt;C&gt;1&lt;/C&gt;&lt;D xsi:type="xsd:double"&gt;19.8717277486911&lt;/D&gt;&lt;D xsi:type="xsd:double"&gt;19.8717277486911&lt;/D&gt;&lt;D xsi:type="xsd:double"&gt;23.6115702479339&lt;/D&gt;&lt;D xsi:type="xsd:double"&gt;23.6115702479339&lt;/D&gt;&lt;D xsi:type="xsd:double"&gt;23.6115702479339&lt;/D&gt;&lt;D xsi:type="xsd:double"&gt;23.3213296398892&lt;/D&gt;&lt;D xsi:type="xsd:double"&gt;23.3213296398892&lt;/D&gt;&lt;D xsi:type="xsd:double"&gt;23.3213296398892&lt;/D&gt;&lt;D xsi:type="xsd:double"&gt;23.9118457300275&lt;/D&gt;&lt;D xsi:type="xsd:double"&gt;23.9118457300275&lt;/D&gt;&lt;D xsi:type="xsd:double"&gt;23.9118457300275&lt;/D&gt;&lt;D xsi:type="xsd:double"&gt;24.5836997531985&lt;/D&gt;&lt;D xsi:type="xsd:double"&gt;24.5836997531985&lt;/D&gt;&lt;D xsi:type="xsd:double"&gt;24.5836997531985&lt;/D&gt;&lt;D xsi:type="xsd:double"&gt;25.3763558372722&lt;/D&gt;&lt;D xsi:type="xsd:double"&gt;25.3763558372722&lt;/D&gt;&lt;D xsi:type="xsd:double"&gt;25.3763558372722&lt;/D&gt;&lt;D xsi:type="xsd:double"&gt;24.1483800914118&lt;/D&gt;&lt;D xsi:type="xsd:double"&gt;24.1483800914118&lt;/D&gt;&lt;D xsi:type="xsd:double"&gt;24.1483800914118&lt;/D&gt;&lt;D xsi:type="xsd:double"&gt;26.0349609424697&lt;/D&gt;&lt;D xsi:type="xsd:double"&gt;26.0349609424697&lt;/D&gt;&lt;D xsi:type="xsd:double"&gt;26.0349609424697&lt;/D&gt;&lt;D xsi:type="xsd:double"&gt;21.5120746432492&lt;/D&gt;&lt;D xsi:type="xsd:double"&gt;21.5120746432492&lt;/D&gt;&lt;D xsi:type="xsd:double"&gt;21.5120746432492&lt;/D&gt;&lt;D xsi:type="xsd:double"&gt;21.3032650045157&lt;/D&gt;&lt;D xsi:type="xsd:double"&gt;21.3032650045157&lt;/D&gt;&lt;D xsi:type="xsd:double"&gt;21.3032650045157&lt;/D&gt;&lt;D xsi:type="xsd:double"&gt;26.0452510734188&lt;/D&gt;&lt;D xsi:type="xsd:double"&gt;26.0452510734188&lt;/D&gt;&lt;D xsi:type="xsd:double"&gt;26.0452510734188&lt;/D&gt;&lt;D xsi:type="xsd:double"&gt;26.9281087462906&lt;/D&gt;&lt;D xsi:type="xsd:double"&gt;26.9281087462906&lt;/D&gt;&lt;D xsi:type="xsd:double"&gt;26.9281087462906&lt;/D&gt;&lt;D xsi:type="xsd:double"&gt;25.342708579532&lt;/D&gt;&lt;D xsi:type="xsd:double"&gt;25.342708579532&lt;/D&gt;&lt;D xsi:type="xsd:double"&gt;25.342708579532&lt;/D&gt;&lt;D xsi:type="xsd:double"&gt;26.2946175637394&lt;/D&gt;&lt;D xsi:type="xsd:double"&gt;26.2946175637394&lt;/D&gt;&lt;D xsi:type="xsd:double"&gt;26.2946175637394&lt;/D&gt;&lt;D xsi:type="xsd:double"&gt;27.1218836565097&lt;/D&gt;&lt;D xsi:type="xsd:double"&gt;27.1218836565097&lt;/D&gt;&lt;D xsi:type="xsd:double"&gt;27.1218836565097&lt;/D&gt;&lt;D xsi:type="xsd:double"&gt;26.1750663129973&lt;/D&gt;&lt;D xsi:type="xsd:double"&gt;26.1750663129973&lt;/D&gt;&lt;D xsi:type="xsd:double"&gt;26.1750663129973&lt;/D&gt;&lt;D xsi:type="xsd:double"&gt;27.9331619537275&lt;/D&gt;&lt;D xsi:type="xsd:double"&gt;27.9331619537275&lt;/D&gt;&lt;D xsi:type="xsd:double"&gt;27.9331619537275&lt;/D&gt;&lt;D xsi:type="xsd:double"&gt;27.6461126005362&lt;/D&gt;&lt;D xsi:type="xsd:double"&gt;27.6461126005362&lt;/D&gt;&lt;D xsi:type="xsd:double"&gt;27.6461126005362&lt;/D&gt;&lt;D xsi:type="xsd:double"&gt;38.9439528023599&lt;/D&gt;&lt;D xsi:type="xsd:double"&gt;38.9439528023599&lt;/D&gt;&lt;D xsi:type="xsd:double"&gt;38.9439528023599&lt;/D&gt;&lt;D xsi:type="xsd:double"&gt;41.9120234604106&lt;/D&gt;&lt;D xsi:type="xsd:double"&gt;41.9120234604106&lt;/D&gt;&lt;D xsi:type="xsd:double"&gt;41.9120234604106&lt;/D&gt;&lt;D xsi:type="xsd:double"&gt;42.0109211775878&lt;/D&gt;&lt;D xsi:type="xsd:double"&gt;42.0109211775878&lt;/D&gt;&lt;D xsi:type="xsd:double"&gt;42.0109211775878&lt;/D&gt;&lt;D xsi:type="xsd:double"&gt;44.7776870113199&lt;/D&gt;&lt;D xsi:type="xsd:double"&gt;44.7776870113199&lt;/D&gt;&lt;D xsi:type="xsd:double"&gt;44.7776870113199&lt;/D&gt;&lt;D xsi:type="xsd:double"&gt;35.7445120338535&lt;/D&gt;&lt;D xsi:type="xsd:double"&gt;35.7445120338535&lt;/D&gt;&lt;D xsi:type="xsd:double"&gt;35.7445120338535&lt;/D&gt;&lt;D xsi:type="xsd:double"&gt;44.3183780184002&lt;/D&gt;&lt;D xsi:type="xsd:double"&gt;44.3183780184002&lt;/D&gt;&lt;D xsi:type="xsd:double"&gt;44.3183780184002&lt;/D&gt;&lt;D xsi:type="xsd:double"&gt;49.0966221523959&lt;/D&gt;&lt;D xsi:type="xsd:double"&gt;49.0966221523959&lt;/D&gt;&lt;D xsi:type="xsd:double"&gt;49.0966221523959&lt;/D&gt;&lt;D xsi:type="xsd:double"&gt;45.5587686375849&lt;/D&gt;&lt;D xsi:type="xsd:double"&gt;45.5587686375849&lt;/D&gt;&lt;D xsi:type="xsd:double"&gt;45.5587686375849&lt;/D&gt;&lt;D xsi:type="xsd:double"&gt;35.4501354501355&lt;/D&gt;&lt;D xsi:type="xsd:double"&gt;35.4501354501355&lt;/D&gt;&lt;D xsi:type="xsd:double"&gt;35.4501354501355&lt;/D&gt;&lt;D xsi:type="xsd:double"&gt;36.5246714472316&lt;/D&gt;&lt;D xsi:type="xsd:double"&gt;36.5246714472316&lt;/D&gt;&lt;D xsi:type="xsd:double"&gt;36.5246714472316&lt;/D&gt;&lt;D xsi:type="xsd:double"&gt;38.3869165523897&lt;/D&gt;&lt;D xsi:type="xsd:double"&gt;38.3869165523897&lt;/D&gt;&lt;D xsi:type="xsd:double"&gt;38.3869165523897&lt;/D&gt;&lt;D xsi:type="xsd:double"&gt;38.2054438199638&lt;/D&gt;&lt;D xsi:type="xsd:double"&gt;38.2054438199638&lt;/D&gt;&lt;D xsi:type="xsd:double"&gt;38.2054438199638&lt;/D&gt;&lt;D xsi:type="xsd:double"&gt;33.781138893071&lt;/D&gt;&lt;D xsi:type="xsd:double"&gt;33.781138893071&lt;/D&gt;&lt;D xsi:type="xsd:double"&gt;33.781138893071&lt;/D&gt;&lt;D xsi:type="xsd:double"&gt;30.3920760361337&lt;/D&gt;&lt;D xsi:type="xsd:double"&gt;30.3920760361337&lt;/D&gt;&lt;D xsi:type="xsd:double"&gt;30.3920760361337&lt;/D&gt;&lt;D xsi:type="xsd:double"&gt;28.5163840310899&lt;/D&gt;&lt;D xsi:type="xsd:double"&gt;28.5163840310899&lt;/D&gt;&lt;D xsi:type="xsd:double"&gt;28.5163840310899&lt;/D&gt;&lt;D xsi:type="xsd:double"&gt;27.5629309628645&lt;/D&gt;&lt;D xsi:type="xsd:double"&gt;27.5629309628645&lt;/D&gt;&lt;D xsi:type="xsd:double"&gt;27.5629309628645&lt;/D&gt;&lt;D xsi:type="xsd:double"&gt;27.223728410797&lt;/D&gt;&lt;D xsi:type="xsd:double"&gt;27.223728410797&lt;/D&gt;&lt;D xsi:type="xsd:double"&gt;27.223728410797&lt;/D&gt;&lt;D xsi:type="xsd:double"&gt;28.2665536004523&lt;/D&gt;&lt;D xsi:type="xsd:double"&gt;28.2665536004523&lt;/D&gt;&lt;D xsi:type="xsd:double"&gt;28.2665536004523&lt;/D&gt;&lt;D xsi:type="xsd:double"&gt;31.4018833535844&lt;/D&gt;&lt;D xsi:type="xsd:double"&gt;31.4018833535844&lt;/D&gt;&lt;D xsi:type="xsd:double"&gt;31.4018833535844&lt;/D&gt;&lt;D xsi:type="xsd:double"&gt;36.2408747689319&lt;/D&gt;&lt;D xsi:type="xsd:double"&gt;36.2408747689319&lt;/D&gt;&lt;D xsi:type="xsd:double"&gt;36.2408747689319&lt;/D&gt;&lt;D xsi:type="xsd:double"&gt;42.3376227048472&lt;/D&gt;&lt;D xsi:type="xsd:double"&gt;42.3376227048472&lt;/D&gt;&lt;D xsi:type="xsd:double"&gt;42.3376227048472&lt;/D&gt;&lt;D xsi:type="xsd:double"&gt;44.339739835667&lt;/D&gt;&lt;D xsi:type="xsd:double"&gt;44.339739835667&lt;/D&gt;&lt;D xsi:type="xsd:double"&gt;44.339739835667&lt;/D&gt;&lt;D xsi:type="xsd:string"&gt;@NA&lt;/D&gt;&lt;/FQL&gt;&lt;FQL&gt;&lt;Q&gt;ABT-US^FF_PE(QTR,-10AY,0,M)&lt;/Q&gt;&lt;R&gt;120&lt;/R&gt;&lt;C&gt;1&lt;/C&gt;&lt;D xsi:type="xsd:double"&gt;32.7506102842744&lt;/D&gt;&lt;D xsi:type="xsd:double"&gt;32.7506102842744&lt;/D&gt;&lt;D xsi:type="xsd:double"&gt;30.2167930733606&lt;/D&gt;&lt;D xsi:type="xsd:double"&gt;30.2167930733606&lt;/D&gt;&lt;D xsi:type="xsd:double"&gt;30.2167930733606&lt;/D&gt;&lt;D xsi:type="xsd:double"&gt;28.66778045913&lt;/D&gt;&lt;D xsi:type="xsd:double"&gt;28.66778045913&lt;/D&gt;&lt;D xsi:type="xsd:double"&gt;28.66778045913&lt;/D&gt;&lt;D xsi:type="xsd:double"&gt;26.8079528075158&lt;/D&gt;&lt;D xsi:type="xsd:double"&gt;26.8079528075158&lt;/D&gt;&lt;D xsi:type="xsd:double"&gt;26.8079528075158&lt;/D&gt;&lt;D xsi:type="xsd:double"&gt;21.7311432893884&lt;/D&gt;&lt;D xsi:type="xsd:double"&gt;21.7311432893884&lt;/D&gt;&lt;D xsi:type="xsd:double"&gt;21.7311432893884&lt;/D&gt;&lt;D xsi:type="xsd:double"&gt;25.3513971210838&lt;/D&gt;&lt;D xsi:type="xsd:double"&gt;25.3513971210838&lt;/D&gt;&lt;D xsi:type="xsd:double"&gt;25.3513971210838&lt;/D&gt;&lt;D xsi:type="xsd:double"&gt;26.0217729393468&lt;/D&gt;&lt;D xsi:type="xsd:double"&gt;26.0217729393468&lt;/D&gt;&lt;D xsi:type="xsd:double"&gt;26.0217729393468&lt;/D&gt;&lt;D xsi:type="xsd:double"&gt;26.1892071952032&lt;/D&gt;&lt;D xsi:type="xsd:double"&gt;26.1892071952032&lt;/D&gt;&lt;D xsi:type="xsd:double"&gt;26.1892071952032&lt;/D&gt;&lt;D xsi:type="xsd:double"&gt;46.7086370664899&lt;/D&gt;&lt;D xsi:type="xsd:double"&gt;46.7086370664899&lt;/D&gt;&lt;D xsi:typ</t>
        </r>
      </text>
    </comment>
    <comment ref="A14" authorId="0" shapeId="0" xr:uid="{251FB2F5-6333-45F4-8F03-6BD1DE925471}">
      <text>
        <r>
          <rPr>
            <b/>
            <sz val="9"/>
            <color indexed="81"/>
            <rFont val="Tahoma"/>
            <family val="2"/>
          </rPr>
          <t>e="xsd:double"&gt;46.7086370664899&lt;/D&gt;&lt;D xsi:type="xsd:double"&gt;41.1726873191124&lt;/D&gt;&lt;D xsi:type="xsd:double"&gt;41.1726873191124&lt;/D&gt;&lt;D xsi:type="xsd:double"&gt;41.1726873191124&lt;/D&gt;&lt;D xsi:type="xsd:double"&gt;45.6846003497583&lt;/D&gt;&lt;D xsi:type="xsd:double"&gt;45.6846003497583&lt;/D&gt;&lt;D xsi:type="xsd:double"&gt;45.6846003497583&lt;/D&gt;&lt;D xsi:type="xsd:double"&gt;67.6548364648573&lt;/D&gt;&lt;D xsi:type="xsd:double"&gt;67.6548364648573&lt;/D&gt;&lt;D xsi:type="xsd:double"&gt;67.6548364648573&lt;/D&gt;&lt;D xsi:type="xsd:double"&gt;41.6419541126892&lt;/D&gt;&lt;D xsi:type="xsd:double"&gt;41.6419541126892&lt;/D&gt;&lt;D xsi:type="xsd:double"&gt;41.6419541126892&lt;/D&gt;&lt;D xsi:type="xsd:double"&gt;212.630402384501&lt;/D&gt;&lt;D xsi:type="xsd:double"&gt;212.630402384501&lt;/D&gt;&lt;D xsi:type="xsd:double"&gt;212.630402384501&lt;/D&gt;&lt;D xsi:type="xsd:double"&gt;233.242506811989&lt;/D&gt;&lt;D xsi:type="xsd:double"&gt;233.242506811989&lt;/D&gt;&lt;D xsi:type="xsd:double"&gt;233.242506811989&lt;/D&gt;&lt;D xsi:type="xsd:double"&gt;120.748366660067&lt;/D&gt;&lt;D xsi:type="xsd:double"&gt;120.748366660067&lt;/D&gt;&lt;D xsi:type="xsd:double"&gt;120.748366660067&lt;/D&gt;&lt;D xsi:type="xsd:double"&gt;151.226551226551&lt;/D&gt;&lt;D xsi:type="xsd:double"&gt;151.226551226551&lt;/D&gt;&lt;D xsi:type="xsd:double"&gt;151.226551226551&lt;/D&gt;&lt;D xsi:type="xsd:double"&gt;54.3834586466165&lt;/D&gt;&lt;D xsi:type="xsd:double"&gt;54.3834586466165&lt;/D&gt;&lt;D xsi:type="xsd:double"&gt;54.3834586466165&lt;/D&gt;&lt;D xsi:type="xsd:double"&gt;54.0135135135135&lt;/D&gt;&lt;D xsi:type="xsd:double"&gt;54.0135135135135&lt;/D&gt;&lt;D xsi:type="xsd:double"&gt;54.0135135135135&lt;/D&gt;&lt;D xsi:type="xsd:double"&gt;51.5950920245399&lt;/D&gt;&lt;D xsi:type="xsd:double"&gt;51.5950920245399&lt;/D&gt;&lt;D xsi:type="xsd:double"&gt;51.5950920245399&lt;/D&gt;&lt;D xsi:type="xsd:double"&gt;45.3569686127826&lt;/D&gt;&lt;D xsi:type="xsd:double"&gt;45.3569686127826&lt;/D&gt;&lt;D xsi:type="xsd:double"&gt;45.3569686127826&lt;/D&gt;&lt;D xsi:type="xsd:double"&gt;42.1466349653064&lt;/D&gt;&lt;D xsi:type="xsd:double"&gt;42.1466349653064&lt;/D&gt;&lt;D xsi:type="xsd:double"&gt;42.1466349653064&lt;/D&gt;&lt;D xsi:type="xsd:double"&gt;39.5340681362725&lt;/D&gt;&lt;D xsi:type="xsd:double"&gt;39.5340681362725&lt;/D&gt;&lt;D xsi:type="xsd:double"&gt;39.5340681362725&lt;/D&gt;&lt;D xsi:type="xsd:double"&gt;52.6943692006224&lt;/D&gt;&lt;D xsi:type="xsd:double"&gt;52.6943692006224&lt;/D&gt;&lt;D xsi:type="xsd:double"&gt;52.6943692006224&lt;/D&gt;&lt;D xsi:type="xsd:double"&gt;57.6980171773937&lt;/D&gt;&lt;D xsi:type="xsd:double"&gt;57.6980171773937&lt;/D&gt;&lt;D xsi:type="xsd:double"&gt;57.6980171773937&lt;/D&gt;&lt;D xsi:type="xsd:double"&gt;43.6475981662348&lt;/D&gt;&lt;D xsi:type="xsd:double"&gt;43.6475981662348&lt;/D&gt;&lt;D xsi:type="xsd:double"&gt;43.6475981662348&lt;/D&gt;&lt;D xsi:type="xsd:double"&gt;37.5180013774967&lt;/D&gt;&lt;D xsi:type="xsd:double"&gt;37.5180013774967&lt;/D&gt;&lt;D xsi:type="xsd:double"&gt;37.5180013774967&lt;/D&gt;&lt;D xsi:type="xsd:double"&gt;32.581996009106&lt;/D&gt;&lt;D xsi:type="xsd:double"&gt;32.581996009106&lt;/D&gt;&lt;D xsi:type="xsd:double"&gt;32.581996009106&lt;/D&gt;&lt;D xsi:type="xsd:double"&gt;29.2278001830913&lt;/D&gt;&lt;D xsi:type="xsd:double"&gt;29.2278001830913&lt;/D&gt;&lt;D xsi:type="xsd:double"&gt;29.2278001830913&lt;/D&gt;&lt;D xsi:type="xsd:double"&gt;35.6764430023575&lt;/D&gt;&lt;D xsi:type="xsd:double"&gt;35.6764430023575&lt;/D&gt;&lt;D xsi:type="xsd:double"&gt;35.6764430023575&lt;/D&gt;&lt;D xsi:type="xsd:double"&gt;27.4108383510885&lt;/D&gt;&lt;D xsi:type="xsd:double"&gt;27.4108383510885&lt;/D&gt;&lt;D xsi:type="xsd:double"&gt;27.4108383510885&lt;/D&gt;&lt;D xsi:type="xsd:double"&gt;22.6689478186484&lt;/D&gt;&lt;D xsi:type="xsd:double"&gt;22.6689478186484&lt;/D&gt;&lt;D xsi:type="xsd:double"&gt;22.6689478186484&lt;/D&gt;&lt;D xsi:type="xsd:double"&gt;21.8232667238035&lt;/D&gt;&lt;D xsi:type="xsd:double"&gt;21.8232667238035&lt;/D&gt;&lt;D xsi:type="xsd:double"&gt;21.8232667238035&lt;/D&gt;&lt;D xsi:type="xsd:double"&gt;28.0721043211455&lt;/D&gt;&lt;D xsi:type="xsd:double"&gt;28.0721043211455&lt;/D&gt;&lt;D xsi:type="xsd:double"&gt;28.0721043211455&lt;/D&gt;&lt;D xsi:type="xsd:double"&gt;30.7818579766537&lt;/D&gt;&lt;D xsi:type="xsd:double"&gt;30.7818579766537&lt;/D&gt;&lt;D xsi:type="xsd:double"&gt;30.7818579766537&lt;/D&gt;&lt;D xsi:type="xsd:double"&gt;37.1536652693999&lt;/D&gt;&lt;D xsi:type="xsd:double"&gt;37.1536652693999&lt;/D&gt;&lt;D xsi:type="xsd:double"&gt;37.1536652693999&lt;/D&gt;&lt;D xsi:type="xsd:double"&gt;32.9130700740841&lt;/D&gt;&lt;D xsi:type="xsd:double"&gt;32.9130700740841&lt;/D&gt;&lt;D xsi:type="xsd:double"&gt;32.9130700740841&lt;/D&gt;&lt;D xsi:type="xsd:double"&gt;33.7059039686428&lt;/D&gt;&lt;D xsi:type="xsd:double"&gt;33.7059039686428&lt;/D&gt;&lt;D xsi:type="xsd:double"&gt;33.7059039686428&lt;/D&gt;&lt;D xsi:type="xsd:double"&gt;35.4036880139546&lt;/D&gt;&lt;D xsi:type="xsd:double"&gt;35.4036880139546&lt;/D&gt;&lt;D xsi:type="xsd:double"&gt;35.4036880139546&lt;/D&gt;&lt;D xsi:type="xsd:double"&gt;32.7967679828299&lt;/D&gt;&lt;D xsi:type="xsd:double"&gt;32.7967679828299&lt;/D&gt;&lt;D xsi:type="xsd:double"&gt;32.7967679828299&lt;/D&gt;&lt;D xsi:type="xsd:string"&gt;@NA&lt;/D&gt;&lt;/FQL&gt;&lt;FQL&gt;&lt;Q&gt;TMO-US^FF_PE(QTR,-10AY,0,M)&lt;/Q&gt;&lt;R&gt;120&lt;/R&gt;&lt;C&gt;1&lt;/C&gt;&lt;D xsi:type="xsd:double"&gt;29.2800617641382&lt;/D&gt;&lt;D xsi:type="xsd:double"&gt;29.2800617641382&lt;/D&gt;&lt;D xsi:type="xsd:double"&gt;26.6008492569002&lt;/D&gt;&lt;D xsi:type="xsd:double"&gt;26.6008492569002&lt;/D&gt;&lt;D xsi:type="xsd:double"&gt;26.6008492569002&lt;/D&gt;&lt;D xsi:type="xsd:double"&gt;31.0185614849188&lt;/D&gt;&lt;D xsi:type="xsd:double"&gt;31.0185614849188&lt;/D&gt;&lt;D xsi:type="xsd:double"&gt;31.0185614849188&lt;/D&gt;&lt;D xsi:type="xsd:double"&gt;27.0368098159509&lt;/D&gt;&lt;D xsi:type="xsd:double"&gt;27.0368098159509&lt;/D&gt;&lt;D xsi:type="xsd:double"&gt;27.0368098159509&lt;/D&gt;&lt;D xsi:type="xsd:double"&gt;25.030612244898&lt;/D&gt;&lt;D xsi:type="xsd:double"&gt;25.030612244898&lt;/D&gt;&lt;D xsi:type="xsd:double"&gt;25.030612244898&lt;/D&gt;&lt;D xsi:type="xsd:double"&gt;28.8900203665988&lt;/D&gt;&lt;D xsi:type="xsd:double"&gt;28.8900203665988&lt;/D&gt;&lt;D xsi:type="xsd:double"&gt;28.8900203665988&lt;/D&gt;&lt;D xsi:type="xsd:double"&gt;28.7641129032258&lt;/D&gt;&lt;D xsi:type="xsd:double"&gt;28.7641129032258&lt;/D&gt;&lt;D xsi:type="xsd:double"&gt;28.7641129032258&lt;/D&gt;&lt;D xsi:type="xsd:double"&gt;29.9058116232465&lt;/D&gt;&lt;D xsi:type="xsd:double"&gt;29.9058116232465&lt;/D&gt;&lt;D xsi:type="xsd:double"&gt;29.9058116232465&lt;/D&gt;&lt;D xsi:type="xsd:double"&gt;31.812&lt;/D&gt;&lt;D xsi:type="xsd:double"&gt;31.812&lt;/D&gt;&lt;D xsi:type="xsd:double"&gt;31.812&lt;/D&gt;&lt;D xsi:type="xsd:double"&gt;27.721021611002&lt;/D&gt;&lt;D xsi:type="xsd:double"&gt;27.721021611002&lt;/D&gt;&lt;D xsi:type="xsd:double"&gt;27.721021611002&lt;/D&gt;&lt;D xsi:type="xsd:double"&gt;28.029197080292&lt;/D&gt;&lt;D xsi:type="xsd:double"&gt;28.029197080292&lt;/D&gt;&lt;D xsi:type="xsd:double"&gt;28.029197080292&lt;/D&gt;&lt;D xsi:type="xsd:double"&gt;30.3954703832753&lt;/D&gt;&lt;D xsi:type="xsd:double"&gt;30.3954703832753&lt;/D&gt;&lt;D xsi:type="xsd:double"&gt;30.3954703832753&lt;/D&gt;&lt;D xsi:type="xsd:double"&gt;32.1222410865874&lt;/D&gt;&lt;D xsi:type="xsd:double"&gt;32.1222410865874&lt;/D&gt;&lt;D xsi:type="xsd:double"&gt;32.1222410865874&lt;/D&gt;&lt;D xsi:type="xsd:double"&gt;33.9071428571429&lt;/D&gt;&lt;D xsi:type="xsd:double"&gt;33.9071428571429&lt;/D&gt;&lt;D xsi:type="xsd:double"&gt;33.9071428571429&lt;/D&gt;&lt;D xsi:type="xsd:double"&gt;36.6714031971581&lt;/D&gt;&lt;D xsi:type="xsd:double"&gt;36.6714031971581&lt;/D&gt;&lt;D xsi:type="xsd:double"&gt;36.6714031971581&lt;/D&gt;&lt;D xsi:type="xsd:double"&gt;34.9898648648649&lt;/D&gt;&lt;D xsi:type="xsd:double"&gt;34.9898648648649&lt;/D&gt;&lt;D xsi:type="xsd:double"&gt;34.9898648648649&lt;/D&gt;&lt;D xsi:type="xsd:double"&gt;38.5817934653747&lt;/D&gt;&lt;D xsi:type="xsd:double"&gt;38.5817934653747&lt;/D&gt;&lt;D xsi:type="xsd:double"&gt;38.5817934653747&lt;/D&gt;&lt;D xsi:type="xsd:double"&gt;30.8833473634821&lt;/D&gt;&lt;D xsi:type="xsd:double"&gt;30.8833473634821&lt;/D&gt;&lt;D xsi:type="xsd:double"&gt;30.8833473634821&lt;/D&gt;&lt;D xsi:type="xsd:double"&gt;34.9195009312888&lt;/D&gt;&lt;D xsi:type="xsd:double"&gt;34.9195009312888&lt;/D&gt;&lt;D xsi:type="xsd:double"&gt;34.9195009312888&lt;/D&gt;&lt;D xsi:type="xsd:double"&gt;33.5048429603094&lt;/D&gt;&lt;D xsi:type="xsd:double"&gt;33.5048429603094&lt;/D&gt;&lt;D xsi:type="xsd:double"&gt;33.5048429603094&lt;/D&gt;&lt;D xsi:type="xsd:double"&gt;32.2914091818161&lt;/D&gt;&lt;D xsi:type="xsd:double"&gt;32.2914091818161&lt;/D&gt;&lt;D xsi:type="xsd:double"&gt;32.2914091818161&lt;/D&gt;&lt;D xsi:type="xsd:double"&gt;35.4170527761728&lt;/D&gt;&lt;D xsi:type="xsd:double"&gt;35.4170527761728&lt;/D&gt;&lt;D xsi:type="xsd:double"&gt;35.4170527761728&lt;/D&gt;&lt;D xsi:type="xsd:double"&gt;30.0798210604798&lt;/D&gt;&lt;D xsi:type="xsd:double"&gt;30.0798210604798&lt;/D&gt;&lt;D xsi:type="xsd:double"&gt;30.0798210604798&lt;/D&gt;&lt;D xsi:type="xsd:double"&gt;37.9479250016219&lt;/D&gt;&lt;D xsi:type="xsd:double"&gt;37.9479250016219&lt;/D&gt;&lt;D xsi:type="xsd:double"&gt;37.9479250016219&lt;/D&gt;&lt;D xsi:type="xsd:double"&gt;34.5807709000385&lt;/D&gt;&lt;D xsi:type="xsd:double"&gt;34.5807709000385&lt;/D&gt;&lt;D xsi:type="xsd:double"&gt;34.5807709000385&lt;/D&gt;&lt;D xsi:type="xsd:double"&gt;29.1767152548531&lt;/D&gt;&lt;D xsi:type="xsd:double"&gt;29.1767152548531&lt;/D&gt;&lt;D xsi:type="xsd:double"&gt;29.1767152548531&lt;/D&gt;&lt;D xsi:type="xsd:double"&gt;22.951792684399&lt;/D&gt;&lt;D xsi:type="xsd:double"&gt;22.951792684399&lt;/D&gt;&lt;D xsi:type="xsd:double"&gt;22.951792684399&lt;/D&gt;&lt;D xsi:type="xsd:double"&gt;23.7731794520294&lt;/D&gt;&lt;D xsi:type="xsd:double"&gt;23.7731794520294&lt;/D&gt;&lt;D xsi:type="xsd:double"&gt;23.7731794520294&lt;/D&gt;&lt;D xsi:type="xsd:double"&gt;26.5902770362185&lt;/D&gt;&lt;D xsi:type="xsd:double"&gt;26.5902770362185&lt;/D&gt;&lt;D xsi:type="xsd:double"&gt;26.5902770362185&lt;/D&gt;&lt;D xsi:type="xsd:double"&gt;34.2884745832391&lt;/D&gt;&lt;D xsi:type="xsd:double"&gt;34.2884745832391&lt;/D&gt;&lt;D xsi:type="xsd:double"&gt;34.2884745832391&lt;/D&gt;&lt;D xsi:type="xsd:double"&gt;30.8824066108808&lt;/D&gt;&lt;D xsi:type="xsd:double"&gt;30.8824066108808&lt;/D&gt;&lt;D xsi:type="xsd:double"&gt;30.8824066108808&lt;/D&gt;&lt;D xsi:type="xsd:double"&gt;29.1823906066203&lt;/D&gt;&lt;D xsi:type="xsd:double"&gt;29.1823906066203&lt;/D&gt;&lt;D xsi:type="xsd:double"&gt;29.1823906066203&lt;/D&gt;&lt;D xsi:type="xsd:double"&gt;28.5233049894273&lt;/D&gt;&lt;D xsi:type="xsd:double"&gt;28.5233049894273&lt;/D&gt;&lt;D xsi:type="xsd:double"&gt;28.5233049894273&lt;/D&gt;&lt;D xsi:type="xsd:double"&gt;31.2432272961948&lt;/D&gt;&lt;D xsi:type="xsd:double"&gt;31.2432272961948&lt;/D&gt;&lt;D xsi:type="xsd:double"&gt;31.2432272961948&lt;/D&gt;&lt;D xsi:type="xsd:double"&gt;37.5717870995078&lt;/D&gt;&lt;D xsi:type="xsd:double"&gt;37.5717870995078&lt;/D&gt;&lt;D xsi:type="xsd:double"&gt;37.5717870995078&lt;/D&gt;&lt;D xsi:type="xsd:double"&gt;35.6754576099666&lt;/D&gt;&lt;D xsi:type="xsd:double"&gt;35.6754576099666&lt;/D&gt;&lt;D xsi:type="xsd:double"&gt;35.6754576099666&lt;/D&gt;&lt;D xsi:type="xsd:double"&gt;33.1692900486232&lt;/D&gt;&lt;D xsi:type="xsd:double"&gt;33.1692900486232&lt;/D&gt;&lt;D xsi:type="xsd:double"&gt;33.1692900486232&lt;/D&gt;&lt;D xsi:type="xsd:double"&gt;34.3531163031519&lt;/D&gt;&lt;D xsi:type="xsd:double"&gt;34.3531163031519&lt;/D&gt;&lt;D xsi:type="xsd:double"&gt;34.3531163031519&lt;/D&gt;&lt;D xsi:type="xsd:double"&gt;37.2876462738657&lt;/D&gt;&lt;D xsi:type="xsd:double"&gt;37.2876462738657&lt;/D&gt;&lt;D xsi:type="xsd:double"&gt;37.2876462738657&lt;/D&gt;&lt;D xsi:type="xsd:double"&gt;34.3026573704191&lt;/D&gt;&lt;D xsi:type="xsd:double"&gt;34.3026573704191&lt;/D&gt;&lt;D xsi:type="xsd:double"&gt;34.3026573704191&lt;/D&gt;&lt;D xsi:type="xsd:string"&gt;@NA&lt;/D&gt;&lt;/FQL&gt;&lt;FQL&gt;&lt;Q&gt;MRK-US^FF_PE(QTR,-10AY,0,M)&lt;/Q&gt;&lt;R&gt;120&lt;/R&gt;&lt;C&gt;1&lt;/C&gt;&lt;D xsi:type="xsd:double"&gt;32.5714285714286&lt;/D&gt;&lt;D xsi:type="xsd:double"&gt;32.5714285714286&lt;/D&gt;&lt;D xsi:type="xsd:double"&gt;13.8512195121951&lt;/D&gt;&lt;D xsi:type="xsd:double"&gt;13.8512195121951&lt;/D&gt;&lt;D xsi:type="xsd:double"&gt;13.8512195121951&lt;/D&gt;&lt;D xsi:type="xsd:double"&gt;14.8911917098446&lt;/D&gt;&lt;D xsi:type="xsd:double"&gt;14.8911917098446&lt;/D&gt;&lt;D xsi:type="xsd:double"&gt;14.8911917098446&lt;/D&gt;&lt;D xsi:type="xsd:double"&gt;16.6461988304094&lt;/D&gt;&lt;D xsi:type="xsd:double"&gt;16.6461988304094&lt;/D&gt;&lt;D xsi:type="xsd:double"&gt;16.6461988304094&lt;/D&gt;&lt;D xsi:type="xsd:double"&gt;13.1706666666667&lt;/D&gt;&lt;D xsi:type="xsd:double"&gt;13.1706666666667&lt;/D&gt;&lt;D xsi:type="xsd:double"&gt;13.1706666666667&lt;/D&gt;&lt;D xsi:type="xsd:double"&gt;33.8589743589744&lt;/D&gt;&lt;D xsi:type="xsd:double"&gt;33.8589743589744&lt;/D&gt;&lt;D xsi:type="xsd:double"&gt;33.8589743589744&lt;/D&gt;&lt;D xsi:type="xsd:double"&gt;32.4601226993865&lt;/D&gt;&lt;D xsi:type="xsd:double"&gt;32.4601226993865&lt;/D&gt;&lt;D xsi:type="xsd:double"&gt;32.4601226993865&lt;/D&gt;&lt;D xsi:type="xsd:double"&gt;31.6538461538462&lt;/D&gt;&lt;D xsi:type="xsd:double"&gt;31.6538461538462&lt;/D&gt;&lt;D xsi:type="xsd:double"&gt;31.6538461538462&lt;/D&gt;&lt;D xsi:type="xsd:double"&gt;31.8418367346939&lt;/D&gt;&lt;D xsi:type="xsd:double"&gt;31.8418367346939&lt;/D&gt;&lt;D xsi:type="xsd:double"&gt;31.8418367346939&lt;/D&gt;&lt;D xsi:type="xsd:double"&gt;42.3525179856115&lt;/D&gt;&lt;D xsi:type="xsd:double"&gt;42.3525179856115&lt;/D&gt;&lt;D xsi:type="xsd:double"&gt;42.3525179856115&lt;/D&gt;&lt;D xsi:type="xsd:double"&gt;40.9935483870968&lt;/D&gt;&lt;D xsi:type="xsd:double"&gt;40.9935483870968&lt;/D&gt;&lt;D xsi:type="xsd:double"&gt;40.9935483870968&lt;/D&gt;&lt;D xsi:type="xsd:double"&gt;35.0218579234973&lt;/D&gt;&lt;D xsi:type="xsd:double"&gt;35.0218579234973&lt;/D&gt;&lt;D xsi:type="xsd:double"&gt;35.0218579234973&lt;/D&gt;&lt;D xsi:type="xsd:double"&gt;62.1650485436893&lt;/D&gt;&lt;D xsi:type="xsd:double"&gt;62.1650485436893&lt;/D&gt;&lt;D xsi:type="xsd:double"&gt;62.1650485436893&lt;/D&gt;&lt;D xsi:type="xsd:double"&gt;65.4302325581395&lt;/D&gt;&lt;D xsi:type="xsd:double"&gt;65.4302325581395&lt;/D&gt;&lt;D xsi:type="xsd:double"&gt;65.4302325581395&lt;/D&gt;&lt;D xsi:type="xsd:double"&gt;95.5614035087719&lt;/D&gt;&lt;D xsi:type="xsd:double"&gt;95.5614035087719&lt;/D&gt;&lt;D xsi:type="xsd:double"&gt;95.5614035087719&lt;/D&gt;&lt;D xsi:type="xsd:double"&gt;123.877551020408&lt;/D&gt;&lt;D xsi:type="xsd:double"&gt;123.877551020408&lt;/D&gt;&lt;D xsi:type="xsd:double"&gt;123.877551020408&lt;/D&gt;&lt;D xsi:type="xsd:double"&gt;57.2096774193548&lt;/D&gt;&lt;D xsi:type="xsd:double"&gt;57.2096774193548&lt;/D&gt;&lt;D xsi:type="xsd:double"&gt;57.2096774193548&lt;/D&gt;&lt;D xsi:type="xsd:double"&gt;32.9353448275862&lt;/D&gt;&lt;D xsi:type="xsd:double"&gt;32.9353448275862&lt;/D&gt;&lt;D xsi:type="xsd:double"&gt;32.9353448275862&lt;/D&gt;&lt;D xsi:type="xsd:double"&gt;26.2374207388246&lt;/D&gt;&lt;D xsi:type="xsd:double"&gt;26.2374207388246&lt;/D&gt;&lt;D xsi:type="xsd:double"&gt;26.2374207388246&lt;/D&gt;&lt;D xsi:type="xsd:double"&gt;23.4880528866355&lt;/D&gt;&lt;D xsi:type="xsd:double"&gt;23.4880528866355&lt;/D&gt;&lt;D xsi:type="xsd:double"&gt;23.4880528866355&lt;/D&gt;&lt;D xsi:type="xsd:double"&gt;23.5205364626991&lt;/D&gt;&lt;D xsi:type="xsd:double"&gt;23.5205364626991&lt;/D&gt;&lt;D xsi:type="xsd:double"&gt;23.5205364626991&lt;/D&gt;&lt;D xsi:type="xsd:double"&gt;23.8713910761155&lt;/D&gt;&lt;D xsi:type="xsd:double"&gt;23.8713910761155&lt;/D&gt;&lt;D xsi:type="xsd:double"&gt;23.8713910761155&lt;/D&gt;&lt;D xsi:type="xsd:double"&gt;19.4587759231158&lt;/D&gt;&lt;D xsi:type="xsd:double"&gt;19.4587759231158&lt;/D&gt;&lt;D xsi:type="xsd:double"&gt;19.4587759231158&lt;/D&gt;&lt;D xsi:type="xsd:double"&gt;18.8251618871415&lt;/D&gt;&lt;D xsi:type="xsd:double"&gt;18.8251618871415&lt;/D&gt;&lt;D xsi:type="xsd:double"&gt;18.8251618871415&lt;/D&gt;&lt;D xsi:type="xsd:double"&gt;18.3217740866723&lt;/D&gt;&lt;D xsi:type="xsd:double"&gt;18.3217740866723&lt;/D&gt;&lt;D xsi:type="xsd:double"&gt;18.3217740866723&lt;/D&gt;&lt;D xsi:type="xsd:double"&gt;29.4371671224989&lt;/D&gt;&lt;D xsi:type="xsd:double"&gt;29.4371671224989&lt;/D&gt;&lt;D xsi:type="xsd:double"&gt;29.4371671224989&lt;/D&gt;&lt;D xsi:type="xsd:double"&gt;27.8705712219812&lt;/D&gt;&lt;D xsi:type="xsd:double"&gt;27.8705712219812&lt;/D&gt;&lt;D xsi:type="xsd:double"&gt;27.8705712219812&lt;/D&gt;&lt;D xsi:type="xsd:double"&gt;35.5016890349676&lt;/D&gt;&lt;D xsi:type="xsd:double"&gt;35.5016890349676&lt;/D&gt;&lt;D xsi:type="xsd:double"&gt;35.5016890349676&lt;/D&gt;&lt;D xsi:type="xsd:double"&gt;26.5162748005366&lt;/D&gt;&lt;D xsi:type="xsd:double"&gt;26.5162748005366&lt;/D&gt;&lt;D xsi:type="xsd:double"&gt;26.5162748005366&lt;/D&gt;&lt;D xsi:type="xsd:double"&gt;14.902677581815&lt;/D&gt;&lt;D xsi:type="xsd:double"&gt;14.902677581815&lt;/D&gt;&lt;D xsi:type="xsd:double"&gt;14.902677581815&lt;/D&gt;&lt;D xsi:type="xsd:double"&gt;14.6798346841286&lt;/D&gt;&lt;D xsi:type="xsd:double"&gt;14.6798346841286&lt;/D&gt;&lt;D xsi:type="xsd:double"&gt;14.6798346841286&lt;/D&gt;&lt;D xsi:type="xsd:double"&gt;13.953808714817&lt;/D&gt;&lt;D xsi:type="xsd:double"&gt;13.953808714817&lt;/D&gt;&lt;D xsi:type="xsd:double"&gt;13.953808714817&lt;/D&gt;&lt;D xsi:type="xsd:double"&gt;14.3280204971218&lt;/D&gt;&lt;D xsi:type="xsd:double"&gt;14.3280204971218&lt;/D&gt;&lt;D xsi:type="xsd:double"&gt;14.3280204971218&lt;/D&gt;&lt;D xsi:type="xsd:double"&gt;19.4233395189244&lt;/D&gt;&lt;D xsi:type="xsd:double"&gt;19.4233395189244&lt;/D&gt;&lt;D xsi:type="xsd:double"&gt;19.4233395189244&lt;/D&gt;&lt;D xsi:type="xsd:double"&gt;20.7776736192485&lt;/D&gt;&lt;D xsi:type="xsd:double"&gt;20.7776736192485&lt;/D&gt;&lt;D xsi:type="xsd:double"&gt;20.7776736192485&lt;/D&gt;&lt;D xsi:type="xsd:double"&gt;95.018115942029&lt;/D&gt;&lt;D xsi:type="xsd:double"&gt;95.018115942029&lt;/D&gt;&lt;D xsi:type="xsd:double"&gt;95.018115942029&lt;/D&gt;&lt;D xsi:type="xsd:double"&gt;57.1849136255069&lt;/D&gt;&lt;D xsi:type="xsd:double"&gt;57.1849136255069&lt;/D&gt;&lt;D xsi:type="xsd:double"&gt;57.1849136255069&lt;/D&gt;&lt;D xsi:type="xsd:double"&gt;824.659606656581&lt;/D&gt;&lt;D xsi:type="xsd:double"&gt;824.659606656581&lt;/D&gt;&lt;D xsi:type="xsd:double"&gt;824.659606656581&lt;/D&gt;&lt;D xsi:type="xsd:double"&gt;146.888567293777&lt;/D&gt;&lt;D xsi:type="xsd:double"&gt;146.888567293777&lt;/D&gt;&lt;D xsi:type="xsd:double"&gt;146.888567293777&lt;/D&gt;&lt;D xsi:type="xsd:double"&gt;22.9437710812113&lt;/D&gt;&lt;D xsi:type="xsd:double"&gt;22.9437710812113&lt;/D&gt;&lt;D xsi:type="xsd:double"&gt;22.9437710812113&lt;/D&gt;&lt;D xsi:type="xsd:string"&gt;@NA&lt;/D&gt;&lt;/FQL&gt;&lt;FQL&gt;&lt;Q&gt;ABBV-US^FF_PE(QTR,-10AY,0,M)&lt;/Q&gt;&lt;R&gt;120&lt;/R&gt;&lt;C&gt;1&lt;/C&gt;&lt;D xsi:type="xsd:double"&gt;25.1130434782609&lt;/D&gt;&lt;D xsi:type="xsd:double"&gt;25.1130434782609&lt;/D&gt;&lt;D xsi:type="xsd:double"&gt;60.0366972477064&lt;/D&gt;&lt;D xsi:type="xsd:double"&gt;60.0366972477064&lt;/D&gt;&lt;D xsi:type="xsd:double"&gt;60.0366972477064&lt;/D&gt;&lt;D xsi:type="xsd:double"&gt;52.7387387387387&lt;/D&gt;&lt;D xsi:type="xsd:double"&gt;52.7387387387387&lt;/D&gt;&lt;D xsi:type="xsd:double"&gt;52.7387387387387&lt;/D&gt;&lt;D xsi:type="xsd:double"&gt;53.3253968253968&lt;/D&gt;&lt;D xsi:type="xsd:double"&gt;53.3253968253968&lt;/D&gt;&lt;D xsi:type="xsd:double"&gt;53.3253968253968&lt;/D&gt;&lt;D xsi:type="xsd:double"&gt;32.1952662721894&lt;/D&gt;&lt;D xsi:type="xsd:double"&gt;32.1952662721894&lt;/D&gt;&lt;D xsi:type="xsd:double"&gt;32.1952662721894&lt;/D&gt;&lt;D xsi:type="xsd:double"&gt;18.9871794871795&lt;/D&gt;&lt;D xsi:type="xsd:double"&gt;18.9871794871795&lt;/D&gt;&lt;D xsi:type="xsd:double"&gt;18.9871794871795&lt;/D&gt;&lt;D xsi:type="xsd:double"&gt;17.2048192771084&lt;/D&gt;&lt;D xsi:type="xsd:double"&gt;17.2048192771084&lt;/D&gt;&lt;D xsi:type="xsd:double"&gt;17.2048192771084&lt;/D&gt;&lt;D xsi:type="xsd:double"&gt;17.8414985590778&lt;/D&gt;&lt;D xsi:type="xsd:double"&gt;17.8414985590778&lt;/D&gt;&lt;D xsi:type="xsd:double"&gt;17.8414985590778&lt;/D&gt;&lt;D xsi:type="xsd:double"&gt;17.0459459459459&lt;/D&gt;&lt;D xsi:type="xsd:double"&gt;17.0459459459459&lt;/D&gt;&lt;D xsi:type="xsd:double"&gt;17.0459459459459&lt;/D&gt;&lt;D xsi:type="xsd:double"&gt;17.2506887052342&lt;/D&gt;&lt;D xsi:type="xsd:double"&gt;17.2506887052342&lt;/D&gt;&lt;D xsi:type="xsd:double"&gt;17.2506887052342&lt;/D&gt;&lt;D xsi:type="xsd:double"&gt;16.880829015544&lt;/D&gt;&lt;D xsi:type="xsd:double"&gt;16.880829015544&lt;/D&gt;&lt;D xsi:type="xsd:double"&gt;16.880829015544&lt;/D&gt;&lt;D xsi:type="xsd:double"&gt;17.8157248157248&lt;/D&gt;&lt;D xsi:type="xsd:double"&gt;17.8157248157248&lt;/D&gt;&lt;D xsi:type="xsd:double"&gt;17.8157248157248&lt;/D&gt;&lt;D xsi:type="xsd:double"&gt;21.6204379562044&lt;/D&gt;&lt;D xsi:type="xsd:double"&gt;21.6204379562044&lt;/D&gt;&lt;D xsi:type="xsd:double"&gt;21.6204379562044&lt;/D&gt;&lt;D xsi:type="xsd:double"&gt;29.3951367781155&lt;/D&gt;&lt;D xsi:type="xsd:double"&gt;29.3951367781155&lt;/D&gt;&lt;D xsi:type="xsd:double"&gt;29.3951367781155&lt;/D&gt;&lt;D xsi:type="xsd:double"&gt;23.8413098236776&lt;/D&gt;&lt;D xsi:type="xsd:double"&gt;23.8413098236776&lt;/D&gt;&lt;D xsi:type="xsd:double"&gt;23.8413098236776&lt;/D&gt;&lt;D xsi:type="xsd:double"&gt;22.9331683168317&lt;/D&gt;&lt;D xsi:type="xsd:double"&gt;22.9331683168317&lt;/D&gt;&lt;D xsi:type="xsd:double"&gt;22.9331683168317&lt;/D&gt;&lt;D xsi:type="xsd:double"&gt;19.5413223140496&lt;/D&gt;&lt;D xsi:type="xsd:double"&gt;19.5413223140496&lt;/D&gt;&lt;D xsi:type="xsd:double"&gt;19.5413223140496&lt;/D&gt;&lt;D xsi:type="xsd:double"&gt;25.7513966480447&lt;/D&gt;&lt;D xsi:type="xsd:double"&gt;25.7513966480447&lt;/D&gt;&lt;D xsi:type="xsd:double"&gt;25.7513966480447&lt;/D&gt;&lt;D xsi:type="xsd:double"&gt;23.0916905444126&lt;/D&gt;&lt;D xsi:type="xsd:double"&gt;23.0916905444126&lt;/D&gt;&lt;D xsi:type="xsd:double"&gt;23.0916905444126&lt;/D&gt;&lt;D xsi:type="xsd:double"&gt;26.7352941176471&lt;/D&gt;&lt;D xsi:type="xsd:double"&gt;26.7352941176471&lt;/D&gt;&lt;D xsi:type="xsd:double"&gt;26.7352941176471&lt;/D&gt;&lt;D xsi:type="xsd:double"&gt;34.8362164151638&lt;/D&gt;&lt;D xsi:type="xsd:double"&gt;34.8362164151638&lt;/D&gt;&lt;D xsi:type="xsd:double"&gt;34.8362164151638&lt;/D&gt;&lt;D xsi:type="xsd:double"&gt;16.7654465925659&lt;/D&gt;&lt;D xsi:type="xsd:double"&gt;16.7654465925659&lt;/D&gt;&lt;D xsi:type="xsd:double"&gt;16.7654465925659&lt;/D&gt;&lt;D xsi:type="xsd:double"&gt;13.4849557522124&lt;/D&gt;&lt;D xsi:type="xsd:double"&gt;13.4849557522124&lt;/D&gt;&lt;D xsi:type="xsd:double"&gt;13.4849557522124&lt;/D&gt;&lt;D xsi:type="xsd:double"&gt;20.8853623774171&lt;/D&gt;&lt;D xsi:type="xsd:double"&gt;20.8853623774171&lt;/D&gt;&lt;D xsi:type="xsd:double"&gt;20.8853623774171&lt;/D&gt;&lt;D xsi:type="xsd:double"&gt;18.5230613064902&lt;/D&gt;&lt;D xsi:type="xsd:double"&gt;18.5230613064902&lt;/D&gt;&lt;D xsi:type="xsd:double"&gt;18.5230613064902&lt;/D&gt;&lt;D xsi:type="xsd:double"&gt;37.4323144104804&lt;/D&gt;&lt;D xsi:type="xsd:double"&gt;37.4323144104804&lt;/D&gt;&lt;D xsi:type="xsd:double"&gt;37.4323144104804&lt;/D&gt;&lt;D xsi:type="xsd:double"&gt;38.2159757044989&lt;/D&gt;&lt;D xsi:type="xsd:double"&gt;38.2159757044989&lt;/D&gt;&lt;D xsi:type="xsd:double"&gt;38.2159757044989&lt;/D&gt;&lt;D xsi:type="xsd:double"&gt;30.339923503744&lt;/D&gt;&lt;D xsi:type="xsd:double"&gt;30.339923503744&lt;/D&gt;&lt;D xsi:type="xsd:double"&gt;30.339923503744&lt;/D&gt;&lt;D xsi:type="xsd:double"&gt;25.6937331777148&lt;/D&gt;&lt;D xsi:type="xsd:double"&gt;25.6937331777148&lt;/D&gt;&lt;D xsi:type="xsd:double"&gt;25.6937331777148&lt;/D&gt;&lt;D xsi:type="xsd:double"&gt;20.9932244910616&lt;/D&gt;&lt;D xsi:type="xsd:double"&gt;20.9932244910616&lt;/D&gt;&lt;D xsi:type="xsd:double"&gt;20.9932244910616&lt;/D&gt;&lt;D xsi:type="xsd:double"&gt;23.2432432432432&lt;/D&gt;&lt;D xsi:type="xsd:double"&gt;23.2432432432432&lt;/D&gt;&lt;D xsi:type="xsd:double"&gt;23.2432432432432&lt;/D&gt;&lt;D xsi:type="xsd:double"&gt;21.6731759778117&lt;/D&gt;&lt;D xsi:type="xsd:double"&gt;21.6731759778117&lt;/D&gt;&lt;D xsi:type="xsd:double"&gt;21.6731759778117&lt;/D&gt;&lt;D xsi:type="xsd:double"&gt;17.8872732603857&lt;/D&gt;&lt;D xsi:type="xsd:double"&gt;17.8872732603857&lt;/D&gt;&lt;D xsi:type="xsd:double"&gt;17.8872732603857&lt;/D&gt;&lt;D xsi:type="xsd:double"&gt;24.3707870251685&lt;/D&gt;&lt;D xsi:type="xsd:double"&gt;24.3707870251685&lt;/D&gt;&lt;D xsi:type="xsd:double"&gt;24.3707870251685&lt;/D&gt;&lt;D xsi:type="xsd:double"&gt;37.5279628888313&lt;/D&gt;&lt;D xsi:type="xsd:double"&gt;37.5279628888313&lt;/D&gt;&lt;D xsi:type="xsd:double"&gt;37.5279628888313&lt;/D&gt;&lt;D xsi:type="xsd:double"&gt;27.6692748444335&lt;/D&gt;&lt;D xsi:type="xsd:double"&gt;27.6692748444335&lt;/D&gt;&lt;D xsi:type="xsd:double"&gt;27.6692748444335&lt;/D&gt;&lt;D xsi:type="xsd:double"&gt;40.7970003010647&lt;/D&gt;&lt;D xsi:type="xsd:double"&gt;40.7970003010647&lt;/D&gt;&lt;D xsi:type="xsd:double"&gt;40.7970003010647&lt;/D&gt;&lt;D xsi:type="xsd:double"&gt;56.9658873695045&lt;/D&gt;&lt;D xsi:type="xsd:double"&gt;56.9658873695045&lt;/D&gt;&lt;D xsi:type="xsd:double"&gt;56.9658873695045&lt;/D&gt;&lt;D xsi:type="xsd:double"&gt;54.2190198296909&lt;/D&gt;&lt;D xsi:type="xsd:double"&gt;54.2190198296909&lt;/D&gt;&lt;D xsi:type="xsd:double"&gt;54.2190198296909&lt;/D&gt;&lt;D xsi:type="xsd:double"&gt;57.368385845207&lt;/D&gt;&lt;D xsi:type="xsd:double"&gt;57.368385845207&lt;/D&gt;&lt;D xsi:type="xsd:double"&gt;57.368385845207&lt;/D&gt;&lt;D xsi:type="xsd:string"&gt;@NA&lt;/D&gt;&lt;/FQL&gt;&lt;FQL&gt;&lt;Q&gt;JNJ-US^FF_PE(QTR,-10AY,0,M)&lt;/Q&gt;&lt;R&gt;120&lt;/R&gt;&lt;C&gt;1&lt;/C&gt;&lt;D xsi:type="xsd:double"&gt;17.7317880794702&lt;/D&gt;&lt;D xsi:type="xsd:double"&gt;17.7317880794702&lt;/D&gt;&lt;D xsi:type="xsd:double"&gt;18.4315789473684&lt;/D&gt;&lt;D xsi:type="xsd:double"&gt;18.4315789473684&lt;/D&gt;&lt;D xsi:type="xsd:double"&gt;18.4315789473684&lt;/D&gt;&lt;D xsi:type="xsd:double"&gt;17.9499105545617&lt;/D&gt;&lt;D xsi:type="xsd:double"&gt;17.9499105545617&lt;/D&gt;&lt;D xsi:type="xsd:double"&gt;17.9499105545617&lt;/D&gt;&lt;D xsi:type="xsd:double"&gt;17.5114235500879&lt;/D&gt;&lt;D xsi:type="xsd:double"&gt;17.5114235500879&lt;/D&gt;&lt;D xsi:type="xsd:double"&gt;17.5114235500879&lt;/D&gt;&lt;D xsi:type="xsd:double"&gt;17.3996175908222&lt;/D&gt;&lt;D xsi:type="xsd:double"&gt;17.3996175908222&lt;/D&gt;&lt;D xsi:type="xsd:double"&gt;17.3996175908222&lt;/D&gt;&lt;D xsi:type="xsd:double"&gt;18.7103825136612&lt;/D&gt;&lt;D xsi:type="xsd:double"&gt;18.7103825136612&lt;/D&gt;&lt;D xsi:type="xsd:double"&gt;18.7103825136612&lt;/D&gt;&lt;D xsi:type="xsd:double"&gt;19.8527272727273&lt;/D&gt;&lt;D xsi:type="xsd:double"&gt;19.8527272727273&lt;/D&gt;&lt;D xsi:type="xsd:double"&gt;19.8527272727273&lt;/D&gt;&lt;D xsi:type="xsd:double"&gt;22.7988721804511&lt;/D&gt;&lt;D xsi:type="xsd:double"&gt;22.7988721804511&lt;/D&gt;&lt;D xsi:type="xsd:double"&gt;22.7988721804511&lt;/D&gt;&lt;D xsi:type="xsd:double"&gt;20.9079646017699&lt;/D&gt;&lt;D xsi:type="xsd:double"&gt;20.9079646017699&lt;/D&gt;&lt;D xsi:type="xsd:double"&gt;20.9079646017699&lt;/D&gt;&lt;D xsi:type="xsd:double"&gt;19.593537414966&lt;/D&gt;&lt;D xsi:type="xsd:double"&gt;19.593537414966&lt;/D&gt;&lt;D xsi:type="xsd:double"&gt;19.593537414966&lt;/D&gt;&lt;D xsi:type="xsd:double"&gt;20.9327731092437&lt;/D&gt;&lt;D xsi:type="xsd:double"&gt;20.9327731092437&lt;/D&gt;&lt;D xsi:type="xsd:double"&gt;20.9327731092437&lt;/D&gt;&lt;D xsi:type="xsd:double"&gt;22.3462837837838&lt;/D&gt;&lt;D xsi:type="xsd:double"&gt;22.3462837837838&lt;/D&gt;&lt;D xsi:type="xsd:double"&gt;22.3462837837838&lt;/D&gt;&lt;D xsi:type="xsd:double"&gt;22.5711805555556&lt;/D&gt;&lt;D xsi:type="xsd:double"&gt;22.5711805555556&lt;/D&gt;&lt;D xsi:type="xsd:double"&gt;22.5711805555556&lt;/D&gt;&lt;D xsi:type="xsd:double"&gt;358.25641025641&lt;/D&gt;&lt;D xsi:type="xsd:double"&gt;358.25641025641&lt;/D&gt;&lt;D xsi:type="xsd:double"&gt;358.25641025641&lt;/D&gt;&lt;D xsi:type="xsd:double"&gt;337.236842105263&lt;/D&gt;&lt;D xsi:type="xsd:double"&gt;337.236842105263&lt;/D&gt;&lt;D xsi:type="xsd:double"&gt;337.236842105263&lt;/D&gt;&lt;D xsi:type="xsd:double"&gt;282.186046511628&lt;/D&gt;&lt;D xsi:type="xsd:double"&gt;282.186046511628&lt;/D&gt;&lt;D xsi:type="xsd:double"&gt;282.186046511628&lt;/D&gt;&lt;D xsi:type="xsd:double"&gt;276.34&lt;/D&gt;&lt;D xsi:type="xsd:double"&gt;276.34&lt;/D&gt;&lt;D xsi:type="xsd:double"&gt;276.34&lt;/D&gt;&lt;D xsi:type="xsd:double"&gt;22.6862745098039&lt;/D&gt;&lt;D xsi:type="xsd:double"&gt;22.6862745098039&lt;/D&gt;&lt;D xsi:type="xsd:double"&gt;22.6862745098039&lt;/D&gt;&lt;D xsi:type="xsd:double"&gt;25.8913522624141&lt;/D&gt;&lt;D xsi:type="xsd:double"&gt;25.8913522624141&lt;/D&gt;&lt;D xsi:type="xsd:double"&gt;25.8913522624141&lt;/D&gt;&lt;D xsi:type="xsd:double"&gt;23.0894201120653&lt;/D&gt;&lt;D xsi:type="xsd:double"&gt;23.0894201120653&lt;/D&gt;&lt;D xsi:type="xsd:double"&gt;23.0894201120653&lt;/D&gt;&lt;D xsi:type="xsd:double"&gt;24.5008382868465&lt;/D&gt;&lt;D xsi:type="xsd:double"&gt;24.5008382868465&lt;/D&gt;&lt;D xsi:type="xsd:double"&gt;24.5008382868465&lt;/D&gt;&lt;D xsi:type="xsd:double"&gt;25.882582753232&lt;/D&gt;&lt;D xsi:type="xsd:double"&gt;25.882582753232&lt;/D&gt;&lt;D xsi:type="xsd:double"&gt;25.882582753232&lt;/D&gt;&lt;D xsi:type="xsd:double"&gt;19.2077354959451&lt;/D&gt;&lt;D xsi:type="xsd:double"&gt;19.2077354959451&lt;/D&gt;&lt;D xsi:type="xsd:double"&gt;19.2077354959451&lt;/D&gt;&lt;D xsi:type="xsd:double"&gt;24.222663596576&lt;/D&gt;&lt;D xsi:type="xsd:double"&gt;24.222663596576&lt;/D&gt;&lt;D xsi:type="xsd:double"&gt;24.222663596576&lt;/D&gt;&lt;D xsi:type="xsd:double"&gt;22.8877610345532&lt;/D&gt;&lt;D xsi:type="xsd:double"&gt;22.8877610345532&lt;/D&gt;&lt;D xsi:type="xsd:double"&gt;22.8877610345532&lt;/D&gt;&lt;D xsi:type="xsd:double"&gt;28.5475883836094&lt;/D&gt;&lt;D xsi:type="xsd:double"&gt;28.5475883836094&lt;/D&gt;&lt;D xsi:type="xsd:double"&gt;28.5475883836094&lt;/D&gt;&lt;D xsi:type="xsd:double"&gt;28.7604210823795&lt;/D&gt;&lt;D xsi:type="xsd:double"&gt;28.7604210823795&lt;/D&gt;&lt;D xsi:type="xsd:double"&gt;28.7604210823795&lt;/D&gt;&lt;D xsi:type="xsd:double"&gt;25.4063237659936&lt;/D&gt;&lt;D xsi:type="xsd:double"&gt;25.4063237659936&lt;/D&gt;&lt;D xsi:type="xsd:double"&gt;25.4063237659936&lt;/D&gt;&lt;D xsi:type="xsd:double"&gt;23.9843960182943&lt;/D&gt;&lt;D xsi:type="xsd:double"&gt;23.9843960182943&lt;/D&gt;&lt;D xsi:type="xsd:double"&gt;23.9843960182943&lt;/D&gt;&lt;D xsi:type="xsd:double"&gt;21.8952784426156&lt;/D&gt;&lt;D xsi:type="xsd:double"&gt;21.8952784426156&lt;/D&gt;&lt;D xsi:type="xsd:double"&gt;21.8952784426156&lt;/D&gt;&lt;D xsi:type="xsd:double"&gt;23.9973604115603&lt;/D&gt;&lt;D xsi:type="xsd:double"&gt;23.9973604115603&lt;/D&gt;&lt;D xsi:type="xsd:double"&gt;23.9973604115603&lt;/D&gt;&lt;D xsi:type="xsd:double"&gt;26.093023255814&lt;/D&gt;&lt;D xsi:type="xsd:double"&gt;26.093023255814&lt;/D&gt;&lt;D xsi:type="xsd:double"&gt;26.093023255814&lt;/D&gt;&lt;D xsi:type="xsd:double"&gt;22.7387878956599&lt;/D&gt;&lt;D xsi:type="xsd:double"&gt;22.7387878956599&lt;/D&gt;&lt;D xsi:type="xsd:double"&gt;22.7387878956599&lt;/D&gt;&lt;D xsi:type="xsd:double"&gt;26.2138659702024&lt;/D&gt;&lt;D xsi:type="xsd:double"&gt;26.2138659702024&lt;/D&gt;&lt;D xsi:type="xsd:double"&gt;26.2138659702024&lt;/D&gt;&lt;D xsi:type="xsd:double"&gt;32.4152498065542&lt;/D&gt;&lt;D xsi:type="xsd:double"&gt;32.4152498065542&lt;/D&gt;&lt;D xsi:type="xsd:double"&gt;32.4152498065542&lt;/D&gt;&lt;D xsi:type="xsd:double"&gt;33.5305080625557&lt;/D&gt;&lt;D xsi:type="xsd:double"&gt;33.5305080625557&lt;/D&gt;&lt;D xsi:type="xsd:double"&gt;33.5305080625557&lt;/D&gt;&lt;D xsi:type="xsd:double"&gt;29.7261189044756&lt;/D&gt;&lt;D xsi:type="xsd:double"&gt;29.7261189044756&lt;/D&gt;&lt;D xsi:type="xsd:double"&gt;29.7261189044756&lt;/D&gt;&lt;D xsi:type="xsd:double"&gt;28.1042118663822&lt;/D&gt;&lt;D xsi:type="xsd:double"&gt;28.1042118663822&lt;/D&gt;&lt;D xsi:type="xsd:double"&gt;28.1042118663822&lt;/D&gt;&lt;D xsi:type="xsd:double"&gt;22.7854118053755&lt;/D&gt;&lt;D xsi:type="xsd:double"&gt;22.7854118053755&lt;/D&gt;&lt;D xsi:type="xsd:double"&gt;22.7854118053755&lt;/D&gt;&lt;D xsi:type="xsd:double"&gt;21.1265773383635&lt;/D&gt;&lt;D xsi:type="xsd:double"&gt;21.1265773383635&lt;/D&gt;&lt;D xsi:type="xsd:double"&gt;21.1265773383635&lt;/D&gt;&lt;D xsi:type="xsd:string"&gt;@NA&lt;/D&gt;&lt;/FQL&gt;&lt;FQL&gt;&lt;Q&gt;UNH-US^FF_PE(QTR,-10AY,0,M)&lt;/Q&gt;&lt;R&gt;120&lt;/R&gt;&lt;C&gt;1&lt;/C&gt;&lt;D xsi:type="xsd:double"&gt;15.5045030469719&lt;/D&gt;&lt;D xsi:type="xsd:double"&gt;15.5045030469719&lt;/D&gt;&lt;D xsi:type="xsd:double"&gt;17.7117827420061&lt;/D&gt;&lt;D xsi:type="xsd:double"&gt;17.7117827420061&lt;/D&gt;&lt;D xsi:type="xsd:double"&gt;17.7117827420061&lt;/D&gt;&lt;D xsi:type="xsd:double"&gt;19.5123962852383&lt;/D&gt;&lt;D xsi:type="xsd:double"&gt;19.5123962852383&lt;/D&gt;&lt;D xsi:type="xsd:double"&gt;19.5123962852383&lt;/D&gt;&lt;D xsi:type="xsd:double"&gt;19.4199484257107&lt;/D&gt;&lt;D xsi:type="xsd:double"&gt;19.4199484257107&lt;/D&gt;&lt;D xsi:type="xsd:double"&gt;19.4199484257107&lt;/D&gt;&lt;D xsi:type="xsd:double"&gt;18.4072734196497&lt;/D&gt;&lt;D xsi:type="xsd:double"&gt;18.4072734196497&lt;/D&gt;&lt;D xsi:type="xsd:double"&gt;18.4072734196497&lt;/D&gt;&lt;D xsi:type="xsd:double"&gt;19.5737175754147&lt;/D&gt;&lt;D xsi:type="xsd:double"&gt;19.5737175754147&lt;/D&gt;&lt;D xsi:type="xsd:double"&gt;19.5737175754147&lt;/D&gt;&lt;D xsi:type="xsd:double"&gt;20.730805107916&lt;/D&gt;&lt;D xsi:type="xsd:double"&gt;20.730805107916&lt;/D&gt;&lt;D xsi:type="xsd:double"&gt;20.730805107916&lt;/D&gt;&lt;D xsi:type="xsd:double"&gt;22.093914785085&lt;/D&gt;&lt;D xsi:type="xsd:double"&gt;22.093914785085&lt;/D&gt;&lt;D xsi:type="xsd:double"&gt;22.093914785085&lt;/D&gt;&lt;D xsi:type="xsd:double"&gt;20.6782464846981&lt;/D&gt;&lt;D xsi:type="xsd:double"&gt;20.6782464846981&lt;/D&gt;&lt;D xsi:type="xsd:double"&gt;20.6782464846981&lt;/D&gt;&lt;D xsi:type="xsd:double"&gt;22.083925540576&lt;/D&gt;&lt;D xsi:type="xsd:double"&gt;22.083925540576&lt;/D&gt;&lt;D xsi:type="xsd:double"&gt;22.083925540576&lt;/D&gt;&lt;D xsi:type="xsd:double"&gt;21.0037650795277&lt;/D&gt;&lt;D xsi:type="xsd:double"&gt;21.0037650795277&lt;/D&gt;&lt;D xsi:type="xsd:double"&gt;21.0037650795277&lt;/D&gt;&lt;D xsi:type="xsd:double"&gt;22.3034822878451&lt;/D&gt;&lt;D xsi:type="xsd:double"&gt;22.3034822878451&lt;/D&gt;&lt;D xsi:type="xsd:double"&gt;22.3034822878451&lt;/D&gt;&lt;D xsi:type="xsd:double"&gt;22.2678279061306&lt;/D&gt;&lt;D xsi:type="xsd:double"&gt;22.2678279061306&lt;/D&gt;&lt;D xsi:type="xsd:double"&gt;22.2678279061306&lt;/D&gt;&lt;D xsi:type="xsd:double"&gt;20.5864226351667&lt;/D&gt;&lt;D xsi:type="xsd:double"&gt;20.5864226351667&lt;/D&gt;&lt;D xsi:type="xsd:double"&gt;20.5864226351667&lt;/D&gt;&lt;D xsi:type="xsd:double"&gt;18.8469871241611&lt;/D&gt;&lt;D xsi:type="xsd:double"&gt;18.8469871241611&lt;/D&gt;&lt;D xsi:type="xsd:double"&gt;18.8469871241611&lt;/D&gt;&lt;D xsi:type="xsd:double"&gt;20.4255956841001&lt;/D&gt;&lt;D xsi:type="xsd:double"&gt;20.4255956841001&lt;/D&gt;&lt;D xsi:type="xsd:double"&gt;20.4255956841001&lt;/D&gt;&lt;D xsi:type="xsd:double"&gt;20.8791467520543&lt;/D&gt;&lt;D xsi:type="xsd:double"&gt;20.8791467520543&lt;/D&gt;&lt;D xsi:type="xsd:double"&gt;20.8791467520543&lt;/D&gt;&lt;D xsi:type="xsd:double"&gt;20.4401122433909&lt;/D&gt;&lt;D xsi:type="xsd:double"&gt;20.4401122433909&lt;/D&gt;&lt;D xsi:type="xsd:double"&gt;20.4401122433909&lt;/D&gt;&lt;D xsi:type="xsd:double"&gt;19.2116733875667&lt;/D&gt;&lt;D xsi:type="xsd:double"&gt;19.2116733875667&lt;/D&gt;&lt;D xsi:type="xsd:double"&gt;19.2116733875667&lt;/D&gt;&lt;D xsi:type="xsd:double"&gt;18.3318683465182&lt;/D&gt;&lt;D xsi:type="xsd:double"&gt;18.3318683465182&lt;/D&gt;&lt;D xsi:type="xsd:double"&gt;18.3318683465182&lt;/D&gt;&lt;D xsi:type="xsd:double"&gt;15.8148673725576&lt;/D&gt;&lt;D xsi:type="xsd:double"&gt;15.8148673725576&lt;/D&gt;&lt;D xsi:type="xsd:double"&gt;15.8148673725576&lt;/D&gt;&lt;D xsi:type="xsd:double"&gt;20.5197288977922&lt;/D&gt;&lt;D xsi:type="xsd:double"&gt;20.5197288977922&lt;/D&gt;&lt;D xsi:type="xsd:double"&gt;20.5197288977922&lt;/D&gt;&lt;D xsi:type="xsd:double"&gt;17.4557621234181&lt;/D&gt;&lt;D xsi:type="xsd:double"&gt;17.4557621234181&lt;/D&gt;&lt;D xsi:type="xsd:double"&gt;17.4557621234181&lt;/D&gt;&lt;D xsi:type="xsd:double"&gt;16.5852259628091&lt;/D&gt;&lt;D xsi:type="xsd:double"&gt;16.5852259628091&lt;/D&gt;&lt;D xsi:type="xsd:double"&gt;16.5852259628091&lt;/D&gt;&lt;D xsi:type="xsd:double"&gt;17.9103019997357&lt;/D&gt;&lt;D xsi:type="xsd:double"&gt;17.9103019997357&lt;/D&gt;&lt;D xsi:type="xsd:double"&gt;17.9103019997357&lt;/D&gt;&lt;D xsi:type="xsd:double"&gt;21.8789383711209&lt;/D&gt;&lt;D xsi:type="xsd:double"&gt;21.8789383711209&lt;/D&gt;&lt;D xsi:type="xsd:double"&gt;21.8789383711209&lt;/D&gt;&lt;D xsi:type="xsd:double"&gt;21.148632134189&lt;/D&gt;&lt;D xsi:type="xsd:double"&gt;21.148632134189&lt;/D&gt;&lt;D xsi:type="xsd:double"&gt;21.148632134189&lt;/D&gt;&lt;D xsi:type="xsd:double"&gt;26.4458225189705&lt;/D&gt;&lt;D xsi:type="xsd:double"&gt;26.4458225189705&lt;/D&gt;&lt;D xsi:type="xsd:double"&gt;26.4458225189705&lt;/D&gt;&lt;D xsi:type="xsd:double"&gt;24.2347935570703&lt;/D&gt;&lt;D xsi:type="xsd:double"&gt;24.2347935570703&lt;/D&gt;&lt;D xsi:type="xsd:double"&gt;24.2347935570703&lt;/D&gt;&lt;D xsi:type="xsd:double"&gt;27.7667798409661&lt;/D&gt;&lt;D xsi:type="xsd:double"&gt;27.7667798409661&lt;/D&gt;&lt;D xsi:type="xsd:double"&gt;27.7667798409661&lt;/D&gt;&lt;D xsi:type="xsd:double"&gt;27.9082366976594&lt;/D&gt;&lt;D xsi:type="xsd:double"&gt;27.9082366976594&lt;/D&gt;&lt;D xsi:type="xsd:double"&gt;27.9082366976594&lt;/D&gt;&lt;D xsi:type="xsd:double"&gt;26.8247717729637&lt;/D&gt;&lt;D xsi:type="xsd:double"&gt;26.8247717729637&lt;/D&gt;&lt;D xsi:type="xsd:double"&gt;26.8247717729637&lt;/D&gt;&lt;D xsi:type="xsd:double"&gt;24.7329784472838&lt;/D&gt;&lt;D xsi:type="xsd:double"&gt;24.7329784472838&lt;/D&gt;&lt;D xsi:type="xsd:double"&gt;24.7329784472838&lt;/D&gt;&lt;D xsi:type="xsd:double"&gt;25.0270247305788&lt;/D&gt;&lt;D xsi:type="xsd:double"&gt;25.0270247305788&lt;/D&gt;&lt;D xsi:type="xsd:double"&gt;25.0270247305788&lt;/D&gt;&lt;D xsi:type="xsd:double"&gt;21.6138961175572&lt;/D&gt;&lt;D xsi:type="xsd:double"&gt;21.6138961175572&lt;/D&gt;&lt;D xsi:type="xsd:double"&gt;21.6138961175572&lt;/D&gt;&lt;D xsi:type="xsd:double"&gt;21.503606005834&lt;/D&gt;&lt;D xsi:type="xsd:double"&gt;21.503606005834&lt;/D&gt;&lt;D xsi:type="xsd:double"&gt;21.503606005834&lt;/D&gt;&lt;D xsi:type="xsd:double"&gt;21.8819168974107&lt;/D&gt;&lt;D xsi:type="xsd:double"&gt;21.8819168974107&lt;/D&gt;&lt;D xsi:type="xsd:double"&gt;21.8819168974107&lt;/D&gt;&lt;D xsi:type="xsd:double"&gt;22.0758799406245&lt;/D&gt;&lt;D xsi:type="xsd:double"&gt;22.0758799406245&lt;/D&gt;&lt;D xsi:type="xsd:double"&gt;22.0758799406245&lt;/D&gt;&lt;D xsi:type="xsd:double"&gt;30.2202836931422&lt;/D&gt;&lt;D xsi:type="xsd:double"&gt;30.2202836931422&lt;/D&gt;&lt;D xsi:type="xsd:double"&gt;30.2202836931422&lt;/D&gt;&lt;D xsi:type="xsd:double"&gt;33.672308912986&lt;/D&gt;&lt;D xsi:type="xsd:double"&gt;33.672308912986&lt;/D&gt;&lt;D xsi:type="xsd:double"&gt;33.672308912986&lt;/D&gt;&lt;D xsi:type="xsd:string"&gt;@NA&lt;/D&gt;&lt;/FQL&gt;&lt;FQL&gt;&lt;Q&gt;LLY-US^FF_PE(QTR,-10AY,0,M)&lt;/Q&gt;&lt;R&gt;120&lt;/R&gt;&lt;C&gt;1&lt;/C&gt;&lt;D xsi:type="xsd:double"&gt;25.94&lt;/D&gt;&lt;D xsi:type="xsd:double"&gt;25.94&lt;/D&gt;&lt;D xsi:type="xsd:double"&gt;30.9372197309417&lt;/D&gt;&lt;D xsi:type="xsd:double"&gt;30.9372197309417&lt;/D&gt;&lt;D xsi:type="xsd:double"&gt;30.9372197309417&lt;/D&gt;&lt;D xsi:type="xsd:double"&gt;35.4390243902439&lt;/D&gt;&lt;D xsi:type="xsd:double"&gt;35.4390243902439&lt;/D&gt;&lt;D xsi:type="xsd:double"&gt;35.4390243902439&lt;/D&gt;&lt;D xsi:type="xsd:double"&gt;43.259067357513&lt;/D&gt;&lt;D xsi:type="xsd:double"&gt;43.259067357513&lt;/D&gt;&lt;D xsi:type="xsd:double"&gt;43.259067357513&lt;/D&gt;&lt;D xsi:type="xsd:double"&gt;37.868778280543&lt;/D&gt;&lt;D xsi:type="xsd:double"&gt;37.868778280543&lt;/D&gt;&lt;D xsi:type="xsd:double"&gt;37.868778280543&lt;/D&gt;&lt;D xsi:type="xsd:double"&gt;37.5691100410202&lt;/D&gt;&lt;D xsi:type="xsd:double"&gt;37.5691100410202&lt;/D&gt;&lt;D xsi:type="xsd:double"&gt;37.5691100410202&lt;/D&gt;&lt;D xsi:type="xsd:double"&gt;33.4494611668525&lt;/D&gt;&lt;D xsi:type="xsd:double"&gt;33.4494611668525&lt;/D&gt;&lt;D xsi:type="xsd:double"&gt;33.4494611668525&lt;/D&gt;&lt;D xsi:type="xsd:double"&gt;34.1974986972381&lt;/D&gt;&lt;D xsi:type="xsd:double"&gt;34.1974986972381&lt;/D&gt;&lt;D xsi:type="xsd:double"&gt;34.1974986972381&lt;/D&gt;&lt;D xsi:type="xsd:double"&gt;35.158577185912&lt;/D&gt;&lt;D xsi:type="xsd:double"&gt;35.158577185912&lt;/D&gt;&lt;D xsi:type="xsd:double"&gt;35.158577185912&lt;/D&gt;&lt;D xsi:type="xsd:double"&gt;28.830700482145&lt;/D&gt;&lt;D xsi:type="xsd:double"&gt;28.830700482145&lt;/D&gt;&lt;D xsi:type="xsd:double"&gt;28.830700482145&lt;/D&gt;&lt;D xsi:type="xsd:double"&gt;41.2081720640831&lt;/D&gt;&lt;D xsi:typ</t>
        </r>
      </text>
    </comment>
    <comment ref="A15" authorId="0" shapeId="0" xr:uid="{29E063A0-9500-471C-BDA2-2CD93810D9AC}">
      <text>
        <r>
          <rPr>
            <b/>
            <sz val="9"/>
            <color indexed="81"/>
            <rFont val="Tahoma"/>
            <family val="2"/>
          </rPr>
          <t>e="xsd:double"&gt;41.2081720640831&lt;/D&gt;&lt;D xsi:type="xsd:double"&gt;41.2081720640831&lt;/D&gt;&lt;D xsi:type="xsd:double"&gt;36.0790846521415&lt;/D&gt;&lt;D xsi:type="xsd:double"&gt;36.0790846521415&lt;/D&gt;&lt;D xsi:type="xsd:double"&gt;36.0790846521415&lt;/D&gt;&lt;D xsi:type="xsd:double"&gt;41.1032626976118&lt;/D&gt;&lt;D xsi:type="xsd:double"&gt;41.1032626976118&lt;/D&gt;&lt;D xsi:type="xsd:double"&gt;41.1032626976118&lt;/D&gt;&lt;D xsi:type="xsd:string"&gt;@NA&lt;/D&gt;&lt;D xsi:type="xsd:string"&gt;@NA&lt;/D&gt;&lt;D xsi:type="xsd:string"&gt;@NA&lt;/D&gt;&lt;D xsi:type="xsd:double"&gt;68.245567610479&lt;/D&gt;&lt;D xsi:type="xsd:double"&gt;68.245567610479&lt;/D&gt;&lt;D xsi:type="xsd:double"&gt;68.245567610479&lt;/D&gt;&lt;D xsi:type="xsd:string"&gt;@NA&lt;/D&gt;&lt;D xsi:type="xsd:string"&gt;@NA&lt;/D&gt;&lt;D xsi:type="xsd:string"&gt;@NA&lt;/D&gt;&lt;D xsi:type="xsd:double"&gt;204.907389726943&lt;/D&gt;&lt;D xsi:type="xsd:double"&gt;204.907389726943&lt;/D&gt;&lt;D xsi:type="xsd:double"&gt;204.907389726943&lt;/D&gt;&lt;D xsi:type="xsd:double"&gt;37.3965873836608&lt;/D&gt;&lt;D xsi:type="xsd:double"&gt;37.3965873836608&lt;/D&gt;&lt;D xsi:type="xsd:double"&gt;37.3965873836608&lt;/D&gt;&lt;D xsi:type="xsd:double"&gt;51.8086720434401&lt;/D&gt;&lt;D xsi:type="xsd:double"&gt;51.8086720434401&lt;/D&gt;&lt;D xsi:type="xsd:double"&gt;51.8086720434401&lt;/D&gt;&lt;D xsi:type="xsd:double"&gt;26.4125303962237&lt;/D&gt;&lt;D xsi:type="xsd:double"&gt;26.4125303962237&lt;/D&gt;&lt;D xsi:type="xsd:double"&gt;26.4125303962237&lt;/D&gt;&lt;D xsi:type="xsd:double"&gt;25.1880715347538&lt;/D&gt;&lt;D xsi:type="xsd:double"&gt;25.1880715347538&lt;/D&gt;&lt;D xsi:type="xsd:double"&gt;25.1880715347538&lt;/D&gt;&lt;D xsi:type="xsd:double"&gt;26.2303915698719&lt;/D&gt;&lt;D xsi:type="xsd:double"&gt;26.2303915698719&lt;/D&gt;&lt;D xsi:type="xsd:double"&gt;26.2303915698719&lt;/D&gt;&lt;D xsi:type="xsd:double"&gt;22.9748753705759&lt;/D&gt;&lt;D xsi:type="xsd:double"&gt;22.9748753705759&lt;/D&gt;&lt;D xsi:type="xsd:double"&gt;22.9748753705759&lt;/D&gt;&lt;D xsi:type="xsd:double"&gt;26.7041850327744&lt;/D&gt;&lt;D xsi:type="xsd:double"&gt;26.7041850327744&lt;/D&gt;&lt;D xsi:type="xsd:double"&gt;26.7041850327744&lt;/D&gt;&lt;D xsi:type="xsd:double"&gt;24.2306181246726&lt;/D&gt;&lt;D xsi:type="xsd:double"&gt;24.2306181246726&lt;/D&gt;&lt;D xsi:type="xsd:double"&gt;24.2306181246726&lt;/D&gt;&lt;D xsi:type="xsd:double"&gt;24.8546319059045&lt;/D&gt;&lt;D xsi:type="xsd:double"&gt;24.8546319059045&lt;/D&gt;&lt;D xsi:type="xsd:double"&gt;24.8546319059045&lt;/D&gt;&lt;D xsi:type="xsd:double"&gt;27.9628798084119&lt;/D&gt;&lt;D xsi:type="xsd:double"&gt;27.9628798084119&lt;/D&gt;&lt;D xsi:type="xsd:double"&gt;27.9628798084119&lt;/D&gt;&lt;D xsi:type="xsd:double"&gt;34.4733324321483&lt;/D&gt;&lt;D xsi:type="xsd:double"&gt;34.4733324321483&lt;/D&gt;&lt;D xsi:type="xsd:double"&gt;34.4733324321483&lt;/D&gt;&lt;D xsi:type="xsd:double"&gt;35.2705013128168&lt;/D&gt;&lt;D xsi:type="xsd:double"&gt;35.2705013128168&lt;/D&gt;&lt;D xsi:type="xsd:double"&gt;35.2705013128168&lt;/D&gt;&lt;D xsi:type="xsd:double"&gt;45.0677108826889&lt;/D&gt;&lt;D xsi:type="xsd:double"&gt;45.0677108826889&lt;/D&gt;&lt;D xsi:type="xsd:double"&gt;45.0677108826889&lt;/D&gt;&lt;D xsi:type="xsd:double"&gt;42.4692273468782&lt;/D&gt;&lt;D xsi:type="xsd:double"&gt;42.4692273468782&lt;/D&gt;&lt;D xsi:type="xsd:double"&gt;42.4692273468782&lt;/D&gt;&lt;D xsi:type="xsd:double"&gt;51.7039021512064&lt;/D&gt;&lt;D xsi:type="xsd:double"&gt;51.7039021512064&lt;/D&gt;&lt;D xsi:type="xsd:double"&gt;51.7039021512064&lt;/D&gt;&lt;D xsi:type="xsd:double"&gt;48.5634471261433&lt;/D&gt;&lt;D xsi:type="xsd:double"&gt;48.5634471261433&lt;/D&gt;&lt;D xsi:type="xsd:double"&gt;48.5634471261433&lt;/D&gt;&lt;D xsi:type="xsd:double"&gt;53.8015823994823&lt;/D&gt;&lt;D xsi:type="xsd:double"&gt;53.8015823994823&lt;/D&gt;&lt;D xsi:type="xsd:double"&gt;53.8015823994823&lt;/D&gt;&lt;D xsi:type="xsd:double"&gt;55.4860808168937&lt;/D&gt;&lt;D xsi:type="xsd:double"&gt;55.4860808168937&lt;/D&gt;&lt;D xsi:type="xsd:double"&gt;55.4860808168937&lt;/D&gt;&lt;D xsi:type="xsd:double"&gt;66.1690840340877&lt;/D&gt;&lt;D xsi:type="xsd:double"&gt;66.1690840340877&lt;/D&gt;&lt;D xsi:type="xsd:double"&gt;66.1690840340877&lt;/D&gt;&lt;D xsi:type="xsd:double"&gt;99.1453780271707&lt;/D&gt;&lt;D xsi:type="xsd:double"&gt;99.1453780271707&lt;/D&gt;&lt;D xsi:type="xsd:double"&gt;99.1453780271707&lt;/D&gt;&lt;D xsi:type="xsd:double"&gt;102.541910742871&lt;/D&gt;&lt;D xsi:type="xsd:double"&gt;102.541910742871&lt;/D&gt;&lt;D xsi:type="xsd:double"&gt;102.541910742871&lt;/D&gt;&lt;D xsi:type="xsd:double"&gt;116.506424656303&lt;/D&gt;&lt;D xsi:type="xsd:double"&gt;116.506424656303&lt;/D&gt;&lt;D xsi:type="xsd:double"&gt;116.506424656303&lt;/D&gt;&lt;D xsi:type="xsd:double"&gt;113.094747361189&lt;/D&gt;&lt;D xsi:type="xsd:double"&gt;113.094747361189&lt;/D&gt;&lt;D xsi:type="xsd:double"&gt;113.094747361189&lt;/D&gt;&lt;D xsi:type="xsd:string"&gt;@NA&lt;/D&gt;&lt;/FQL&gt;&lt;FQL&gt;&lt;Q&gt;DVA-US^FF_PBK(MON,-10AY,0,M)&lt;/Q&gt;&lt;R&gt;120&lt;/R&gt;&lt;C&gt;1&lt;/C&gt;&lt;D xsi:type="xsd:double"&gt;3.37194054811418&lt;/D&gt;&lt;D xsi:type="xsd:double"&gt;3.30542602980887&lt;/D&gt;&lt;D xsi:type="xsd:double"&gt;3.15880524259908&lt;/D&gt;&lt;D xsi:type="xsd:double"&gt;3.13044522721794&lt;/D&gt;&lt;D xsi:type="xsd:double"&gt;3.1112605109307&lt;/D&gt;&lt;D xsi:type="xsd:double"&gt;3.51609713218328&lt;/D&gt;&lt;D xsi:type="xsd:double"&gt;3.50831049975472&lt;/D&gt;&lt;D xsi:type="xsd:double"&gt;3.6242448048021&lt;/D&gt;&lt;D xsi:type="xsd:double"&gt;3.32690725727957&lt;/D&gt;&lt;D xsi:type="xsd:double"&gt;3.30848723471504&lt;/D&gt;&lt;D xsi:type="xsd:double"&gt;3.16656933359289&lt;/D&gt;&lt;D xsi:type="xsd:double"&gt;3.05836517632852&lt;/D&gt;&lt;D xsi:type="xsd:double"&gt;3.2773936792095&lt;/D&gt;&lt;D xsi:type="xsd:double"&gt;3.08838645761143&lt;/D&gt;&lt;D xsi:type="xsd:double"&gt;3.0019761969255&lt;/D&gt;&lt;D xsi:type="xsd:double"&gt;2.89044100326553&lt;/D&gt;&lt;D xsi:type="xsd:double"&gt;2.84091765472924&lt;/D&gt;&lt;D xsi:type="xsd:double"&gt;3.21967220595372&lt;/D&gt;&lt;D xsi:type="xsd:double"&gt;3.24248808966993&lt;/D&gt;&lt;D xsi:type="xsd:double"&gt;3.39254640180351&lt;/D&gt;&lt;D xsi:type="xsd:double"&gt;3.37076839307379&lt;/D&gt;&lt;D xsi:type="xsd:double"&gt;3.38035930159004&lt;/D&gt;&lt;D xsi:type="xsd:double"&gt;2.81754735184117&lt;/D&gt;&lt;D xsi:type="xsd:double"&gt;2.70075716853387&lt;/D&gt;&lt;D xsi:type="xsd:double"&gt;2.39622196487748&lt;/D&gt;&lt;D xsi:type="xsd:double"&gt;2.58957116129288&lt;/D&gt;&lt;D xsi:type="xsd:double"&gt;2.68723588071017&lt;/D&gt;&lt;D xsi:type="xsd:double"&gt;2.66840011519117&lt;/D&gt;&lt;D xsi:type="xsd:double"&gt;2.90531218816344&lt;/D&gt;&lt;D xsi:type="xsd:double"&gt;2.57332285377226&lt;/D&gt;&lt;D xsi:type="xsd:double"&gt;2.61269692715645&lt;/D&gt;&lt;D xsi:type="xsd:double"&gt;2.50858279080403&lt;/D&gt;&lt;D xsi:type="xsd:double"&gt;2.43535827331745&lt;/D&gt;&lt;D xsi:type="xsd:double"&gt;2.43611039137591&lt;/D&gt;&lt;D xsi:type="xsd:double"&gt;2.20220167519255&lt;/D&gt;&lt;D xsi:type="xsd:double"&gt;2.34889308561654&lt;/D&gt;&lt;D xsi:type="xsd:double"&gt;2.40228600808804&lt;/D&gt;&lt;D xsi:type="xsd:double"&gt;2.41494210822943&lt;/D&gt;&lt;D xsi:type="xsd:double"&gt;2.81083562544497&lt;/D&gt;&lt;D xsi:type="xsd:double"&gt;3.03609151847371&lt;/D&gt;&lt;D xsi:type="xsd:double"&gt;2.80188763660272&lt;/D&gt;&lt;D xsi:type="xsd:double"&gt;2.56902451482098&lt;/D&gt;&lt;D xsi:type="xsd:double"&gt;2.4463004137945&lt;/D&gt;&lt;D xsi:type="xsd:double"&gt;2.60408854368569&lt;/D&gt;&lt;D xsi:type="xsd:double"&gt;2.77196625578175&lt;/D&gt;&lt;D xsi:type="xsd:double"&gt;2.80549810565008&lt;/D&gt;&lt;D xsi:type="xsd:double"&gt;2.76597842544812&lt;/D&gt;&lt;D xsi:type="xsd:double"&gt;3.10864279077397&lt;/D&gt;&lt;D xsi:type="xsd:double"&gt;2.92246273252435&lt;/D&gt;&lt;D xsi:type="xsd:double"&gt;2.8669125053543&lt;/D&gt;&lt;D xsi:type="xsd:double"&gt;2.31198187075545&lt;/D&gt;&lt;D xsi:type="xsd:double"&gt;2.52179445016524&lt;/D&gt;&lt;D xsi:type="xsd:double"&gt;2.5563888155069&lt;/D&gt;&lt;D xsi:type="xsd:double"&gt;2.33105037241417&lt;/D&gt;&lt;D xsi:type="xsd:double"&gt;2.37184053365553&lt;/D&gt;&lt;D xsi:type="xsd:double"&gt;1.86432505378934&lt;/D&gt;&lt;D xsi:type="xsd:double"&gt;2.2851479598779&lt;/D&gt;&lt;D xsi:type="xsd:double"&gt;2.43096525770872&lt;/D&gt;&lt;D xsi:type="xsd:double"&gt;2.28961589936576&lt;/D&gt;&lt;D xsi:type="xsd:double"&gt;3.29557312193621&lt;/D&gt;&lt;D xsi:type="xsd:double"&gt;3.38392474058983&lt;/D&gt;&lt;D xsi:type="xsd:double"&gt;4.1444416148828&lt;/D&gt;&lt;D xsi:type="xsd:double"&gt;4.4257757937257&lt;/D&gt;&lt;D xsi:type="xsd:double"&gt;4.71127165993431&lt;/D&gt;&lt;D xsi:type="xsd:double"&gt;4.57855147419684&lt;/D&gt;&lt;D xsi:type="xsd:double"&gt;4.75626784929272&lt;/D&gt;&lt;D xsi:type="xsd:double"&gt;4.94074050450457&lt;/D&gt;&lt;D xsi:type="xsd:double"&gt;5.06268005625478&lt;/D&gt;&lt;D xsi:type="xsd:double"&gt;4.48199640828643&lt;/D&gt;&lt;D xsi:type="xsd:double"&gt;4.94922499520029&lt;/D&gt;&lt;D xsi:type="xsd:double"&gt;4.9135457212905&lt;/D&gt;&lt;D xsi:type="xsd:double"&gt;6.18848991453164&lt;/D&gt;&lt;D xsi:type="xsd:double"&gt;6.23184185789088&lt;/D&gt;&lt;D xsi:type="xsd:double"&gt;7.93701829668769&lt;/D&gt;&lt;D xsi:type="xsd:double"&gt;9.32816549786501&lt;/D&gt;&lt;D xsi:type="xsd:double"&gt;9.32578180991837&lt;/D&gt;&lt;D xsi:type="xsd:double"&gt;8.11486833302345&lt;/D&gt;&lt;D xsi:type="xsd:double"&gt;9.24584228791057&lt;/D&gt;&lt;D xsi:type="xsd:double"&gt;9.99738333311885&lt;/D&gt;&lt;D xsi:type="xsd:double"&gt;10.3010882760455&lt;/D&gt;&lt;D xsi:type="xsd:double"&gt;9.95508926349864&lt;/D&gt;&lt;D xsi:type="xsd:double"&gt;9.94020994715363&lt;/D&gt;&lt;D xsi:type="xsd:double"&gt;10.809823324651&lt;/D&gt;&lt;D xsi:type="xsd:double"&gt;10.4317053496362&lt;/D&gt;&lt;D xsi:type="xsd:double"&gt;9.263454845144&lt;/D&gt;&lt;D xsi:type="xsd:double"&gt;8.47923753260469&lt;/D&gt;&lt;D xsi:type="xsd:double"&gt;14.6492033465497&lt;/D&gt;&lt;D xsi:type="xsd:double"&gt;13.9551174988185&lt;/D&gt;&lt;D xsi:type="xsd:double"&gt;14.521718190844&lt;/D&gt;&lt;D xsi:type="xsd:double"&gt;12.7669420741343&lt;/D&gt;&lt;D xsi:type="xsd:double"&gt;12.2319292067362&lt;/D&gt;&lt;D xsi:type="xsd:double"&gt;11.0038827938056&lt;/D&gt;&lt;D xsi:type="xsd:double"&gt;12.190789824746&lt;/D&gt;&lt;D xsi:type="xsd:double"&gt;12.8311264588622&lt;/D&gt;&lt;D xsi:type="xsd:double"&gt;13.0034075056601&lt;/D&gt;&lt;D xsi:type="xsd:double"&gt;14.000930350573&lt;/D&gt;&lt;D xsi:type="xsd:double"&gt;12.3499809701019&lt;/D&gt;&lt;D xsi:type="xsd:double"&gt;12.4717723178416&lt;/D&gt;&lt;D xsi:type="xsd:double"&gt;9.47739171822941&lt;/D&gt;&lt;D xsi:type="xsd:double"&gt;10.457242582897&lt;/D&gt;&lt;D xsi:type="xsd:double"&gt;10.4407425035697&lt;/D&gt;&lt;D xsi:type="xsd:double"&gt;8.90719647885158&lt;/D&gt;&lt;D xsi:type="xsd:double"&gt;9.92299684168449&lt;/D&gt;&lt;D xsi:type="xsd:double"&gt;10.2864886471955&lt;/D&gt;&lt;D xsi:type="xsd:double"&gt;9.01277505021301&lt;/D&gt;&lt;D xsi:type="xsd:double"&gt;9.1491283703715&lt;/D&gt;&lt;D xsi:type="xsd:double"&gt;9.18770200699528&lt;/D&gt;&lt;D xsi:type="xsd:double"&gt;7.20073309907273&lt;/D&gt;&lt;D xsi:type="xsd:double"&gt;5.88292200615029&lt;/D&gt;&lt;D xsi:type="xsd:double"&gt;7.72861927675785&lt;/D&gt;&lt;D xsi:type="xsd:double"&gt;8.81093578765611&lt;/D&gt;&lt;D xsi:type="xsd:double"&gt;9.10951179038787&lt;/D&gt;&lt;D xsi:type="xsd:double"&gt;10.6789281878455&lt;/D&gt;&lt;D xsi:type="xsd:double"&gt;13.0749843962066&lt;/D&gt;&lt;D xsi:type="xsd:double"&gt;13.1659078661114&lt;/D&gt;&lt;D xsi:type="xsd:double"&gt;13.9340217629114&lt;/D&gt;&lt;D xsi:type="xsd:double"&gt;19.6732637000839&lt;/D&gt;&lt;D xsi:type="xsd:double"&gt;19.3964140343604&lt;/D&gt;&lt;D xsi:type="xsd:double"&gt;21.4266345049456&lt;/D&gt;&lt;D xsi:type="xsd:double"&gt;23.2737077930652&lt;/D&gt;&lt;/FQL&gt;&lt;FQL&gt;&lt;Q&gt;HSIC-US^FF_PBK(MON,-10AY,0,M)&lt;/Q&gt;&lt;R&gt;120&lt;/R&gt;&lt;C&gt;1&lt;/C&gt;&lt;D xsi:type="xsd:double"&gt;3.59702744025782&lt;/D&gt;&lt;D xsi:type="xsd:double"&gt;4.11157347999144&lt;/D&gt;&lt;D xsi:type="xsd:double"&gt;4.06517901716721&lt;/D&gt;&lt;D xsi:type="xsd:double"&gt;4.12250655086505&lt;/D&gt;&lt;D xsi:type="xsd:double"&gt;4.18162556999095&lt;/D&gt;&lt;D xsi:type="xsd:double"&gt;4.28414675457933&lt;/D&gt;&lt;D xsi:type="xsd:double"&gt;4.20682223215031&lt;/D&gt;&lt;D xsi:type="xsd:double"&gt;4.34704963988865&lt;/D&gt;&lt;D xsi:type="xsd:double"&gt;4.15204210238471&lt;/D&gt;&lt;D xsi:type="xsd:double"&gt;4.32324226224943&lt;/D&gt;&lt;D xsi:type="xsd:double"&gt;3.99691021691002&lt;/D&gt;&lt;D xsi:type="xsd:double"&gt;3.7650657950354&lt;/D&gt;&lt;D xsi:type="xsd:double"&gt;4.30378339183861&lt;/D&gt;&lt;D xsi:type="xsd:double"&gt;4.43910108203089&lt;/D&gt;&lt;D xsi:type="xsd:double"&gt;4.52015338632896&lt;/D&gt;&lt;D xsi:type="xsd:double"&gt;4.32727750695782&lt;/D&gt;&lt;D xsi:type="xsd:double"&gt;4.72760210991925&lt;/D&gt;&lt;D xsi:type="xsd:double"&gt;4.86189108778159&lt;/D&gt;&lt;D xsi:type="xsd:double"&gt;4.75120793899528&lt;/D&gt;&lt;D xsi:type="xsd:double"&gt;4.89287110398133&lt;/D&gt;&lt;D xsi:type="xsd:double"&gt;4.9071744667056&lt;/D&gt;&lt;D xsi:type="xsd:double"&gt;5.02319250556776&lt;/D&gt;&lt;D xsi:type="xsd:double"&gt;4.54607525962506&lt;/D&gt;&lt;D xsi:type="xsd:double"&gt;4.53953950608206&lt;/D&gt;&lt;D xsi:type="xsd:double"&gt;4.15572029885534&lt;/D&gt;&lt;D xsi:type="xsd:double"&gt;4.14903549408506&lt;/D&gt;&lt;D xsi:type="xsd:double"&gt;4.31287888005586&lt;/D&gt;&lt;D xsi:type="xsd:double"&gt;4.54457067936016&lt;/D&gt;&lt;D xsi:type="xsd:double"&gt;4.87718344645958&lt;/D&gt;&lt;D xsi:type="xsd:double"&gt;4.84610335882834&lt;/D&gt;&lt;D xsi:type="xsd:double"&gt;4.95530248728814&lt;/D&gt;&lt;D xsi:type="xsd:double"&gt;5.24526466390333&lt;/D&gt;&lt;D xsi:type="xsd:double"&gt;4.9531665678848&lt;/D&gt;&lt;D xsi:type="xsd:double"&gt;4.93124511165058&lt;/D&gt;&lt;D xsi:type="xsd:double"&gt;4.70039323303591&lt;/D&gt;&lt;D xsi:type="xsd:double"&gt;4.27294080369227&lt;/D&gt;&lt;D xsi:type="xsd:double"&gt;4.09626963251875&lt;/D&gt;&lt;D xsi:type="xsd:double"&gt;3.72364459597284&lt;/D&gt;&lt;D xsi:type="xsd:double"&gt;3.81997989426724&lt;/D&gt;&lt;D xsi:type="xsd:double"&gt;4.13703603889732&lt;/D&gt;&lt;D xsi:type="xsd:double"&gt;3.61826658845948&lt;/D&gt;&lt;D xsi:type="xsd:double"&gt;3.56722610353926&lt;/D&gt;&lt;D xsi:type="xsd:double"&gt;4.03376259290259&lt;/D&gt;&lt;D xsi:type="xsd:double"&gt;3.67284699248499&lt;/D&gt;&lt;D xsi:type="xsd:double"&gt;3.82035496062363&lt;/D&gt;&lt;D xsi:type="xsd:double"&gt;4.17640951849012&lt;/D&gt;&lt;D xsi:type="xsd:double"&gt;4.08542364181227&lt;/D&gt;&lt;D xsi:type="xsd:double"&gt;4.35963195128779&lt;/D&gt;&lt;D xsi:type="xsd:double"&gt;4.25555041699267&lt;/D&gt;&lt;D xsi:type="xsd:double"&gt;4.57343490597284&lt;/D&gt;&lt;D xsi:type="xsd:double"&gt;4.01442986097762&lt;/D&gt;&lt;D xsi:type="xsd:double"&gt;3.97250637032553&lt;/D&gt;&lt;D xsi:type="xsd:double"&gt;3.03178414105925&lt;/D&gt;&lt;D xsi:type="xsd:double"&gt;3.20214705265031&lt;/D&gt;&lt;D xsi:type="xsd:double"&gt;3.41256929284277&lt;/D&gt;&lt;D xsi:type="xsd:double"&gt;3.43387787412808&lt;/D&gt;&lt;D xsi:type="xsd:double"&gt;3.6547127756524&lt;/D&gt;&lt;D xsi:type="xsd:double"&gt;3.47903559502018&lt;/D&gt;&lt;D xsi:type="xsd:double"&gt;3.22179400909443&lt;/D&gt;&lt;D xsi:type="xsd:double"&gt;3.28223725561547&lt;/D&gt;&lt;D xsi:type="xsd:double"&gt;3.2349420258692&lt;/D&gt;&lt;D xsi:type="xsd:double"&gt;3.56135664428198&lt;/D&gt;&lt;D xsi:type="xsd:double"&gt;3.19026090615459&lt;/D&gt;&lt;D xsi:type="xsd:double"&gt;3.29641167371549&lt;/D&gt;&lt;D xsi:type="xsd:double"&gt;2.91388638520775&lt;/D&gt;&lt;D xsi:type="xsd:double"&gt;2.41907796355007&lt;/D&gt;&lt;D xsi:type="xsd:double"&gt;2.61252758692185&lt;/D&gt;&lt;D xsi:type="xsd:double"&gt;2.90749037899367&lt;/D&gt;&lt;D xsi:type="xsd:double"&gt;2.780582117414&lt;/D&gt;&lt;D xsi:type="xsd:double"&gt;3.27298182787916&lt;/D&gt;&lt;D xsi:type="xsd:double"&gt;3.16393005447827&lt;/D&gt;&lt;D xsi:type="xsd:double"&gt;2.65383722830675&lt;/D&gt;&lt;D xsi:type="xsd:double"&gt;2.87055071411608&lt;/D&gt;&lt;D xsi:type="xsd:double"&gt;2.90350922341625&lt;/D&gt;&lt;D xsi:type="xsd:double"&gt;2.84484974121483&lt;/D&gt;&lt;D xsi:type="xsd:double"&gt;2.80187489469035&lt;/D&gt;&lt;D xsi:type="xsd:double"&gt;2.6316774827122&lt;/D&gt;&lt;D xsi:type="xsd:double"&gt;2.91358591985619&lt;/D&gt;&lt;D xsi:type="xsd:double"&gt;3.05076515294012&lt;/D&gt;&lt;D xsi:type="xsd:double"&gt;3.1997266514423&lt;/D&gt;&lt;D xsi:type="xsd:double"&gt;3.08616682605692&lt;/D&gt;&lt;D xsi:type="xsd:double"&gt;3.33409180628739&lt;/D&gt;&lt;D xsi:type="xsd:double"&gt;3.14440423752045&lt;/D&gt;&lt;D xsi:type="xsd:double"&gt;3.06423877243762&lt;/D&gt;&lt;D xsi:type="xsd:double"&gt;3.07188327567768&lt;/D&gt;&lt;D xsi:type="xsd:double"&gt;2.85904421178332&lt;/D&gt;&lt;D xsi:type="xsd:double"&gt;3.1043801270021&lt;/D&gt;&lt;D xsi:type="xsd:double"&gt;3.01508865682005&lt;/D&gt;&lt;D xsi:type="xsd:double"&gt;3.458743136469&lt;/D&gt;&lt;D xsi:type="xsd:double"&gt;3.34265960538291&lt;/D&gt;&lt;D xsi:type="xsd:double"&gt;3.10918332373614&lt;/D&gt;&lt;D xsi:type="xsd:double"&gt;3.28323624962717&lt;/D&gt;&lt;D xsi:type="xsd:double"&gt;2.91329253306496&lt;/D&gt;&lt;D xsi:type="xsd:double"&gt;2.99263552751513&lt;/D&gt;&lt;D xsi:type="xsd:double"&gt;2.78687522611804&lt;/D&gt;&lt;D xsi:type="xsd:double"&gt;2.46357730002865&lt;/D&gt;&lt;D xsi:type="xsd:double"&gt;2.56433787380206&lt;/D&gt;&lt;D xsi:type="xsd:double"&gt;3.0310578549235&lt;/D&gt;&lt;D xsi:type="xsd:double"&gt;3.05464085883329&lt;/D&gt;&lt;D xsi:type="xsd:double"&gt;3.29482045810052&lt;/D&gt;&lt;D xsi:type="xsd:double"&gt;2.99497841060768&lt;/D&gt;&lt;D xsi:type="xsd:double"&gt;3.08115988249724&lt;/D&gt;&lt;D xsi:type="xsd:double"&gt;3.05357530174886&lt;/D&gt;&lt;D xsi:type="xsd:double"&gt;2.79246646206213&lt;/D&gt;&lt;D xsi:type="xsd:double"&gt;2.97465673158216&lt;/D&gt;&lt;D xsi:type="xsd:double"&gt;2.88992853121281&lt;/D&gt;&lt;D xsi:type="xsd:double"&gt;2.80740106332058&lt;/D&gt;&lt;D xsi:type="xsd:double"&gt;2.64249263394057&lt;/D&gt;&lt;D xsi:type="xsd:double"&gt;2.31258143236981&lt;/D&gt;&lt;D xsi:type="xsd:double"&gt;2.37486240354012&lt;/D&gt;&lt;D xsi:type="xsd:double"&gt;2.67724977739681&lt;/D&gt;&lt;D xsi:type="xsd:double"&gt;2.66027606331478&lt;/D&gt;&lt;D xsi:type="xsd:double"&gt;2.70412482469336&lt;/D&gt;&lt;D xsi:type="xsd:double"&gt;2.69524367294046&lt;/D&gt;&lt;D xsi:type="xsd:double"&gt;2.47254345420174&lt;/D&gt;&lt;D xsi:type="xsd:double"&gt;2.47468480245884&lt;/D&gt;&lt;D xsi:type="xsd:double"&gt;2.31943673510151&lt;/D&gt;&lt;D xsi:type="xsd:double"&gt;2.60312447306088&lt;/D&gt;&lt;D xsi:type="xsd:double"&gt;2.55282779502982&lt;/D&gt;&lt;D xsi:type="xsd:double"&gt;2.63786174709672&lt;/D&gt;&lt;/FQL&gt;&lt;FQL&gt;&lt;Q&gt;SOLV-US^FF_PBK(MON,-10AY,0,M)&lt;/Q&gt;&lt;R&gt;120&lt;/R&gt;&lt;C&gt;1&lt;/C&gt;&lt;D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xsi:type="xsd:double"&gt;3.11917537165502&lt;/D&gt;&lt;D xsi:type="xsd:double"&gt;2.91556564933562&lt;/D&gt;&lt;D xsi:type="xsd:double"&gt;2.66127773621867&lt;/D&gt;&lt;D xsi:type="xsd:double"&gt;3.18553833067671&lt;/D&gt;&lt;D xsi:type="xsd:double"&gt;3.54698367833292&lt;/D&gt;&lt;D xsi:type="xsd:double"&gt;3.86204353970658&lt;/D&gt;&lt;D xsi:type="xsd:double"&gt;4.19999493976513&lt;/D&gt;&lt;/FQL&gt;&lt;FQL&gt;&lt;Q&gt;CRL-US^FF_PBK(MON,-10AY,0,M)&lt;/Q&gt;&lt;R&gt;120&lt;/R&gt;&lt;C&gt;1&lt;/C&gt;&lt;D xsi:type="xsd:double"&gt;4.40664177755948&lt;/D&gt;&lt;D xsi:type="xsd:double"&gt;4.5175752865259&lt;/D&gt;&lt;D xsi:type="xsd:double"&gt;4.48062678082737&lt;/D&gt;&lt;D xsi:type="xsd:double"&gt;4.88264404856031&lt;/D&gt;&lt;D xsi:type="xsd:double"&gt;5.39801469651217&lt;/D&gt;&lt;D xsi:type="xsd:double"&gt;5.65723128864865&lt;/D&gt;&lt;D xsi:type="xsd:double"&gt;4.93446986912524&lt;/D&gt;&lt;D xsi:type="xsd:double"&gt;5.16135844899538&lt;/D&gt;&lt;D xsi:type="xsd:double"&gt;4.69633086632416&lt;/D&gt;&lt;D xsi:type="xsd:double"&gt;5.18238842542054&lt;/D&gt;&lt;D xsi:type="xsd:double"&gt;4.59951995139424&lt;/D&gt;&lt;D xsi:type="xsd:double"&gt;4.20452303948889&lt;/D&gt;&lt;D xsi:type="xsd:double"&gt;4.31837347443727&lt;/D&gt;&lt;D xsi:type="xsd:double"&gt;5.06833011860303&lt;/D&gt;&lt;D xsi:type="xsd:double"&gt;5.12102147784055&lt;/D&gt;&lt;D xsi:type="xsd:double"&gt;4.72861580171792&lt;/D&gt;&lt;D xsi:type="xsd:double"&gt;4.6776540255981&lt;/D&gt;&lt;D xsi:type="xsd:double"&gt;4.58800677869845&lt;/D&gt;&lt;D xsi:type="xsd:double"&gt;4.7891927488468&lt;/D&gt;&lt;D xsi:type="xsd:double"&gt;5.19156468914351&lt;/D&gt;&lt;D xsi:type="xsd:double"&gt;4.68868368788518&lt;/D&gt;&lt;D xsi:type="xsd:double"&gt;5.00092135705657&lt;/D&gt;&lt;D xsi:type="xsd:double"&gt;4.73247658501851&lt;/D&gt;&lt;D xsi:type="xsd:double"&gt;4.54392047539419&lt;/D&gt;&lt;D xsi:type="xsd:double"&gt;4.13718125357464&lt;/D&gt;&lt;D xsi:type="xsd:double"&gt;3.87656282458035&lt;/D&gt;&lt;D xsi:type="xsd:double"&gt;4.31253084826503&lt;/D&gt;&lt;D xsi:type="xsd:double"&gt;4.57346754875724&lt;/D&gt;&lt;D xsi:type="xsd:double"&gt;4.92270387024031&lt;/D&gt;&lt;D xsi:type="xsd:double"&gt;4.88888188363537&lt;/D&gt;&lt;D xsi:type="xsd:double"&gt;4.87529410741626&lt;/D&gt;&lt;D xsi:type="xsd:double"&gt;5.00301920387589&lt;/D&gt;&lt;D xsi:type="xsd:double"&gt;4.99568588075448&lt;/D&gt;&lt;D xsi:type="xsd:double"&gt;4.84998866525052&lt;/D&gt;&lt;D xsi:type="xsd:double"&gt;5.37351086333255&lt;/D&gt;&lt;D xsi:type="xsd:double"&gt;5.00428064739696&lt;/D&gt;&lt;D xsi:type="xsd:double"&gt;5.38740785489532&lt;/D&gt;&lt;D xsi:type="xsd:double"&gt;4.82731015977377&lt;/D&gt;&lt;D xsi:type="xsd:double"&gt;4.96435596949631&lt;/D&gt;&lt;D xsi:type="xsd:double"&gt;4.7824732153832&lt;/D&gt;&lt;D xsi:type="xsd:double"&gt;4.83554125087256&lt;/D&gt;&lt;D xsi:type="xsd:double"&gt;4.48610480102314&lt;/D&gt;&lt;D xsi:type="xsd:double"&gt;4.37893253905378&lt;/D&gt;&lt;D xsi:type="xsd:double"&gt;4.51888690468435&lt;/D&gt;&lt;D xsi:type="xsd:double"&gt;4.55900759347265&lt;/D&gt;&lt;D xsi:type="xsd:double"&gt;5.04796582815473&lt;/D&gt;&lt;D xsi:type="xsd:double"&gt;5.01588302039736&lt;/D&gt;&lt;D xsi:type="xsd:double"&gt;5.16362282602229&lt;/D&gt;&lt;D xsi:type="xsd:double"&gt;4.675431341356&lt;/D&gt;&lt;D xsi:type="xsd:double"&gt;5.17552057446935&lt;/D&gt;&lt;D xsi:type="xsd:double"&gt;4.14192781525201&lt;/D&gt;&lt;D xsi:type="xsd:double"&gt;4.50825311504591&lt;/D&gt;&lt;D xsi:type="xsd:double"&gt;5.20284394322653&lt;/D&gt;&lt;D xsi:type="xsd:double"&gt;5.0643230037415&lt;/D&gt;&lt;D xsi:type="xsd:double"&gt;4.89766232244797&lt;/D&gt;&lt;D xsi:type="xsd:double"&gt;4.37397122767209&lt;/D&gt;&lt;D xsi:type="xsd:double"&gt;4.75894389678022&lt;/D&gt;&lt;D xsi:type="xsd:double"&gt;4.51210931552368&lt;/D&gt;&lt;D xsi:type="xsd:double"&gt;4.40009470935563&lt;/D&gt;&lt;D xsi:type="xsd:double"&gt;4.21882026652796&lt;/D&gt;&lt;D xsi:type="xsd:double"&gt;4.14264756548542&lt;/D&gt;&lt;D xsi:type="xsd:double"&gt;4.62932419515892&lt;/D&gt;&lt;D xsi:type="xsd:double"&gt;4.5733131192654&lt;/D&gt;&lt;D xsi:type="xsd:double"&gt;4.62780009149021&lt;/D&gt;&lt;D xsi:type="xsd:double"&gt;4.65743860934877&lt;/D&gt;&lt;D xsi:type="xsd:double"&gt;3.78068266170124&lt;/D&gt;&lt;D xsi:type="xsd:double"&gt;4.33366104641723&lt;/D&gt;&lt;D xsi:type="xsd:double"&gt;5.38180371603871&lt;/D&gt;&lt;D xsi:type="xsd:double"&gt;4.94000031733871&lt;/D&gt;&lt;D xsi:type="xsd:double"&gt;5.63814547259667&lt;/D&gt;&lt;D xsi:type="xsd:double"&gt;6.20368838245661&lt;/D&gt;&lt;D xsi:type="xsd:double"&gt;5.93730810919088&lt;/D&gt;&lt;D xsi:type="xsd:double"&gt;5.97008194507734&lt;/D&gt;&lt;D xsi:type="xsd:double"&gt;6.14889599367386&lt;/D&gt;&lt;D xsi:type="xsd:double"&gt;5.8804369212173&lt;/D&gt;&lt;D xsi:type="xsd:double"&gt;6.09672290259082&lt;/D&gt;&lt;D xsi:type="xsd:double"&gt;6.73428408163419&lt;/D&gt;&lt;D xsi:type="xsd:double"&gt;6.66418950643655&lt;/D&gt;&lt;D xsi:type="xsd:double"&gt;7.64417003558925&lt;/D&gt;&lt;D xsi:type="xsd:double"&gt;7.77155370831346&lt;/D&gt;&lt;D xsi:type="xsd:double"&gt;8.0401643069477&lt;/D&gt;&lt;D xsi:type="xsd:double"&gt;8.84435461662835&lt;/D&gt;&lt;D xsi:type="xsd:double"&gt;9.64724083391492&lt;/D&gt;&lt;D xsi:type="xsd:double"&gt;8.5813982020799&lt;/D&gt;&lt;D xsi:type="xsd:double"&gt;9.33021965567938&lt;/D&gt;&lt;D xsi:type="xsd:double"&gt;7.6082006450553&lt;/D&gt;&lt;D xsi:type="xsd:double"&gt;7.50343427793734&lt;/D&gt;&lt;D xsi:type="xsd:double"&gt;6.5670483770174&lt;/D&gt;&lt;D xsi:type="xsd:double"&gt;5.79834366039661&lt;/D&gt;&lt;D xsi:type="xsd:double"&gt;5.52668982282947&lt;/D&gt;&lt;D xsi:type="xsd:double"&gt;4.70032348174647&lt;/D&gt;&lt;D xsi:type="xsd:double"&gt;4.5557191031726&lt;/D&gt;&lt;D xsi:type="xsd:double"&gt;4.11024768867001&lt;/D&gt;&lt;D xsi:type="xsd:double"&gt;4.81273756096362&lt;/D&gt;&lt;D xsi:type="xsd:double"&gt;3.94274121652344&lt;/D&gt;&lt;D xsi:type="xsd:double"&gt;3.81163105270742&lt;/D&gt;&lt;D xsi:type="xsd:double"&gt;4.11086733199771&lt;/D&gt;&lt;D xsi:type="xsd:double"&gt;4.4269538095393&lt;/D&gt;&lt;D xsi:type="xsd:double"&gt;3.72970571098564&lt;/D&gt;&lt;D xsi:type="xsd:double"&gt;4.16361135473729&lt;/D&gt;&lt;D xsi:type="xsd:double"&gt;3.75435360554194&lt;/D&gt;&lt;D xsi:type="xsd:double"&gt;3.32289803072767&lt;/D&gt;&lt;D xsi:type="xsd:double"&gt;3.13026148846469&lt;/D&gt;&lt;D xsi:type="xsd:double"&gt;3.18393628571062&lt;/D&gt;&lt;D xsi:type="xsd:double"&gt;3.3147789795242&lt;/D&gt;&lt;D xsi:type="xsd:double"&gt;3.30358519557432&lt;/D&gt;&lt;D xsi:type="xsd:double"&gt;3.26070196692126&lt;/D&gt;&lt;D xsi:type="xsd:double"&gt;3.04083843850665&lt;/D&gt;&lt;D xsi:type="xsd:double"&gt;2.61228472041525&lt;/D&gt;&lt;D xsi:type="xsd:double"&gt;3.05790611011782&lt;/D&gt;&lt;D xsi:type="xsd:double"&gt;3.37411771959883&lt;/D&gt;&lt;D xsi:type="xsd:double"&gt;3.20512637526698&lt;/D&gt;&lt;D xsi:type="xsd:double"&gt;3.62803292362448&lt;/D&gt;&lt;D xsi:type="xsd:double"&gt;3.83378182237004&lt;/D&gt;&lt;D xsi:type="xsd:double"&gt;3.24021419938269&lt;/D&gt;&lt;D xsi:type="xsd:double"&gt;2.94930239178746&lt;/D&gt;&lt;D xsi:type="xsd:double"&gt;2.86408530199338&lt;/D&gt;&lt;D xsi:type="xsd:double"&gt;3.38427365116389&lt;/D&gt;&lt;D xsi:type="xsd:double"&gt;2.74166360959043&lt;/D&gt;&lt;D xsi:type="xsd:double"&gt;2.73084946235665&lt;/D&gt;&lt;/FQL&gt;&lt;FQL&gt;&lt;Q&gt;INCY-US^FF_PBK(MON,-10AY,0,M)&lt;/Q&gt;&lt;R&gt;120&lt;/R&gt;&lt;C&gt;1&lt;/C&gt;&lt;D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xsi:type="xsd:double"&gt;340.333115610712&lt;/D&gt;&lt;D xsi:type="xsd:double"&gt;340.561724363161&lt;/D&gt;&lt;D xsi:type="xsd:double"&gt;379.457870672763&lt;/D&gt;&lt;D xsi:type="xsd:double"&gt;231.207695048094&lt;/D&gt;&lt;D xsi:type="xsd:double"&gt;246.296024644272&lt;/D&gt;&lt;D xsi:type="xsd:double"&gt;239.401496259352&lt;/D&gt;&lt;D xsi:type="xsd:double"&gt;118.268664529215&lt;/D&gt;&lt;D xsi:type="xsd:double"&gt;76.9482431459792&lt;/D&gt;&lt;D xsi:type="xsd:double"&gt;80.1544199437283&lt;/D&gt;&lt;D xsi:type="xsd:double"&gt;59.6318574167483&lt;/D&gt;&lt;D xsi:type="xsd:double"&gt;59.4672876432786&lt;/D&gt;&lt;D xsi:type="xsd:double"&gt;69.4566728928898&lt;/D&gt;&lt;D xsi:type="xsd:double"&gt;50.5802371541502&lt;/D&gt;&lt;D xsi:type="xsd:double"&gt;57.0498023715415&lt;/D&gt;&lt;D xsi:type="xsd:double"&gt;51.2885375494071&lt;/D&gt;&lt;D xsi:type="xsd:double"&gt;47.9774080293085&lt;/D&gt;&lt;D xsi:type="xsd:double"&gt;44.2527858342238&lt;/D&gt;&lt;D xsi:type="xsd:double"&gt;52.0480333791279&lt;/D&gt;&lt;D xsi:type="xsd:double"&gt;45.1426719131273&lt;/D&gt;&lt;D xsi:type="xsd:double"&gt;54.5700933737923&lt;/D&gt;&lt;D xsi:type="xsd:double"&gt;59.9231039357459&lt;/D&gt;&lt;D xsi:type="xsd:double"&gt;28.3083999728924&lt;/D&gt;&lt;D xsi:type="xsd:double"&gt;26.3198021143941&lt;/D&gt;&lt;D xsi:type="xsd:double"&gt;27.3892823258336&lt;/D&gt;&lt;D xsi:type="xsd:double"&gt;25.2143752578311&lt;/D&gt;&lt;D xsi:type="xsd:double"&gt;26.6922728783758&lt;/D&gt;&lt;D xsi:type="xsd:double"&gt;27.5173322546149&lt;/D&gt;&lt;D xsi:type="xsd:double"&gt;14.0147422507143&lt;/D&gt;&lt;D xsi:type="xsd:double"&gt;13.5957646041922&lt;/D&gt;&lt;D xsi:type="xsd:double"&gt;11.883838747629&lt;/D&gt;&lt;D xsi:type="xsd:double"&gt;12.2705506783719&lt;/D&gt;&lt;D xsi:type="xsd:double"&gt;11.6978990682103&lt;/D&gt;&lt;D xsi:type="xsd:double"&gt;11.033260434697&lt;/D&gt;&lt;D xsi:type="xsd:double"&gt;10.8453037739262&lt;/D&gt;&lt;D xsi:type="xsd:double"&gt;8.06141984587773&lt;/D&gt;&lt;D xsi:type="xsd:double"&gt;8.8852620742343&lt;/D&gt;&lt;D xsi:type="xsd:double"&gt;8.21237445485768&lt;/D&gt;&lt;D xsi:type="xsd:double"&gt;8.1559909884512&lt;/D&gt;&lt;D xsi:type="xsd:double"&gt;9.05935217848554&lt;/D&gt;&lt;D xsi:type="xsd:double"&gt;8.15189813667528&lt;/D&gt;&lt;D xsi:type="xsd:double"&gt;7.64918988447151&lt;/D&gt;&lt;D xsi:type="xsd:double"&gt;7.58192610424706&lt;/D&gt;&lt;D xsi:type="xsd:double"&gt;7.04173103222984&lt;/D&gt;&lt;D xsi:type="xsd:double"&gt;8.92425072947638&lt;/D&gt;&lt;D xsi:type="xsd:double"&gt;9.54880432315112&lt;/D&gt;&lt;D xsi:type="xsd:double"&gt;8.83870821883741&lt;/D&gt;&lt;D xsi:type="xsd:double"&gt;7.8922542867889&lt;/D&gt;&lt;D xsi:type="xsd:double"&gt;8.08031190846629&lt;/D&gt;&lt;D xsi:type="xsd:double"&gt;8.1234737411771&lt;/D&gt;&lt;D xsi:type="xsd:double"&gt;8.11964913018785&lt;/D&gt;&lt;D xsi:type="xsd:double"&gt;7.8232417785206&lt;/D&gt;&lt;D xsi:type="xsd:double"&gt;6.59938371375584&lt;/D&gt;&lt;D xsi:type="xsd:double"&gt;7.4608686684412&lt;/D&gt;&lt;D xsi:type="xsd:double"&gt;8.37125111797454&lt;/D&gt;&lt;D xsi:type="xsd:double"&gt;7.26470412054816&lt;/D&gt;&lt;D xsi:type="xsd:double"&gt;6.0791563225888&lt;/D&gt;&lt;D xsi:type="xsd:double"&gt;6.27383575046424&lt;/D&gt;&lt;D xsi:type="xsd:double"&gt;8.19902480532494&lt;/D&gt;&lt;D xsi:type="xsd:double"&gt;10.9342723267518&lt;/D&gt;&lt;D xsi:type="xsd:double"&gt;11.4101135861077&lt;/D&gt;&lt;D xsi:type="xsd:double"&gt;9.67014365236964&lt;/D&gt;&lt;D xsi:type="xsd:double"&gt;9.18556686648096&lt;/D&gt;&lt;D xsi:type="xsd:double"&gt;8.96141522463994&lt;/D&gt;&lt;D xsi:type="xsd:double"&gt;8.21653414979839&lt;/D&gt;&lt;D xsi:type="xsd:double"&gt;7.93270023109575&lt;/D&gt;&lt;D xsi:type="xsd:double"&gt;7.74042564100686&lt;/D&gt;&lt;D xsi:type="xsd:double"&gt;7.31107453799355&lt;/D&gt;&lt;D xsi:type="xsd:double"&gt;7.5439059529193&lt;/D&gt;&lt;D xsi:type="xsd:double"&gt;6.611739746592&lt;/D&gt;&lt;D xsi:type="xsd:double"&gt;6.5508360840074&lt;/D&gt;&lt;D xsi:type="xsd:double"&gt;6.88212605946292&lt;/D&gt;&lt;D xsi:type="xsd:double"&gt;6.75315672595226&lt;/D&gt;&lt;D xsi:type="xsd:double"&gt;6.31648337127378&lt;/D&gt;&lt;D xsi:type="xsd:double"&gt;5.80744073182012&lt;/D&gt;&lt;D xsi:type="xsd:double"&gt;5.74287190144694&lt;/D&gt;&lt;D xsi:type="xsd:double"&gt;4.82506508365995&lt;/D&gt;&lt;D xsi:type="xsd:double"&gt;4.69879120825158&lt;/D&gt;&lt;D xsi:type="xsd:double"&gt;4.75070380147502&lt;/D&gt;&lt;D xsi:type="xsd:double"&gt;4.30439711171435&lt;/D&gt;&lt;D xsi:type="xsd:double"&gt;4.35893511326605&lt;/D&gt;&lt;D xsi:type="xsd:double"&gt;4.00531774836635&lt;/D&gt;&lt;D xsi:type="xsd:double"&gt;4.55190762298375&lt;/D&gt;&lt;D xsi:type="xsd:double"&gt;4.29628551270287&lt;/D&gt;&lt;D xsi:type="xsd:double"&gt;4.34958788099014&lt;/D&gt;&lt;D xsi:type="xsd:double"&gt;4.12622321580359&lt;/D&gt;&lt;D xsi:type="xsd:double"&gt;4.2190999000082&lt;/D&gt;&lt;D xsi:type="xsd:double"&gt;3.82532448452082&lt;/D&gt;&lt;D xsi:type="xsd:double"&gt;3.50736103713466&lt;/D&gt;&lt;D xsi:type="xsd:double"&gt;3.9126233418456&lt;/D&gt;&lt;D xsi:type="xsd:double"&gt;4.1931490670546&lt;/D&gt;&lt;D xsi:type="xsd:double"&gt;4.0939425247576&lt;/D&gt;&lt;D xsi:type="xsd:double"&gt;4.33961985256302&lt;/D&gt;&lt;D xsi:type="xsd:double"&gt;3.92370138889243&lt;/D&gt;&lt;D xsi:type="xsd:double"&gt;3.6124216921249&lt;/D&gt;&lt;D xsi:type="xsd:double"&gt;3.719389762156&lt;/D&gt;&lt;D xsi:type="xsd:double"&gt;3.07658164038035&lt;/D&gt;&lt;D xsi:type="xsd:double"&gt;2.93265493604692&lt;/D&gt;&lt;D xsi:type="xsd:double"&gt;3.00190799236803&lt;/D&gt;&lt;D xsi:type="xsd:double"&gt;3.04006783972864&lt;/D&gt;&lt;D xsi:type="xsd:double"&gt;2.62526709377434&lt;/D&gt;&lt;D xsi:type="xsd:double"&gt;2.45076431309071&lt;/D&gt;&lt;D xsi:type="xsd:double"&gt;2.46939612040328&lt;/D&gt;&lt;D xsi:type="xsd:double"&gt;2.71356757859363&lt;/D&gt;&lt;D xsi:type="xsd:double"&gt;2.61330516766295&lt;/D&gt;&lt;D xsi:type="xsd:double"&gt;2.52211823358376&lt;/D&gt;&lt;D xsi:type="xsd:double"&gt;2.3713440738251&lt;/D&gt;&lt;D xsi:type="xsd:double"&gt;2.16655185259955&lt;/D&gt;&lt;D xsi:type="xsd:double"&gt;2.40547611069602&lt;/D&gt;&lt;D xsi:type="xsd:double"&gt;3.87483924083321&lt;/D&gt;&lt;D xsi:type="xsd:double"&gt;4.15928388982212&lt;/D&gt;&lt;D xsi:type="xsd:double"&gt;4.19699677586784&lt;/D&gt;&lt;D xsi:type="xsd:double"&gt;4.22512164003753&lt;/D&gt;&lt;/FQL&gt;&lt;FQL&gt;&lt;Q&gt;CTLT-US^FF_PBK(MON,-10AY,0,M)&lt;/Q&gt;&lt;R&gt;120&lt;/R&gt;&lt;C&gt;1&lt;/C&gt;&lt;D xsi:type="xsd:double"&gt;6.3933939023282&lt;/D&gt;&lt;D xsi:type="xsd:double"&gt;7.07129506139181&lt;/D&gt;&lt;D xsi:type="xsd:double"&gt;6.99762311725537&lt;/D&gt;&lt;D xsi:type="xsd:double"&gt;6.93236551286202&lt;/D&gt;&lt;D xsi:type="xsd:double"&gt;7.02021228800691&lt;/D&gt;&lt;D xsi:type="xsd:double"&gt;8.26284056033465&lt;/D&gt;&lt;D xsi:type="xsd:double"&gt;7.63152240516301&lt;/D&gt;&lt;D xsi:type="xsd:double"&gt;8.47770094087626&lt;/D&gt;&lt;D xsi:type="xsd:double"&gt;5.75123976179318&lt;/D&gt;&lt;D xsi:type="xsd:double"&gt;6.68265431578287&lt;/D&gt;&lt;D xsi:type="xsd:double"&gt;6.23361445712258&lt;/D&gt;&lt;D xsi:type="xsd:double"&gt;5.06678565620087&lt;/D&gt;&lt;D xsi:type="xsd:double"&gt;5.54218776715305&lt;/D&gt;&lt;D xsi:type="xsd:double"&gt;5.80699508334133&lt;/D&gt;&lt;D xsi:type="xsd:double"&gt;5.1314117019968&lt;/D&gt;&lt;D xsi:type="xsd:double"&gt;4.82389601869695&lt;/D&gt;&lt;D xsi:type="xsd:double"&gt;4.97560375579155&lt;/D&gt;&lt;D xsi:type="xsd:double"&gt;5.51424979737665&lt;/D&gt;&lt;D xsi:type="xsd:double"&gt;6.10557917197347&lt;/D&gt;&lt;D xsi:type="xsd:double"&gt;5.81404965512678&lt;/D&gt;&lt;D xsi:type="xsd:double"&gt;4.50878025628856&lt;/D&gt;&lt;D xsi:type="xsd:double"&gt;5.00888419946106&lt;/D&gt;&lt;D xsi:type="xsd:double"&gt;4.94808724950676&lt;/D&gt;&lt;D xsi:type="xsd:double"&gt;5.24572059635561&lt;/D&gt;&lt;D xsi:type="xsd:double"&gt;4.63060707441453&lt;/D&gt;&lt;D xsi:type="xsd:double"&gt;4.85797576899341&lt;/D&gt;&lt;D xsi:type="xsd:double"&gt;5.72078495280777&lt;/D&gt;&lt;D xsi:type="xsd:double"&gt;5.67834589529436&lt;/D&gt;&lt;D xsi:type="xsd:double"&gt;6.09000475317444&lt;/D&gt;&lt;D xsi:type="xsd:double"&gt;5.50480115072115&lt;/D&gt;&lt;D xsi:type="xsd:double"&gt;5.69140457955915&lt;/D&gt;&lt;D xsi:type="xsd:double"&gt;6.90627065272324&lt;/D&gt;&lt;D xsi:type="xsd:double"&gt;6.06669213179413&lt;/D&gt;&lt;D xsi:type="xsd:double"&gt;5.99755603912412&lt;/D&gt;&lt;D xsi:type="xsd:double"&gt;7.13657316586267&lt;/D&gt;&lt;D xsi:type="xsd:double"&gt;5.10494419983964&lt;/D&gt;&lt;D xsi:type="xsd:double"&gt;5.44638210098122&lt;/D&gt;&lt;D xsi:type="xsd:double"&gt;5.08831988255559&lt;/D&gt;&lt;D xsi:type="xsd:double"&gt;5.44674441668921&lt;/D&gt;&lt;D xsi:type="xsd:double"&gt;6.17067880118587&lt;/D&gt;&lt;D xsi:type="xsd:double"&gt;5.53557885581242&lt;/D&gt;&lt;D xsi:type="xsd:double"&gt;5.12555487314689&lt;/D&gt;&lt;D xsi:type="xsd:double"&gt;5.13179641585651&lt;/D&gt;&lt;D xsi:type="xsd:double"&gt;4.90085933560026&lt;/D&gt;&lt;D xsi:type="xsd:double"&gt;5.14320302821579&lt;/D&gt;&lt;D xsi:type="xsd:double"&gt;5.11987506031508&lt;/D&gt;&lt;D xsi:type="xsd:double"&gt;5.13215293815756&lt;/D&gt;&lt;D xsi:type="xsd:double"&gt;5.59257335725064&lt;/D&gt;&lt;D xsi:type="xsd:double"&gt;4.95289592165732&lt;/D&gt;&lt;D xsi:type="xsd:double"&gt;4.86817856454419&lt;/D&gt;&lt;D xsi:type="xsd:double"&gt;2.9050050311184&lt;/D&gt;&lt;D xsi:type="xsd:double"&gt;3.4407259717512&lt;/D&gt;&lt;D xsi:type="xsd:double"&gt;4.02675809637387&lt;/D&gt;&lt;D xsi:type="xsd:double"&gt;3.63702181765071&lt;/D&gt;&lt;D xsi:type="xsd:double"&gt;4.0160462642795&lt;/D&gt;&lt;D xsi:type="xsd:double"&gt;4.076976908182&lt;/D&gt;&lt;D xsi:type="xsd:double"&gt;4.69818841113525&lt;/D&gt;&lt;D xsi:type="xsd:double"&gt;4.89578792372312&lt;/D&gt;&lt;D xsi:type="xsd:double"&gt;4.57078872538781&lt;/D&gt;&lt;D xsi:type="xsd:double"&gt;4.22578794630784&lt;/D&gt;&lt;D xsi:type="xsd:double"&gt;4.31356658807966&lt;/D&gt;&lt;D xsi:type="xsd:double"&gt;4.60970867244114&lt;/D&gt;&lt;D xsi:type="xsd:double"&gt;4.801607472427&lt;/D&gt;&lt;D xsi:type="xsd:double"&gt;5.21098075604423&lt;/D&gt;&lt;D xsi:type="xsd:double"&gt;4.39479277183239&lt;/D&gt;&lt;D xsi:type="xsd:double"&gt;3.67755326258084&lt;/D&gt;&lt;D xsi:type="xsd:double"&gt;4.8951454881129&lt;/D&gt;&lt;D xsi:type="xsd:double"&gt;5.50252579596552&lt;/D&gt;&lt;D xsi:type="xsd:double"</t>
        </r>
      </text>
    </comment>
    <comment ref="A16" authorId="0" shapeId="0" xr:uid="{93DBBA8D-247A-4C19-91D8-4A3238921978}">
      <text>
        <r>
          <rPr>
            <b/>
            <sz val="9"/>
            <color indexed="81"/>
            <rFont val="Tahoma"/>
            <family val="2"/>
          </rPr>
          <t>&gt;4.11631019120907&lt;/D&gt;&lt;D xsi:type="xsd:double"&gt;4.90475487176262&lt;/D&gt;&lt;D xsi:type="xsd:double"&gt;5.19452513897461&lt;/D&gt;&lt;D xsi:type="xsd:double"&gt;4.58865734900312&lt;/D&gt;&lt;D xsi:type="xsd:double"&gt;4.70168638246561&lt;/D&gt;&lt;D xsi:type="xsd:double"&gt;5.15005273795424&lt;/D&gt;&lt;D xsi:type="xsd:double"&gt;5.12394057469668&lt;/D&gt;&lt;D xsi:type="xsd:double"&gt;5.66454658517203&lt;/D&gt;&lt;D xsi:type="xsd:double"&gt;5.59857098826521&lt;/D&gt;&lt;D xsi:type="xsd:double"&gt;4.82985216460481&lt;/D&gt;&lt;D xsi:type="xsd:double"&gt;5.15823257955658&lt;/D&gt;&lt;D xsi:type="xsd:double"&gt;4.80783783511084&lt;/D&gt;&lt;D xsi:type="xsd:double"&gt;4.71002749694188&lt;/D&gt;&lt;D xsi:type="xsd:double"&gt;5.21927852764157&lt;/D&gt;&lt;D xsi:type="xsd:double"&gt;5.68235281817516&lt;/D&gt;&lt;D xsi:type="xsd:double"&gt;5.66012535899495&lt;/D&gt;&lt;D xsi:type="xsd:double"&gt;5.86386775374648&lt;/D&gt;&lt;D xsi:type="xsd:double"&gt;5.47254624399407&lt;/D&gt;&lt;D xsi:type="xsd:double"&gt;5.11577114366235&lt;/D&gt;&lt;D xsi:type="xsd:double"&gt;4.15279305600896&lt;/D&gt;&lt;D xsi:type="xsd:double"&gt;4.07727319768262&lt;/D&gt;&lt;D xsi:type="xsd:double"&gt;4.28916307560452&lt;/D&gt;&lt;D xsi:type="xsd:double"&gt;3.50249421214378&lt;/D&gt;&lt;D xsi:type="xsd:double"&gt;3.98594361200904&lt;/D&gt;&lt;D xsi:type="xsd:double"&gt;4.01195246982435&lt;/D&gt;&lt;D xsi:type="xsd:double"&gt;4.22920891357195&lt;/D&gt;&lt;D xsi:type="xsd:double"&gt;3.29063116175359&lt;/D&gt;&lt;D xsi:type="xsd:double"&gt;2.77123416047805&lt;/D&gt;&lt;D xsi:type="xsd:double"&gt;2.51731925605614&lt;/D&gt;&lt;D xsi:type="xsd:double"&gt;1.91987242212223&lt;/D&gt;&lt;D xsi:type="xsd:double"&gt;1.64938918365679&lt;/D&gt;&lt;D xsi:type="xsd:double"&gt;1.96233705365077&lt;/D&gt;&lt;D xsi:type="xsd:double"&gt;2.49991846498703&lt;/D&gt;&lt;D xsi:type="xsd:double"&gt;2.51494769169061&lt;/D&gt;&lt;D xsi:type="xsd:double"&gt;1.91826477412164&lt;/D&gt;&lt;D xsi:type="xsd:double"&gt;1.42492014246905&lt;/D&gt;&lt;D xsi:type="xsd:double"&gt;1.69264779536138&lt;/D&gt;&lt;D xsi:type="xsd:double"&gt;1.89407912894221&lt;/D&gt;&lt;D xsi:type="xsd:double"&gt;1.95068289516163&lt;/D&gt;&lt;D xsi:type="xsd:double"&gt;2.13983917132343&lt;/D&gt;&lt;D xsi:type="xsd:double"&gt;1.61627650124781&lt;/D&gt;&lt;D xsi:type="xsd:double"&gt;1.82588956305546&lt;/D&gt;&lt;D xsi:type="xsd:double"&gt;2.20163076500911&lt;/D&gt;&lt;D xsi:type="xsd:double"&gt;2.62794253121386&lt;/D&gt;&lt;D xsi:type="xsd:double"&gt;2.80973754875635&lt;/D&gt;&lt;D xsi:type="xsd:double"&gt;2.81390212206603&lt;/D&gt;&lt;D xsi:type="xsd:double"&gt;2.7839935078368&lt;/D&gt;&lt;D xsi:type="xsd:double"&gt;2.68130726564981&lt;/D&gt;&lt;D xsi:type="xsd:double"&gt;2.82395079907311&lt;/D&gt;&lt;D xsi:type="xsd:double"&gt;2.98013943476789&lt;/D&gt;&lt;D xsi:type="xsd:double"&gt;3.06149814532273&lt;/D&gt;&lt;D xsi:type="xsd:double"&gt;3.04191178907805&lt;/D&gt;&lt;/FQL&gt;&lt;FQL&gt;&lt;Q&gt;TFX-US^FF_PBK(MON,-10AY,0,M)&lt;/Q&gt;&lt;R&gt;120&lt;/R&gt;&lt;C&gt;1&lt;/C&gt;&lt;D xsi:type="xsd:double"&gt;2.49929480115145&lt;/D&gt;&lt;D xsi:type="xsd:double"&gt;2.60945474550644&lt;/D&gt;&lt;D xsi:type="xsd:double"&gt;2.48940722751972&lt;/D&gt;&lt;D xsi:type="xsd:double"&gt;2.37536540539158&lt;/D&gt;&lt;D xsi:type="xsd:double"&gt;2.63835538683918&lt;/D&gt;&lt;D xsi:type="xsd:double"&gt;2.70062832130571&lt;/D&gt;&lt;D xsi:type="xsd:double"&gt;2.74823519314533&lt;/D&gt;&lt;D xsi:type="xsd:double"&gt;2.87742191578993&lt;/D&gt;&lt;D xsi:type="xsd:double"&gt;3.07326137810077&lt;/D&gt;&lt;D xsi:type="xsd:double"&gt;3.04013504652434&lt;/D&gt;&lt;D xsi:type="xsd:double"&gt;2.96775628095667&lt;/D&gt;&lt;D xsi:type="xsd:double"&gt;2.66499542138296&lt;/D&gt;&lt;D xsi:type="xsd:double"&gt;2.85358981598851&lt;/D&gt;&lt;D xsi:type="xsd:double"&gt;2.82569758470442&lt;/D&gt;&lt;D xsi:type="xsd:double"&gt;2.72213174910581&lt;/D&gt;&lt;D xsi:type="xsd:double"&gt;2.80993577052999&lt;/D&gt;&lt;D xsi:type="xsd:double"&gt;2.95758734429282&lt;/D&gt;&lt;D xsi:type="xsd:double"&gt;3.18058194055&lt;/D&gt;&lt;D xsi:type="xsd:double"&gt;3.15566559263027&lt;/D&gt;&lt;D xsi:type="xsd:double"&gt;3.26343386168145&lt;/D&gt;&lt;D xsi:type="xsd:double"&gt;3.68382474542945&lt;/D&gt;&lt;D xsi:type="xsd:double"&gt;3.74615328999145&lt;/D&gt;&lt;D xsi:type="xsd:double"&gt;3.8039110746189&lt;/D&gt;&lt;D xsi:type="xsd:double"&gt;3.41138271126264&lt;/D&gt;&lt;D xsi:type="xsd:double"&gt;2.90551149933366&lt;/D&gt;&lt;D xsi:type="xsd:double"&gt;3.00295057707279&lt;/D&gt;&lt;D xsi:type="xsd:double"&gt;3.3227167224714&lt;/D&gt;&lt;D xsi:type="xsd:double"&gt;3.45838830816089&lt;/D&gt;&lt;D xsi:type="xsd:double"&gt;3.94189874652238&lt;/D&gt;&lt;D xsi:type="xsd:double"&gt;3.92697803300421&lt;/D&gt;&lt;D xsi:type="xsd:double"&gt;4.1937360514543&lt;/D&gt;&lt;D xsi:type="xsd:double"&gt;4.0544786360476&lt;/D&gt;&lt;D xsi:type="xsd:double"&gt;3.96478864638421&lt;/D&gt;&lt;D xsi:type="xsd:double"&gt;3.95448355460019&lt;/D&gt;&lt;D xsi:type="xsd:double"&gt;4.04093182456612&lt;/D&gt;&lt;D xsi:type="xsd:double"&gt;4.40864135246192&lt;/D&gt;&lt;D xsi:type="xsd:double"&gt;4.31772462580661&lt;/D&gt;&lt;D xsi:type="xsd:double"&gt;4.83771728687725&lt;/D&gt;&lt;D xsi:type="xsd:double"&gt;4.62386712282182&lt;/D&gt;&lt;D xsi:type="xsd:double"&gt;5.16147855222153&lt;/D&gt;&lt;D xsi:type="xsd:double"&gt;4.64263613573899&lt;/D&gt;&lt;D xsi:type="xsd:double"&gt;4.52570848423909&lt;/D&gt;&lt;D xsi:type="xsd:double"&gt;4.7546740479958&lt;/D&gt;&lt;D xsi:type="xsd:double"&gt;4.74189457466984&lt;/D&gt;&lt;D xsi:type="xsd:double"&gt;5.03619465650002&lt;/D&gt;&lt;D xsi:type="xsd:double"&gt;5.12069141633093&lt;/D&gt;&lt;D xsi:type="xsd:double"&gt;4.64600739665859&lt;/D&gt;&lt;D xsi:type="xsd:double"&gt;4.87769467930014&lt;/D&gt;&lt;D xsi:type="xsd:double"&gt;4.41300393511487&lt;/D&gt;&lt;D xsi:type="xsd:double"&gt;5.04872287035532&lt;/D&gt;&lt;D xsi:type="xsd:double"&gt;4.68280296410848&lt;/D&gt;&lt;D xsi:type="xsd:double"&gt;4.9549157021188&lt;/D&gt;&lt;D xsi:type="xsd:double"&gt;5.25094247569328&lt;/D&gt;&lt;D xsi:type="xsd:double"&gt;5.42444057314952&lt;/D&gt;&lt;D xsi:type="xsd:double"&gt;5.13756421506463&lt;/D&gt;&lt;D xsi:type="xsd:double"&gt;5.17562290587439&lt;/D&gt;&lt;D xsi:type="xsd:double"&gt;5.74283775438482&lt;/D&gt;&lt;D xsi:type="xsd:double"&gt;5.89180642812834&lt;/D&gt;&lt;D xsi:type="xsd:double"&gt;6.3111385039279&lt;/D&gt;&lt;D xsi:type="xsd:double"&gt;5.51118937711962&lt;/D&gt;&lt;D xsi:type="xsd:double"&gt;5.63544459604158&lt;/D&gt;&lt;D xsi:type="xsd:double"&gt;5.7316369522044&lt;/D&gt;&lt;D xsi:type="xsd:double"&gt;6.00621970184937&lt;/D&gt;&lt;D xsi:type="xsd:double"&gt;5.92755998680814&lt;/D&gt;&lt;D xsi:type="xsd:double"&gt;5.34535045296348&lt;/D&gt;&lt;D xsi:type="xsd:double"&gt;4.42383833458484&lt;/D&gt;&lt;D xsi:type="xsd:double"&gt;5.06643234794698&lt;/D&gt;&lt;D xsi:type="xsd:double"&gt;5.48123327899834&lt;/D&gt;&lt;D xsi:type="xsd:double"&gt;5.45946142153588&lt;/D&gt;&lt;D xsi:type="xsd:double"&gt;5.59625544363711&lt;/D&gt;&lt;D xsi:type="xsd:double"&gt;5.8939924325307&lt;/D&gt;&lt;D xsi:type="xsd:double"&gt;4.89791173313302&lt;/D&gt;&lt;D xsi:type="xsd:double"&gt;4.57864535231455&lt;/D&gt;&lt;D xsi:type="xsd:double"&gt;5.50694940325675&lt;/D&gt;&lt;D xsi:type="xsd:double"&gt;5.89786830114682&lt;/D&gt;&lt;D xsi:type="xsd:double"&gt;5.41150231202972&lt;/D&gt;&lt;D xsi:type="xsd:double"&gt;5.70512750699169&lt;/D&gt;&lt;D xsi:type="xsd:double"&gt;5.75108035205814&lt;/D&gt;&lt;D xsi:type="xsd:double"&gt;5.84825597443201&lt;/D&gt;&lt;D xsi:type="xsd:double"&gt;5.56738797187278&lt;/D&gt;&lt;D xsi:type="xsd:double"&gt;5.42307810668586&lt;/D&gt;&lt;D xsi:type="xsd:double"&gt;5.36422990104323&lt;/D&gt;&lt;D xsi:type="xsd:double"&gt;5.33764023014507&lt;/D&gt;&lt;D xsi:type="xsd:double"&gt;4.93248372267272&lt;/D&gt;&lt;D xsi:type="xsd:double"&gt;4.6756094541782&lt;/D&gt;&lt;D xsi:type="xsd:double"&gt;3.89594823741156&lt;/D&gt;&lt;D xsi:type="xsd:double"&gt;4.19301609054607&lt;/D&gt;&lt;D xsi:type="xsd:double"&gt;3.95954597274259&lt;/D&gt;&lt;D xsi:type="xsd:double"&gt;4.29296529898791&lt;/D&gt;&lt;D xsi:type="xsd:double"&gt;4.38422154707185&lt;/D&gt;&lt;D xsi:type="xsd:double"&gt;3.52907408695618&lt;/D&gt;&lt;D xsi:type="xsd:double"&gt;3.55526846082477&lt;/D&gt;&lt;D xsi:type="xsd:double"&gt;2.99309706716663&lt;/D&gt;&lt;D xsi:type="xsd:double"&gt;2.92747659455314&lt;/D&gt;&lt;D xsi:type="xsd:double"&gt;2.75459891160107&lt;/D&gt;&lt;D xsi:type="xsd:double"&gt;2.42605739300829&lt;/D&gt;&lt;D xsi:type="xsd:double"&gt;2.58381253967963&lt;/D&gt;&lt;D xsi:type="xsd:double"&gt;2.81936144570188&lt;/D&gt;&lt;D xsi:type="xsd:double"&gt;2.97652938081202&lt;/D&gt;&lt;D xsi:type="xsd:double"&gt;2.90248280205609&lt;/D&gt;&lt;D xsi:type="xsd:double"&gt;2.84059846328905&lt;/D&gt;&lt;D xsi:type="xsd:double"&gt;2.89458206593239&lt;/D&gt;&lt;D xsi:type="xsd:double"&gt;3.11409539539653&lt;/D&gt;&lt;D xsi:type="xsd:double"&gt;2.68249630878224&lt;/D&gt;&lt;D xsi:type="xsd:double"&gt;2.69821657728167&lt;/D&gt;&lt;D xsi:type="xsd:double"&gt;2.80011179488426&lt;/D&gt;&lt;D xsi:type="xsd:double"&gt;2.37168365347644&lt;/D&gt;&lt;D xsi:type="xsd:double"&gt;2.13949750293921&lt;/D&gt;&lt;D xsi:type="xsd:double"&gt;2.01248492270261&lt;/D&gt;&lt;D xsi:type="xsd:double"&gt;2.4584450457632&lt;/D&gt;&lt;D xsi:type="xsd:double"&gt;2.69755063181582&lt;/D&gt;&lt;D xsi:type="xsd:double"&gt;2.67245109918643&lt;/D&gt;&lt;D xsi:type="xsd:double"&gt;2.41031244590618&lt;/D&gt;&lt;D xsi:type="xsd:double"&gt;2.36560889771014&lt;/D&gt;&lt;D xsi:type="xsd:double"&gt;2.18340565679352&lt;/D&gt;&lt;D xsi:type="xsd:double"&gt;2.18675277844253&lt;/D&gt;&lt;D xsi:type="xsd:double"&gt;2.17383620232583&lt;/D&gt;&lt;D xsi:type="xsd:double"&gt;2.28328766137889&lt;/D&gt;&lt;D xsi:type="xsd:double"&gt;2.53392013371475&lt;/D&gt;&lt;D xsi:type="xsd:double"&gt;2.55614126038885&lt;/D&gt;&lt;/FQL&gt;&lt;FQL&gt;&lt;Q&gt;TECH-US^FF_PBK(MON,-10AY,0,M)&lt;/Q&gt;&lt;R&gt;120&lt;/R&gt;&lt;C&gt;1&lt;/C&gt;&lt;D xsi:type="xsd:double"&gt;4.24943854205754&lt;/D&gt;&lt;D xsi:type="xsd:double"&gt;4.27557457262923&lt;/D&gt;&lt;D xsi:type="xsd:double"&gt;4.17818229174203&lt;/D&gt;&lt;D xsi:type="xsd:double"&gt;4.20621771404593&lt;/D&gt;&lt;D xsi:type="xsd:double"&gt;4.41015280209524&lt;/D&gt;&lt;D xsi:type="xsd:double"&gt;4.54361764204865&lt;/D&gt;&lt;D xsi:type="xsd:double"&gt;4.34744789042764&lt;/D&gt;&lt;D xsi:type="xsd:double"&gt;4.58711024286993&lt;/D&gt;&lt;D xsi:type="xsd:double"&gt;4.3196402156881&lt;/D&gt;&lt;D xsi:type="xsd:double"&gt;4.79823547062013&lt;/D&gt;&lt;D xsi:type="xsd:double"&gt;4.14460858716575&lt;/D&gt;&lt;D xsi:type="xsd:double"&gt;4.10274705672494&lt;/D&gt;&lt;D xsi:type="xsd:double"&gt;3.91371717935474&lt;/D&gt;&lt;D xsi:type="xsd:double"&gt;4.04728054341209&lt;/D&gt;&lt;D xsi:type="xsd:double"&gt;3.90874046484479&lt;/D&gt;&lt;D xsi:type="xsd:double"&gt;3.59126387820017&lt;/D&gt;&lt;D xsi:type="xsd:double"&gt;3.72806979446974&lt;/D&gt;&lt;D xsi:type="xsd:double"&gt;4.1218663001235&lt;/D&gt;&lt;D xsi:type="xsd:double"&gt;4.06343103941502&lt;/D&gt;&lt;D xsi:type="xsd:double"&gt;4.79169137809532&lt;/D&gt;&lt;D xsi:type="xsd:double"&gt;4.77789584466691&lt;/D&gt;&lt;D xsi:type="xsd:double"&gt;4.76306686935757&lt;/D&gt;&lt;D xsi:type="xsd:double"&gt;4.46352156810906&lt;/D&gt;&lt;D xsi:type="xsd:double"&gt;4.56180812576759&lt;/D&gt;&lt;D xsi:type="xsd:double"&gt;4.33225960729289&lt;/D&gt;&lt;D xsi:type="xsd:double"&gt;4.38933428430021&lt;/D&gt;&lt;D xsi:type="xsd:double"&gt;4.30801173716394&lt;/D&gt;&lt;D xsi:type="xsd:double"&gt;4.26276567399038&lt;/D&gt;&lt;D xsi:type="xsd:double"&gt;4.45422355241924&lt;/D&gt;&lt;D xsi:type="xsd:double"&gt;4.17974937129004&lt;/D&gt;&lt;D xsi:type="xsd:double"&gt;4.4030257026831&lt;/D&gt;&lt;D xsi:type="xsd:double"&gt;4.6086208512955&lt;/D&gt;&lt;D xsi:type="xsd:double"&gt;4.62217005179977&lt;/D&gt;&lt;D xsi:type="xsd:double"&gt;4.55962324003499&lt;/D&gt;&lt;D xsi:type="xsd:double"&gt;4.86921028946192&lt;/D&gt;&lt;D xsi:type="xsd:double"&gt;4.71178191024969&lt;/D&gt;&lt;D xsi:type="xsd:double"&gt;5.1066065504253&lt;/D&gt;&lt;D xsi:type="xsd:double"&gt;5.25198620569233&lt;/D&gt;&lt;D xsi:type="xsd:double"&gt;4.864836041319&lt;/D&gt;&lt;D xsi:type="xsd:double"&gt;5.26814240244417&lt;/D&gt;&lt;D xsi:type="xsd:double"&gt;5.30757179529161&lt;/D&gt;&lt;D xsi:type="xsd:double"&gt;5.35846818196654&lt;/D&gt;&lt;D xsi:type="xsd:double"&gt;5.3538561529434&lt;/D&gt;&lt;D xsi:type="xsd:double"&gt;5.33292463660759&lt;/D&gt;&lt;D xsi:type="xsd:double"&gt;5.15636021959577&lt;/D&gt;&lt;D xsi:type="xsd:double"&gt;5.59863268452764&lt;/D&gt;&lt;D xsi:type="xsd:double"&gt;6.69751769786901&lt;/D&gt;&lt;D xsi:type="xsd:double"&gt;6.95464742585026&lt;/D&gt;&lt;D xsi:type="xsd:double"&gt;5.71472963727209&lt;/D&gt;&lt;D xsi:type="xsd:double"&gt;5.50006950899392&lt;/D&gt;&lt;D xsi:type="xsd:double"&gt;4.98069258884507&lt;/D&gt;&lt;D xsi:type="xsd:double"&gt;6.00422629249523&lt;/D&gt;&lt;D xsi:type="xsd:double"&gt;6.6732745506983&lt;/D&gt;&lt;D xsi:type="xsd:double"&gt;6.54983083589763&lt;/D&gt;&lt;D xsi:type="xsd:double"&gt;6.74908028565246&lt;/D&gt;&lt;D xsi:type="xsd:double"&gt;6.53333667614971&lt;/D&gt;&lt;D xsi:type="xsd:double"&gt;6.78529956988575&lt;/D&gt;&lt;D xsi:type="xsd:double"&gt;6.83932421032899&lt;/D&gt;&lt;D xsi:type="xsd:double"&gt;6.23463877693421&lt;/D&gt;&lt;D xsi:type="xsd:double"&gt;6.34627908968015&lt;/D&gt;&lt;D xsi:type="xsd:double"&gt;6.75169887105186&lt;/D&gt;&lt;D xsi:type="xsd:double"&gt;7.07862938275&lt;/D&gt;&lt;D xsi:type="xsd:double"&gt;6.35005583166031&lt;/D&gt;&lt;D xsi:type="xsd:double"&gt;6.07407964545449&lt;/D&gt;&lt;D xsi:type="xsd:double"&gt;5.46427063023241&lt;/D&gt;&lt;D xsi:type="xsd:double"&gt;5.59815398495743&lt;/D&gt;&lt;D xsi:type="xsd:double"&gt;6.64267823339006&lt;/D&gt;&lt;D xsi:type="xsd:double"&gt;7.81769420534083&lt;/D&gt;&lt;D xsi:type="xsd:double"&gt;7.35183574561819&lt;/D&gt;&lt;D xsi:type="xsd:double"&gt;7.66058667688227&lt;/D&gt;&lt;D xsi:type="xsd:double"&gt;7.11212920655744&lt;/D&gt;&lt;D xsi:type="xsd:double"&gt;6.64403444931728&lt;/D&gt;&lt;D xsi:type="xsd:double"&gt;6.7695504595817&lt;/D&gt;&lt;D xsi:type="xsd:double"&gt;8.13467116950884&lt;/D&gt;&lt;D xsi:type="xsd:double"&gt;8.08843457015529&lt;/D&gt;&lt;D xsi:type="xsd:double"&gt;8.27590387715055&lt;/D&gt;&lt;D xsi:type="xsd:double"&gt;9.21274098466216&lt;/D&gt;&lt;D xsi:type="xsd:double"&gt;9.63946828841325&lt;/D&gt;&lt;D xsi:type="xsd:double"&gt;10.7893496154106&lt;/D&gt;&lt;D xsi:type="xsd:double"&gt;10.4445871279922&lt;/D&gt;&lt;D xsi:type="xsd:double"&gt;11.2222832583453&lt;/D&gt;&lt;D xsi:type="xsd:double"&gt;12.0193529927252&lt;/D&gt;&lt;D xsi:type="xsd:double"&gt;12.4405687060154&lt;/D&gt;&lt;D xsi:type="xsd:double"&gt;11.6084912530856&lt;/D&gt;&lt;D xsi:type="xsd:double"&gt;12.5447024055931&lt;/D&gt;&lt;D xsi:type="xsd:double"&gt;11.3080795884887&lt;/D&gt;&lt;D xsi:type="xsd:double"&gt;11.9446943151992&lt;/D&gt;&lt;D xsi:type="xsd:double"&gt;8.69080756791302&lt;/D&gt;&lt;D xsi:type="xsd:double"&gt;9.68362052564598&lt;/D&gt;&lt;D xsi:type="xsd:double"&gt;9.91768849883426&lt;/D&gt;&lt;D xsi:type="xsd:double"&gt;8.69584136828557&lt;/D&gt;&lt;D xsi:type="xsd:double"&gt;8.46773270061424&lt;/D&gt;&lt;D xsi:type="xsd:double"&gt;7.97664993589041&lt;/D&gt;&lt;D xsi:type="xsd:double"&gt;8.86580800628854&lt;/D&gt;&lt;D xsi:type="xsd:double"&gt;7.63539180483441&lt;/D&gt;&lt;D xsi:type="xsd:double"&gt;6.36261150252623&lt;/D&gt;&lt;D xsi:type="xsd:double"&gt;6.63727916809303&lt;/D&gt;&lt;D xsi:type="xsd:double"&gt;7.61631481126344&lt;/D&gt;&lt;D xsi:type="xsd:double"&gt;7.12599284993285&lt;/D&gt;&lt;D xsi:type="xsd:double"&gt;6.84913839799289&lt;/D&gt;&lt;D xsi:type="xsd:double"&gt;6.2455613009064&lt;/D&gt;&lt;D xsi:type="xsd:double"&gt;6.17721847820114&lt;/D&gt;&lt;D xsi:type="xsd:double"&gt;6.65098007869938&lt;/D&gt;&lt;D xsi:type="xsd:double"&gt;6.81001077412146&lt;/D&gt;&lt;D xsi:type="xsd:double"&gt;6.54370728313098&lt;/D&gt;&lt;D xsi:type="xsd:double"&gt;6.68559582767516&lt;/D&gt;&lt;D xsi:type="xsd:double"&gt;6.28478073009272&lt;/D&gt;&lt;D xsi:type="xsd:double"&gt;5.39567917626123&lt;/D&gt;&lt;D xsi:type="xsd:double"&gt;4.33033573379097&lt;/D&gt;&lt;D xsi:type="xsd:double"&gt;4.98587072406099&lt;/D&gt;&lt;D xsi:type="xsd:double"&gt;6.17505265921008&lt;/D&gt;&lt;D xsi:type="xsd:double"&gt;5.82452478664217&lt;/D&gt;&lt;D xsi:type="xsd:double"&gt;5.88774785041583&lt;/D&gt;&lt;D xsi:type="xsd:double"&gt;5.50555443881905&lt;/D&gt;&lt;D xsi:type="xsd:double"&gt;4.94397067875766&lt;/D&gt;&lt;D xsi:type="xsd:double"&gt;6.03741649570169&lt;/D&gt;&lt;D xsi:type="xsd:double"&gt;5.47946672132113&lt;/D&gt;&lt;D xsi:type="xsd:double"&gt;6.23963279543044&lt;/D&gt;&lt;D xsi:type="xsd:double"&gt;5.65841929812352&lt;/D&gt;&lt;D xsi:type="xsd:double"&gt;6.11268353154498&lt;/D&gt;&lt;/FQL&gt;&lt;FQL&gt;&lt;Q&gt;UHS-US^FF_PBK(MON,-10AY,0,M)&lt;/Q&gt;&lt;R&gt;120&lt;/R&gt;&lt;C&gt;1&lt;/C&gt;&lt;D xsi:type="xsd:double"&gt;2.85409129074221&lt;/D&gt;&lt;D xsi:type="xsd:double"&gt;2.87913442134269&lt;/D&gt;&lt;D xsi:type="xsd:double"&gt;2.9398584132903&lt;/D&gt;&lt;D xsi:type="xsd:double"&gt;2.70918284302224&lt;/D&gt;&lt;D xsi:type="xsd:double"&gt;2.99508314889857&lt;/D&gt;&lt;D xsi:type="xsd:double"&gt;2.9851601705429&lt;/D&gt;&lt;D xsi:type="xsd:double"&gt;2.96588634733661&lt;/D&gt;&lt;D xsi:type="xsd:double"&gt;3.28618685667275&lt;/D&gt;&lt;D xsi:type="xsd:double"&gt;3.46432597527724&lt;/D&gt;&lt;D xsi:type="xsd:double"&gt;3.54063378880728&lt;/D&gt;&lt;D xsi:type="xsd:double"&gt;3.34340368929994&lt;/D&gt;&lt;D xsi:type="xsd:double"&gt;2.97364201457635&lt;/D&gt;&lt;D xsi:type="xsd:double"&gt;2.90883706080944&lt;/D&gt;&lt;D xsi:type="xsd:double"&gt;2.89525661093917&lt;/D&gt;&lt;D xsi:type="xsd:double"&gt;2.76386413603513&lt;/D&gt;&lt;D xsi:type="xsd:double"&gt;2.60542017142018&lt;/D&gt;&lt;D xsi:type="xsd:double"&gt;2.5529139232923&lt;/D&gt;&lt;D xsi:type="xsd:double"&gt;2.82187012700226&lt;/D&gt;&lt;D xsi:type="xsd:double"&gt;3.02459588340011&lt;/D&gt;&lt;D xsi:type="xsd:double"&gt;3.05129414149715&lt;/D&gt;&lt;D xsi:type="xsd:double"&gt;3.03475026675704&lt;/D&gt;&lt;D xsi:type="xsd:double"&gt;2.93132887437016&lt;/D&gt;&lt;D xsi:type="xsd:double"&gt;2.72765435982271&lt;/D&gt;&lt;D xsi:type="xsd:double"&gt;2.71832948703609&lt;/D&gt;&lt;D xsi:type="xsd:double"&gt;2.66295692566245&lt;/D&gt;&lt;D xsi:type="xsd:double"&gt;2.71391733075134&lt;/D&gt;&lt;D xsi:type="xsd:double"&gt;2.26760028077487&lt;/D&gt;&lt;D xsi:type="xsd:double"&gt;2.40082552757731&lt;/D&gt;&lt;D xsi:type="xsd:double"&gt;2.67729455974172&lt;/D&gt;&lt;D xsi:type="xsd:double"&gt;2.54078475030997&lt;/D&gt;&lt;D xsi:type="xsd:double"&gt;2.46544930853702&lt;/D&gt;&lt;D xsi:type="xsd:double"&gt;2.32049493547795&lt;/D&gt;&lt;D xsi:type="xsd:double"&gt;2.42638607403856&lt;/D&gt;&lt;D xsi:type="xsd:double"&gt;2.20278807819212&lt;/D&gt;&lt;D xsi:type="xsd:double"&gt;2.14912455918897&lt;/D&gt;&lt;D xsi:type="xsd:double"&gt;2.16424712136015&lt;/D&gt;&lt;D xsi:type="xsd:double"&gt;2.0034990027374&lt;/D&gt;&lt;D xsi:type="xsd:double"&gt;2.11372071028819&lt;/D&gt;&lt;D xsi:type="xsd:double"&gt;2.21126204440394&lt;/D&gt;&lt;D xsi:type="xsd:double"&gt;2.3702544190126&lt;/D&gt;&lt;D xsi:type="xsd:double"&gt;2.22784407120361&lt;/D&gt;&lt;D xsi:type="xsd:double"&gt;2.30997387452907&lt;/D&gt;&lt;D xsi:type="xsd:double"&gt;2.22784407120361&lt;/D&gt;&lt;D xsi:type="xsd:double"&gt;2.24306051932567&lt;/D&gt;&lt;D xsi:type="xsd:double"&gt;2.17400125477172&lt;/D&gt;&lt;D xsi:type="xsd:double"&gt;2.38195937910649&lt;/D&gt;&lt;D xsi:type="xsd:double"&gt;2.53919600970107&lt;/D&gt;&lt;D xsi:type="xsd:double"&gt;2.49393683067137&lt;/D&gt;&lt;D xsi:type="xsd:double"&gt;2.37142491502199&lt;/D&gt;&lt;D xsi:type="xsd:double"&gt;2.69194573892633&lt;/D&gt;&lt;D xsi:type="xsd:double"&gt;1.97572984708095&lt;/D&gt;&lt;D xsi:type="xsd:double"&gt;2.24642653254666&lt;/D&gt;&lt;D xsi:type="xsd:double"&gt;2.3532135781593&lt;/D&gt;&lt;D xsi:type="xsd:double"&gt;2.19940155626938&lt;/D&gt;&lt;D xsi:type="xsd:double"&gt;2.08595406626221&lt;/D&gt;&lt;D xsi:type="xsd:double"&gt;1.96560107686331&lt;/D&gt;&lt;D xsi:type="xsd:double"&gt;2.13941630475107&lt;/D&gt;&lt;D xsi:type="xsd:double"&gt;2.47528448297221&lt;/D&gt;&lt;D xsi:type="xsd:double"&gt;2.37224334182766&lt;/D&gt;&lt;D xsi:type="xsd:double"&gt;2.41739536578402&lt;/D&gt;&lt;D xsi:type="xsd:double"&gt;2.23391708894569&lt;/D&gt;&lt;D xsi:type="xsd:double"&gt;2.26690758821624&lt;/D&gt;&lt;D xsi:type="xsd:double"&gt;2.25993755792212&lt;/D&gt;&lt;D xsi:type="xsd:double"&gt;2.15990546888821&lt;/D&gt;&lt;D xsi:type="xsd:double"&gt;1.94928672394593&lt;/D&gt;&lt;D xsi:type="xsd:double"&gt;1.55444113150387&lt;/D&gt;&lt;D xsi:type="xsd:double"&gt;1.65814375442717&lt;/D&gt;&lt;D xsi:type="xsd:double"&gt;1.65437845495643&lt;/D&gt;&lt;D xsi:type="xsd:double"&gt;1.38727325758613&lt;/D&gt;&lt;D xsi:type="xsd:double"&gt;1.64131048561434&lt;/D&gt;&lt;D xsi:type="xsd:double"&gt;1.64803104720239&lt;/D&gt;&lt;D xsi:type="xsd:double"&gt;1.52524688348394&lt;/D&gt;&lt;D xsi:type="xsd:double"&gt;1.56130439250295&lt;/D&gt;&lt;D xsi:type="xsd:double"&gt;1.86102352873605&lt;/D&gt;&lt;D xsi:type="xsd:double"&gt;1.85148529516715&lt;/D&gt;&lt;D xsi:type="xsd:double"&gt;1.67885953891957&lt;/D&gt;&lt;D xsi:type="xsd:double"&gt;1.68761201486036&lt;/D&gt;&lt;D xsi:type="xsd:double"&gt;1.74531669863383&lt;/D&gt;&lt;D xsi:type="xsd:double"&gt;1.94184310101392&lt;/D&gt;&lt;D xsi:type="xsd:double"&gt;2.08864910865071&lt;/D&gt;&lt;D xsi:type="xsd:double"&gt;1.87850126311025&lt;/D&gt;&lt;D xsi:type="xsd:double"&gt;2.0578459852183&lt;/D&gt;&lt;D xsi:type="xsd:double"&gt;1.99819269782185&lt;/D&gt;&lt;D xsi:type="xsd:double"&gt;1.77266781189095&lt;/D&gt;&lt;D xsi:type="xsd:double"&gt;1.58985383721665&lt;/D&gt;&lt;D xsi:type="xsd:double"&gt;1.52105838914369&lt;/D&gt;&lt;D xsi:type="xsd:double"&gt;1.64140877078915&lt;/D&gt;&lt;D xsi:type="xsd:double"&gt;1.64647250292177&lt;/D&gt;&lt;D xsi:type="xsd:double"&gt;1.82205741462041&lt;/D&gt;&lt;D xsi:type="xsd:double"&gt;1.83737291292754&lt;/D&gt;&lt;D xsi:type="xsd:double"&gt;1.55317904809252&lt;/D&gt;&lt;D xsi:type="xsd:double"&gt;1.57954493742601&lt;/D&gt;&lt;D xsi:type="xsd:double"&gt;1.26384586376291&lt;/D&gt;&lt;D xsi:type="xsd:double"&gt;1.41142631612963&lt;/D&gt;&lt;D xsi:type="xsd:double"&gt;1.22782920574485&lt;/D&gt;&lt;D xsi:type="xsd:double"&gt;1.075421460817&lt;/D&gt;&lt;D xsi:type="xsd:double"&gt;1.41312184922733&lt;/D&gt;&lt;D xsi:type="xsd:double"&gt;1.59581422258907&lt;/D&gt;&lt;D xsi:type="xsd:double"&gt;1.68073221661488&lt;/D&gt;&lt;D xsi:type="xsd:double"&gt;1.76805537528917&lt;/D&gt;&lt;D xsi:type="xsd:double"&gt;1.59340905794059&lt;/D&gt;&lt;D xsi:type="xsd:double"&gt;1.48369009017591&lt;/D&gt;&lt;D xsi:type="xsd:double"&gt;1.75509681398857&lt;/D&gt;&lt;D xsi:type="xsd:double"&gt;1.54240732977925&lt;/D&gt;&lt;D xsi:type="xsd:double"&gt;1.79855910074097&lt;/D&gt;&lt;D xsi:type="xsd:double"&gt;1.58412735398976&lt;/D&gt;&lt;D xsi:type="xsd:double"&gt;1.53556386429491&lt;/D&gt;&lt;D xsi:type="xsd:double"&gt;1.41505149749769&lt;/D&gt;&lt;D xsi:type="xsd:double"&gt;1.41685224703718&lt;/D&gt;&lt;D xsi:type="xsd:double"&gt;1.54729404180373&lt;/D&gt;&lt;D xsi:type="xsd:double"&gt;1.66550618047667&lt;/D&gt;&lt;D xsi:type="xsd:double"&gt;1.71368840896633&lt;/D&gt;&lt;D xsi:type="xsd:double"&gt;1.82523919253761&lt;/D&gt;&lt;D xsi:type="xsd:double"&gt;1.95181312913641&lt;/D&gt;&lt;D xsi:type="xsd:double"&gt;1.82312557316994&lt;/D&gt;&lt;D xsi:type="xsd:double"&gt;2.03033065828176&lt;/D&gt;&lt;D xsi:type="xsd:double"&gt;1.90232159780621&lt;/D&gt;&lt;D xsi:type="xsd:double"&gt;2.19888761550821&lt;/D&gt;&lt;D xsi:type="xsd:double"&gt;2.44792891964113&lt;/D&gt;&lt;D xsi:type="xsd:double"&gt;2.35575997767372&lt;/D&gt;&lt;/FQL&gt;&lt;FQL&gt;&lt;Q&gt;VTRS-US^FF_PBK(MON,-10AY,0,M)&lt;/Q&gt;&lt;R&gt;120&lt;/R&gt;&lt;C&gt;1&lt;/C&gt;&lt;D xsi:type="xsd:double"&gt;5.91478076652466&lt;/D&gt;&lt;D xsi:type="xsd:double"&gt;6.47367508358563&lt;/D&gt;&lt;D xsi:type="xsd:double"&gt;6.49631276340491&lt;/D&gt;&lt;D xsi:type="xsd:double"&gt;6.12522659881091&lt;/D&gt;&lt;D xsi:type="xsd:double"&gt;6.60637092712767&lt;/D&gt;&lt;D xsi:type="xsd:double"&gt;3.20186015396982&lt;/D&gt;&lt;D xsi:type="xsd:double"&gt;3.89833891703217&lt;/D&gt;&lt;D xsi:type="xsd:double"&gt;3.91829996601227&lt;/D&gt;&lt;D xsi:type="xsd:double"&gt;3.48522068185215&lt;/D&gt;&lt;D xsi:type="xsd:double"&gt;2.87558953694226&lt;/D&gt;&lt;D xsi:type="xsd:double"&gt;2.54689203673811&lt;/D&gt;&lt;D xsi:type="xsd:double"&gt;2.01733424262027&lt;/D&gt;&lt;D xsi:type="xsd:double"&gt;2.20924656624758&lt;/D&gt;&lt;D xsi:type="xsd:double"&gt;2.57052276816741&lt;/D&gt;&lt;D xsi:type="xsd:double"&gt;2.72403376653212&lt;/D&gt;&lt;D xsi:type="xsd:double"&gt;2.65450969407393&lt;/D&gt;&lt;D xsi:type="xsd:double"&gt;2.27061590267436&lt;/D&gt;&lt;D xsi:type="xsd:double"&gt;2.21684418957246&lt;/D&gt;&lt;D xsi:type="xsd:double"&gt;1.99492062884719&lt;/D&gt;&lt;D xsi:type="xsd:double"&gt;2.07288084522266&lt;/D&gt;&lt;D xsi:type="xsd:double"&gt;2.12820202366222&lt;/D&gt;&lt;D xsi:type="xsd:double"&gt;2.30292721293144&lt;/D&gt;&lt;D xsi:type="xsd:double"&gt;2.08488986406872&lt;/D&gt;&lt;D xsi:type="xsd:double"&gt;1.72456849595188&lt;/D&gt;&lt;D xsi:type="xsd:double"&gt;1.65127885892559&lt;/D&gt;&lt;D xsi:type="xsd:double"&gt;1.65625531576071&lt;/D&gt;&lt;D xsi:type="xsd:double"&gt;1.83720752161909&lt;/D&gt;&lt;D xsi:type="xsd:double"&gt;1.83239177451131&lt;/D&gt;&lt;D xsi:type="xsd:double"&gt;2.01539016460705&lt;/D&gt;&lt;D xsi:type="xsd:double"&gt;1.79270631985302&lt;/D&gt;&lt;D xsi:type="xsd:double"&gt;1.71730138616338&lt;/D&gt;&lt;D xsi:type="xsd:double"&gt;1.79224653367198&lt;/D&gt;&lt;D xsi:type="xsd:double"&gt;1.62178963358082&lt;/D&gt;&lt;D xsi:type="xsd:double"&gt;1.62889175201742&lt;/D&gt;&lt;D xsi:type="xsd:double"&gt;1.31514522578888&lt;/D&gt;&lt;D xsi:type="xsd:double"&gt;1.26585905101327&lt;/D&gt;&lt;D xsi:type="xsd:double"&gt;1.44098905679579&lt;/D&gt;&lt;D xsi:type="xsd:double"&gt;1.47407813622935&lt;/D&gt;&lt;D xsi:type="xsd:double"&gt;1.66665681877717&lt;/D&gt;&lt;D xsi:type="xsd:double"&gt;1.68792826009458&lt;/D&gt;&lt;D xsi:type="xsd:double"&gt;1.58826761836671&lt;/D&gt;&lt;D xsi:type="xsd:double"&gt;1.61025305261659&lt;/D&gt;&lt;D xsi:type="xsd:double"&gt;1.5159924294248&lt;/D&gt;&lt;D xsi:type="xsd:double"&gt;1.50425874189056&lt;/D&gt;&lt;D xsi:type="xsd:double"&gt;1.52603421120415&lt;/D&gt;&lt;D xsi:type="xsd:double"&gt;1.57543819645896&lt;/D&gt;&lt;D xsi:type="xsd:double"&gt;1.65228884018866&lt;/D&gt;&lt;D xsi:type="xsd:double"&gt;1.56399228259546&lt;/D&gt;&lt;D xsi:type="xsd:double"&gt;1.33537592434721&lt;/D&gt;&lt;D xsi:type="xsd:double"&gt;1.44690652154869&lt;/D&gt;&lt;D xsi:type="xsd:double"&gt;1.16156573974568&lt;/D&gt;&lt;D xsi:type="xsd:double"&gt;1.26966766078041&lt;/D&gt;&lt;D xsi:type="xsd:double"&gt;1.11874890043389&lt;/D&gt;&lt;D xsi:type="xsd:double"&gt;1.23080664739822&lt;/D&gt;&lt;D xsi:type="xsd:double"&gt;1.17217612608602&lt;/D&gt;&lt;D xsi:type="xsd:double"&gt;0.72962426521842&lt;/D&gt;&lt;D xsi:type="xsd:double"&gt;0.825184778114574&lt;/D&gt;&lt;D xsi:type="xsd:double"&gt;0.905796316312742&lt;/D&gt;&lt;D xsi:type="xsd:double"&gt;0.843820778880817&lt;/D&gt;&lt;D xsi:type="xsd:double"&gt;0.890597844194905&lt;/D&gt;&lt;D xsi:type="xsd:double"&gt;0.862231987681114&lt;/D&gt;&lt;D xsi:type="xsd:double"&gt;0.845572675125395&lt;/D&gt;&lt;D xsi:type="xsd:double"&gt;0.873002843122692&lt;/D&gt;&lt;D xsi:type="xsd:double"&gt;0.930334373118809&lt;/D&gt;&lt;D xsi:type="xsd:double"&gt;0.746612879267616&lt;/D&gt;&lt;D xsi:type="xsd:double"&gt;0.68435085580576&lt;/D&gt;&lt;D xsi:type="xsd:double"&gt;0.769722592344909&lt;/D&gt;&lt;D xsi:type="xsd:double"&gt;0.783492227270578&lt;/D&gt;&lt;D xsi:type="xsd:double"&gt;0.707676707930204&lt;/D&gt;&lt;D xsi:type="xsd:double"&gt;0.708997000295746&lt;/D&gt;&lt;D xsi:type="xsd:double"&gt;0.720879631585618&lt;/D&gt;&lt;D xsi:type="xsd:double"&gt;0.610970693593871&lt;/D&gt;&lt;D xsi:type="xsd:double"&gt;0.599023188459534&lt;/D&gt;&lt;D xsi:type="xsd:double"&gt;0.692955297791566&lt;/D&gt;&lt;D xsi:type="xsd:double"&gt;0.985323724060985&lt;/D&gt;&lt;D xsi:type="xsd:double"&gt;0.893311103084105&lt;/D&gt;&lt;D xsi:type="xsd:double"&gt;0.780792812289521&lt;/D&gt;&lt;D xsi:type="xsd:double"&gt;0.788392069577152&lt;/D&gt;&lt;D xsi:type="xsd:double"&gt;0.750580853641813&lt;/D&gt;&lt;D xsi:type="xsd:double"&gt;0.860064075902348&lt;/D&gt;&lt;D xsi:type="xsd:double"&gt;0.814812365076994&lt;/D&gt;&lt;D xsi:type="xsd:double"&gt;0.802268017958943&lt;/D&gt;&lt;D xsi:type="xsd:double"&gt;0.834199083350344&lt;/D&gt;&lt;D xsi:type="xsd:double"&gt;0.775121960149006&lt;/D&gt;&lt;D xsi:type="xsd:double"&gt;0.763681045608062&lt;/D&gt;&lt;D xsi:type="xsd:double"&gt;0.704188289995149&lt;/D&gt;&lt;D xsi:type="xsd:double"&gt;0.798559405914297&lt;/D&gt;&lt;D xsi:type="xsd:double"&gt;0.883550207430675&lt;/D&gt;&lt;D xsi:type="xsd:double"&gt;0.649825503260637&lt;/D&gt;&lt;D xsi:type="xsd:double"&gt;0.645064132892698&lt;/D&gt;&lt;D xsi:type="xsd:double"&gt;0.612455192351247&lt;/D&gt;&lt;D xsi:type="xsd:double"&gt;0.727475818988364&lt;/D&gt;&lt;D xsi:type="xsd:double"&gt;0.640952650311661&lt;/D&gt;&lt;D xsi:type="xsd:double"&gt;0.593202596133715&lt;/D&gt;&lt;D xsi:type="xsd:double"&gt;0.584632073588955&lt;/D&gt;&lt;D xsi:type="xsd:double"&gt;0.538611558022436&lt;/D&gt;&lt;D xsi:type="xsd:double"&gt;0.640391441639352&lt;/D&gt;&lt;D xsi:type="xsd:double"&gt;0.697287028754398&lt;/D&gt;&lt;D xsi:type="xsd:double"&gt;0.641103181323334&lt;/D&gt;&lt;D xsi:type="xsd:double"&gt;0.700432586243642&lt;/D&gt;&lt;D xsi:type="xsd:double"&gt;0.656655549603415&lt;/D&gt;&lt;D xsi:type="xsd:double"&gt;0.560904817600983&lt;/D&gt;&lt;D xsi:type="xsd:double"&gt;0.54399604451322&lt;/D&gt;&lt;D xsi:type="xsd:double"&gt;0.533500943975987&lt;/D&gt;&lt;D xsi:type="xsd:double"&gt;0.584334107956605&lt;/D&gt;&lt;D xsi:type="xsd:double"&gt;0.616536889457219&lt;/D&gt;&lt;D xsi:type="xsd:double"&gt;0.629418002057465&lt;/D&gt;&lt;D xsi:type="xsd:double"&gt;0.576933766716305&lt;/D&gt;&lt;D xsi:type="xsd:double"&gt;0.520761716407212&lt;/D&gt;&lt;D xsi:type="xsd:double"&gt;0.537145231080698&lt;/D&gt;&lt;D xsi:type="xsd:double"&gt;0.635360542174329&lt;/D&gt;&lt;D xsi:type="xsd:double"&gt;0.696960594739708&lt;/D&gt;&lt;D xsi:type="xsd:double"&gt;0.725707285936884&lt;/D&gt;&lt;D xsi:type="xsd:double"&gt;0.72164593294495&lt;/D&gt;&lt;D xsi:type="xsd:double"&gt;0.699283370533758&lt;/D&gt;&lt;D xsi:type="xsd:double"&gt;0.640657193401714&lt;/D&gt;&lt;D xsi:type="xsd:double"&gt;0.660298072091132&lt;/D&gt;&lt;D xsi:type="xsd:double"&gt;0.74912462365184&lt;/D&gt;&lt;D xsi:type="xsd:double"&gt;0.750366953044297&lt;/D&gt;&lt;D xsi:type="xsd:double"&gt;0.721172212321547&lt;/D&gt;&lt;/FQL&gt;&lt;FQL&gt;&lt;Q&gt;RVTY-US^FF_PBK(MON,-10AY,0,M)&lt;/Q&gt;&lt;R&gt;120&lt;/R&gt;&lt;C&gt;1&lt;/C&gt;&lt;D xsi:type="xsd:double"&gt;2.37779700557484&lt;/D&gt;&lt;D xsi:type="xsd:double"&gt;2.49006056756076&lt;/D&gt;&lt;D xsi:type="xsd:double"&gt;2.40869222278282&lt;/D&gt;&lt;D xsi:type="xsd:double"&gt;2.51775260698383&lt;/D&gt;&lt;D xsi:type="xsd:double"&gt;2.58880709972085&lt;/D&gt;&lt;D xsi:type="xsd:double"&gt;2.81012634578621&lt;/D&gt;&lt;D xsi:type="xsd:double"&gt;2.8167203067071&lt;/D&gt;&lt;D xsi:type="xsd:double"&gt;2.89749632798801&lt;/D&gt;&lt;D xsi:type="xsd:double"&gt;2.81342662963889&lt;/D&gt;&lt;D xsi:type="xsd:double"&gt;2.82839166490293&lt;/D&gt;&lt;D xsi:type="xsd:double"&gt;2.6017782737618&lt;/D&gt;&lt;D xsi:type="xsd:double"&gt;2.50357478449156&lt;/D&gt;&lt;D xsi:type="xsd:double"&gt;2.81298089362803&lt;/D&gt;&lt;D xsi:type="xsd:double"&gt;2.89577971156596&lt;/D&gt;&lt;D xsi:type="xsd:double"&gt;2.84379562043796&lt;/D&gt;&lt;D xsi:type="xsd:double"&gt;2.56509621765096&lt;/D&gt;&lt;D xsi:type="xsd:double"&gt;2.50882548108825&lt;/D&gt;&lt;D xsi:type="xsd:double"&gt;2.63085386261049&lt;/D&gt;&lt;D xsi:type="xsd:double"&gt;2.68191774672101&lt;/D&gt;&lt;D xsi:type="xsd:double"&gt;2.91223714067781&lt;/D&gt;&lt;D xsi:type="xsd:double"&gt;2.74610858811148&lt;/D&gt;&lt;D xsi:type="xsd:double"&gt;2.98184854702986&lt;/D&gt;&lt;D xsi:type="xsd:double"&gt;2.78958951386753&lt;/D&gt;&lt;D xsi:type="xsd:double"&gt;2.87749344730484&lt;/D&gt;&lt;D xsi:type="xsd:double"&gt;2.6097957856593&lt;/D&gt;&lt;D xsi:type="xsd:double"&gt;2.60107766257889&lt;/D&gt;&lt;D xsi:type="xsd:double"&gt;2.71297080968263&lt;/D&gt;&lt;D xsi:type="xsd:double"&gt;2.76707415852385&lt;/D&gt;&lt;D xsi:type="xsd:double"&gt;2.82273818088934&lt;/D&gt;&lt;D xsi:type="xsd:double"&gt;2.88748410416626&lt;/D&gt;&lt;D xsi:type="xsd:double"&gt;2.95462333152803&lt;/D&gt;&lt;D xsi:type="xsd:double"&gt;3.13614790920986&lt;/D&gt;&lt;D xsi:type="xsd:double"&gt;3.07907956578381&lt;/D&gt;&lt;D xsi:type="xsd:double"&gt;2.97469632837611&lt;/D&gt;&lt;D xsi:type="xsd:double"&gt;3.02711388482326&lt;/D&gt;&lt;D xsi:type="xsd:double"&gt;2.99719575116974&lt;/D&gt;&lt;D xsi:type="xsd:double"&gt;3.14277507212695&lt;/D&gt;&lt;D xsi:type="xsd:double"&gt;3.2018759307842&lt;/D&gt;&lt;D xsi:type="xsd:double"&gt;3.22372719649481&lt;/D&gt;&lt;D xsi:type="xsd:double"&gt;3.53410793313764&lt;/D&gt;&lt;D xsi:type="xsd:double"&gt;3.36569111297065&lt;/D&gt;&lt;D xsi:type="xsd:double"&gt;3.27801147823512&lt;/D&gt;&lt;D xsi:type="xsd:double"&gt;3.17584418969002&lt;/D&gt;&lt;D xsi:type="xsd:double"&gt;3.21783667693102&lt;/D&gt;&lt;D xsi:type="xsd:double"&gt;3.22096251491064&lt;/D&gt;&lt;D xsi:type="xsd:double"&gt;3.48266846825925&lt;/D&gt;&lt;D xsi:type="xsd:double"&gt;4.06545903664059&lt;/D&gt;&lt;D xsi:type="xsd:double"&gt;4.20041239784517&lt;/D&gt;&lt;D xsi:type="xsd:double"&gt;3.7344676073368&lt;/D&gt;&lt;D xsi:type="xsd:double"&gt;3.75951375918989&lt;/D&gt;&lt;D xsi:type="xsd:double"&gt;3.36075274015798&lt;/D&gt;&lt;D xsi:type="xsd:double"&gt;3.87203211946909&lt;/D&gt;&lt;D xsi:type="xsd:double"&gt;4.02862479965977&lt;/D&gt;&lt;D xsi:type="xsd:double"&gt;4.04986597112306&lt;/D&gt;&lt;D xsi:type="xsd:double"&gt;4.02801115268197&lt;/D&gt;&lt;D xsi:type="xsd:double"&gt;3.62874043116195&lt;/D&gt;&lt;D xsi:type="xsd:double"&gt;3.95312384594552&lt;/D&gt;&lt;D xsi:type="xsd:double"&gt;3.53376609521308&lt;/D&gt;&lt;D xsi:type="xsd:double"&gt;3.39343307099538&lt;/D&gt;&lt;D xsi:type="xsd:double"&gt;3.4955678481634&lt;/D&gt;&lt;D xsi:type="xsd:double"&gt;3.52799122024335&lt;/D&gt;&lt;D xsi:type="xsd:double"&gt;3.81282438762921&lt;/D&gt;&lt;D xsi:type="xsd:double"&gt;3.83524180389868&lt;/D&gt;&lt;D xsi:type="xsd:double"&gt;3.65276170983058&lt;/D&gt;&lt;D xsi:type="xsd:double"&gt;3.41419466044286&lt;/D&gt;&lt;D xsi:type="xsd:double"&gt;3.03619149947044&lt;/D&gt;&lt;D xsi:type="xsd:double"&gt;3.65125420360068&lt;/D&gt;&lt;D xsi:type="xsd:double"&gt;4.0521540907518&lt;/D&gt;&lt;D xsi:type="xsd:double"&gt;3.68568463405048&lt;/D&gt;&lt;D xsi:type="xsd:double"&gt;4.46798613349926&lt;/D&gt;&lt;D xsi:type="xsd:double"&gt;4.42327245509657&lt;/D&gt;&lt;D xsi:type="xsd:double"&gt;4.34504752514734&lt;/D&gt;&lt;D xsi:type="xsd:double"&gt;4.48490882704835&lt;/D&gt;&lt;D xsi:type="xsd:double"&gt;4.60434483981034&lt;/D&gt;&lt;D xsi:type="xsd:double"&gt;4.30596927368351&lt;/D&gt;&lt;D xsi:type="xsd:double"&gt;4.41309338732149&lt;/D&gt;&lt;D xsi:type="xsd:double"&gt;3.7835516774826&lt;/D&gt;&lt;D xsi:type="xsd:double"&gt;3.59216684185562&lt;/D&gt;&lt;D xsi:type="xsd:double"&gt;3.6296873311228&lt;/D&gt;&lt;D xsi:type="xsd:double"&gt;4.06201296864911&lt;/D&gt;&lt;D xsi:type="xsd:double"&gt;4.07985104223667&lt;/D&gt;&lt;D xsi:type="xsd:double"&gt;4.81491649133339&lt;/D&gt;&lt;D xsi:type="xsd:double"&gt;4.88282153102349&lt;/D&gt;&lt;D xsi:type="xsd:double"&gt;3.14276521989563&lt;/D&gt;&lt;D xsi:type="xsd:double"&gt;3.20805435828575&lt;/D&gt;&lt;D xsi:type="xsd:double"&gt;3.30363040254018&lt;/D&gt;&lt;D xsi:type="xsd:double"&gt;3.55428433037202&lt;/D&gt;&lt;D xsi:type="xsd:double"&gt;3.04357471978589&lt;/D&gt;&lt;D xsi:type="xsd:double"&gt;3.17509702863881&lt;/D&gt;&lt;D xsi:type="xsd:double"&gt;3.06225114601844&lt;/D&gt;&lt;D xsi:type="xsd:double"&gt;2.57340731696529&lt;/D&gt;&lt;D xsi:type="xsd:double"&gt;2.62711870356861&lt;/D&gt;&lt;D xsi:type="xsd:double"&gt;2.50458140100881&lt;/D&gt;&lt;D xsi:type="xsd:double"&gt;2.69741761491013&lt;/D&gt;&lt;D xsi:type="xsd:double"&gt;2.37848941091442&lt;/D&gt;&lt;D xsi:type="xsd:double"&gt;2.14969893853144&lt;/D&gt;&lt;D xsi:type="xsd:double"&gt;2.38641057266708&lt;/D&gt;&lt;D xsi:type="xsd:double"&gt;2.496280500964&lt;/D&gt;&lt;D xsi:type="xsd:double"&gt;2.39876500040715&lt;/D&gt;&lt;D xsi:type="xsd:double"&gt;2.35274675870771&lt;/D&gt;&lt;D xsi:type="xsd:double"&gt;2.1310380552041&lt;/D&gt;&lt;D xsi:type="xsd:double"&gt;2.08969702215822&lt;/D&gt;&lt;D xsi:type="xsd:double"&gt;2.04625967598249&lt;/D&gt;&lt;D xsi:type="xsd:double"&gt;1.8083735599226&lt;/D&gt;&lt;D xsi:type="xsd:double"&gt;1.8769071843406&lt;/D&gt;&lt;D xsi:type="xsd:double"&gt;1.94263606629074&lt;/D&gt;&lt;D xsi:type="xsd:double"&gt;1.84909881120785&lt;/D&gt;&lt;D xsi:type="xsd:double"&gt;1.77466016139628&lt;/D&gt;&lt;D xsi:type="xsd:double"&gt;1.32818965105404&lt;/D&gt;&lt;D xsi:type="xsd:double"&gt;1.42517875653234&lt;/D&gt;&lt;D xsi:type="xsd:double"&gt;1.71372337955469&lt;/D&gt;&lt;D xsi:type="xsd:double"&gt;1.68032999561496&lt;/D&gt;&lt;D xsi:type="xsd:double"&gt;1.71811312016648&lt;/D&gt;&lt;D xsi:type="xsd:double"&gt;1.65254137255365&lt;/D&gt;&lt;D xsi:type="xsd:double"&gt;1.61272299471974&lt;/D&gt;&lt;D xsi:type="xsd:double"&gt;1.71958733681154&lt;/D&gt;&lt;D xsi:type="xsd:double"&gt;1.64369140548155&lt;/D&gt;&lt;D xsi:type="xsd:double"&gt;1.96894981348977&lt;/D&gt;&lt;D xsi:type="xsd:double"&gt;1.92082724420856&lt;/D&gt;&lt;D xsi:type="xsd:double"&gt;2.00249453605062&lt;/D&gt;&lt;/FQL&gt;&lt;FQL&gt;&lt;Q&gt;PODD-US^FF_PBK(MON,-10AY,0,M)&lt;/Q&gt;&lt;R&gt;120&lt;/R&gt;&lt;C&gt;1&lt;/C&gt;&lt;D xsi:type="xsd:double"&gt;30.1127921819742&lt;/D&gt;&lt;D xsi:type="xsd:double"&gt;32.498378220018&lt;/D&gt;&lt;D xsi:type="xsd:double"&gt;30.9335124244459&lt;/D&gt;&lt;D xsi:type="xsd:double"&gt;19.7380792478173&lt;/D&gt;&lt;D xsi:type="xsd:double"&gt;21.3096037609134&lt;/D&gt;&lt;D xsi:type="xsd:double"&gt;23.4214241068607&lt;/D&gt;&lt;D xsi:type="xsd:double"&gt;20.9634035859008&lt;/D&gt;&lt;D xsi:type="xsd:double"&gt;19.8537828935818&lt;/D&gt;&lt;D xsi:type="xsd:double"&gt;25.0843972377614&lt;/D&gt;&lt;D xsi:type="xsd:double"&gt;27.4361859734624&lt;/D&gt;&lt;D xsi:type="xsd:double"&gt;24.0522008047084&lt;/D&gt;&lt;D xsi:type="xsd:double"&gt;26.7471869515846&lt;/D&gt;&lt;D xsi:type="xsd:double"&gt;30.8661092185403&lt;/D&gt;&lt;D xsi:type="xsd:double"&gt;37.7722721172706&lt;/D&gt;&lt;D xsi:type="xsd:double"&gt;63.2422306225538&lt;/D&gt;&lt;D xsi:type="xsd:double"&gt;55.4979426621617&lt;/D&gt;&lt;D xsi:type="xsd:double"&gt;51.2494563944736&lt;/D&gt;&lt;D xsi:type="xsd:double"&gt;71.7469384222597&lt;/D&gt;&lt;D xsi:type="xsd:double"&gt;72.0498507075166&lt;/D&gt;&lt;D xsi:type="xsd:double"&gt;64.9530485957852&lt;/D&gt;&lt;D xsi:type="xsd:double"&gt;63.0722703097299&lt;/D&gt;&lt;D xsi:type="xsd:double"&gt;73.8137449160496&lt;/D&gt;&lt;D xsi:type="xsd:double"&gt;88.2886640942747&lt;/D&gt;&lt;D xsi:type="xsd:double"&gt;36.1118461674164&lt;/D&gt;&lt;D xsi:type="xsd:double"&gt;32.7423480638617&lt;/D&gt;&lt;D xsi:type="xsd:double"&gt;29.6815736085384&lt;/D&gt;&lt;D xsi:type="xsd:double"&gt;34.2838425563664&lt;/D&gt;&lt;D xsi:type="xsd:double"&gt;37.8505268138227&lt;/D&gt;&lt;D xsi:type="xsd:double"&gt;39.6338689425509&lt;/D&gt;&lt;D xsi:type="xsd:double"&gt;39.2462247481647&lt;/D&gt;&lt;D xsi:type="xsd:double"&gt;39.5376796546259&lt;/D&gt;&lt;D xsi:type="xsd:double"&gt;38.2261325755506&lt;/D&gt;&lt;D xsi:type="xsd:double"&gt;46.0138104205901&lt;/D&gt;&lt;D xsi:type="xsd:double"&gt;45.1170298627926&lt;/D&gt;&lt;D xsi:type="xsd:double"&gt;52.0670791857233&lt;/D&gt;&lt;D xsi:type="xsd:double"&gt;43.1390977443609&lt;/D&gt;&lt;D xsi:type="xsd:double"&gt;46.0604636591479&lt;/D&gt;&lt;D xsi:type="xsd:double"&gt;56.1795112781955&lt;/D&gt;&lt;D xsi:type="xsd:double"&gt;25.3856596776389&lt;/D&gt;&lt;D xsi:type="xsd:double"&gt;28.156007755503&lt;/D&gt;&lt;D xsi:type="xsd:double"&gt;27.626220075274&lt;/D&gt;&lt;D xsi:type="xsd:double"&gt;29.8422163388544&lt;/D&gt;&lt;D xsi:type="xsd:double"&gt;29.6081057353655&lt;/D&gt;&lt;D xsi:type="xsd:double"&gt;32.2900492665108&lt;/D&gt;&lt;D xsi:type="xsd:double"&gt;28.2124128032341&lt;/D&gt;&lt;D xsi:type="xsd:double"&gt;27.3762456092992&lt;/D&gt;&lt;D xsi:type="xsd:double"&gt;34.3256509100725&lt;/D&gt;&lt;D xsi:type="xsd:double"&gt;31.6190317025931&lt;/D&gt;&lt;D xsi:type="xsd:double"&gt;26.3248210144949&lt;/D&gt;&lt;D xsi:type="xsd:double"&gt;25.0475255384487&lt;/D&gt;&lt;D xsi:type="xsd:double"&gt;22.1352168174068&lt;/D&gt;&lt;D xsi:type="xsd:double"&gt;22.6570632048066&lt;/D&gt;&lt;D xsi:type="xsd:double"&gt;26.2067348880821&lt;/D&gt;&lt;D xsi:type="xsd:double"&gt;25.3589563065369&lt;/D&gt;&lt;D xsi:type="xsd:double"&gt;23.001472094214&lt;/D&gt;&lt;D xsi:type="xsd:double"&gt;29.2792072025943&lt;/D&gt;&lt;D xsi:type="xsd:double"&gt;28.7481156474708&lt;/D&gt;&lt;D xsi:type="xsd:double"&gt;29.6054057438436&lt;/D&gt;&lt;D xsi:type="xsd:double"&gt;37.1259590330924&lt;/D&gt;&lt;D xsi:type="xsd:double"&gt;67.6805272293784&lt;/D&gt;&lt;D xsi:type="xsd:double"&gt;59.633385175367&lt;/D&gt;&lt;D xsi:type="xsd:double"&gt;76.2036858454834&lt;/D&gt;&lt;D xsi:type="xsd:double"&gt;141.392951825637&lt;/D&gt;&lt;D xsi:type="xsd:double"&gt;160.256357314525&lt;/D&gt;&lt;D xsi:type="xsd:double"&gt;156.894971135025&lt;/D&gt;&lt;D xsi:type="xsd:double"&gt;177.074760861433&lt;/D&gt;&lt;D xsi:type="xsd:double"&gt;213.455886282264&lt;/D&gt;&lt;D xsi:type="xsd:double"&gt;201.539037033079&lt;/D&gt;</t>
        </r>
      </text>
    </comment>
    <comment ref="A17" authorId="0" shapeId="0" xr:uid="{A58722E2-B464-455E-A718-FE4454C25601}">
      <text>
        <r>
          <rPr>
            <b/>
            <sz val="9"/>
            <color indexed="81"/>
            <rFont val="Tahoma"/>
            <family val="2"/>
          </rPr>
          <t>&lt;D xsi:type="xsd:double"&gt;22.6243606108321&lt;/D&gt;&lt;D xsi:type="xsd:double"&gt;23.6841860075096&lt;/D&gt;&lt;D xsi:type="xsd:double"&gt;25.4183398708644&lt;/D&gt;&lt;D xsi:type="xsd:double"&gt;26.1925822925789&lt;/D&gt;&lt;D xsi:type="xsd:double"&gt;24.6050188703058&lt;/D&gt;&lt;D xsi:type="xsd:double"&gt;28.5307510149224&lt;/D&gt;&lt;D xsi:type="xsd:double"&gt;27.958788594678&lt;/D&gt;&lt;D xsi:type="xsd:double"&gt;29.2220362896611&lt;/D&gt;&lt;D xsi:type="xsd:double"&gt;28.3383097636469&lt;/D&gt;&lt;D xsi:type="xsd:double"&gt;29.5173062912634&lt;/D&gt;&lt;D xsi:type="xsd:double"&gt;33.3975899252904&lt;/D&gt;&lt;D xsi:type="xsd:double"&gt;30.5071745652499&lt;/D&gt;&lt;D xsi:type="xsd:double"&gt;41.0240546130579&lt;/D&gt;&lt;D xsi:type="xsd:double"&gt;41.798177970661&lt;/D&gt;&lt;D xsi:type="xsd:double"&gt;44.5061152756357&lt;/D&gt;&lt;D xsi:type="xsd:double"&gt;39.344584530711&lt;/D&gt;&lt;D xsi:type="xsd:double"&gt;42.9145695254232&lt;/D&gt;&lt;D xsi:type="xsd:double"&gt;39.9273544736245&lt;/D&gt;&lt;D xsi:type="xsd:double"&gt;33.0871517591889&lt;/D&gt;&lt;D xsi:type="xsd:double"&gt;30.8400557608105&lt;/D&gt;&lt;D xsi:type="xsd:double"&gt;32.9155417714876&lt;/D&gt;&lt;D xsi:type="xsd:double"&gt;41.3392944433495&lt;/D&gt;&lt;D xsi:type="xsd:double"&gt;37.0872704644172&lt;/D&gt;&lt;D xsi:type="xsd:double"&gt;33.1285430300171&lt;/D&gt;&lt;D xsi:type="xsd:double"&gt;35.8001734650967&lt;/D&gt;&lt;D xsi:type="xsd:double"&gt;40.7051619007569&lt;/D&gt;&lt;D xsi:type="xsd:double"&gt;41.9650835786375&lt;/D&gt;&lt;D xsi:type="xsd:double"&gt;37.213799279084&lt;/D&gt;&lt;D xsi:type="xsd:double"&gt;41.9847575911933&lt;/D&gt;&lt;D xsi:type="xsd:double"&gt;48.5644947261525&lt;/D&gt;&lt;D xsi:type="xsd:double"&gt;42.954318631485&lt;/D&gt;&lt;D xsi:type="xsd:double"&gt;41.9227379639195&lt;/D&gt;&lt;D xsi:type="xsd:double"&gt;40.3235690648364&lt;/D&gt;&lt;D xsi:type="xsd:double"&gt;44.2118219772786&lt;/D&gt;&lt;D xsi:type="xsd:double"&gt;44.084298537916&lt;/D&gt;&lt;D xsi:type="xsd:double"&gt;38.0144600491242&lt;/D&gt;&lt;D xsi:type="xsd:double"&gt;36.3376525831063&lt;/D&gt;&lt;D xsi:type="xsd:double"&gt;34.8770387472243&lt;/D&gt;&lt;D xsi:type="xsd:double"&gt;24.1599895148342&lt;/D&gt;&lt;D xsi:type="xsd:double"&gt;18.3317414177359&lt;/D&gt;&lt;D xsi:type="xsd:double"&gt;15.2375632312323&lt;/D&gt;&lt;D xsi:type="xsd:double"&gt;21.7339581458379&lt;/D&gt;&lt;D xsi:type="xsd:double"&gt;20.7021835661033&lt;/D&gt;&lt;D xsi:type="xsd:double"&gt;19.0210494780088&lt;/D&gt;&lt;D xsi:type="xsd:double"&gt;15.6473320344776&lt;/D&gt;&lt;D xsi:type="xsd:double"&gt;15.1782693939142&lt;/D&gt;&lt;D xsi:type="xsd:double"&gt;15.2260889124247&lt;/D&gt;&lt;D xsi:type="xsd:double"&gt;15.6910008979443&lt;/D&gt;&lt;D xsi:type="xsd:double"&gt;14.1712786524224&lt;/D&gt;&lt;D xsi:type="xsd:double"&gt;13.6481077691332&lt;/D&gt;&lt;D xsi:type="xsd:double"&gt;14.2393962951025&lt;/D&gt;&lt;D xsi:type="xsd:double"&gt;16.3447230245357&lt;/D&gt;&lt;/FQL&gt;&lt;FQL&gt;&lt;Q&gt;ALGN-US^FF_PBK(MON,-10AY,0,M)&lt;/Q&gt;&lt;R&gt;120&lt;/R&gt;&lt;C&gt;1&lt;/C&gt;&lt;D xsi:type="xsd:double"&gt;5.86437054975966&lt;/D&gt;&lt;D xsi:type="xsd:double"&gt;6.34136610188759&lt;/D&gt;&lt;D xsi:type="xsd:double"&gt;5.95700430127461&lt;/D&gt;&lt;D xsi:type="xsd:double"&gt;5.65228184908993&lt;/D&gt;&lt;D xsi:type="xsd:double"&gt;6.11043099048648&lt;/D&gt;&lt;D xsi:type="xsd:double"&gt;5.47207800598027&lt;/D&gt;&lt;D xsi:type="xsd:double"&gt;5.98637296405836&lt;/D&gt;&lt;D xsi:type="xsd:double"&gt;6.17255689546942&lt;/D&gt;&lt;D xsi:type="xsd:double"&gt;6.52263002094814&lt;/D&gt;&lt;D xsi:type="xsd:double"&gt;6.52158989496808&lt;/D&gt;&lt;D xsi:type="xsd:double"&gt;5.88711304713227&lt;/D&gt;&lt;D xsi:type="xsd:double"&gt;5.65737591847637&lt;/D&gt;&lt;D xsi:type="xsd:double"&gt;6.52452127595954&lt;/D&gt;&lt;D xsi:type="xsd:double"&gt;6.65210128257775&lt;/D&gt;&lt;D xsi:type="xsd:double"&gt;6.17397386397943&lt;/D&gt;&lt;D xsi:type="xsd:double"&gt;6.2011637260987&lt;/D&gt;&lt;D xsi:type="xsd:double"&gt;6.19085033012243&lt;/D&gt;&lt;D xsi:type="xsd:double"&gt;6.53332182879084&lt;/D&gt;&lt;D xsi:type="xsd:double"&gt;6.4883822096631&lt;/D&gt;&lt;D xsi:type="xsd:double"&gt;7.08518035167948&lt;/D&gt;&lt;D xsi:type="xsd:double"&gt;7.07073899097789&lt;/D&gt;&lt;D xsi:type="xsd:double"&gt;7.82565339597367&lt;/D&gt;&lt;D xsi:type="xsd:double"&gt;8.15483118884974&lt;/D&gt;&lt;D xsi:type="xsd:double"&gt;7.70076826971335&lt;/D&gt;&lt;D xsi:type="xsd:double"&gt;7.05760010382689&lt;/D&gt;&lt;D xsi:type="xsd:double"&gt;7.64326919996616&lt;/D&gt;&lt;D xsi:type="xsd:double"&gt;7.68285850609042&lt;/D&gt;&lt;D xsi:type="xsd:double"&gt;7.32800682849715&lt;/D&gt;&lt;D xsi:type="xsd:double"&gt;8.21273837601011&lt;/D&gt;&lt;D xsi:type="xsd:double"&gt;8.81824995675821&lt;/D&gt;&lt;D xsi:type="xsd:double"&gt;10.3488170968424&lt;/D&gt;&lt;D xsi:type="xsd:double"&gt;11.1621470989564&lt;/D&gt;&lt;D xsi:type="xsd:double"&gt;11.1577047771804&lt;/D&gt;&lt;D xsi:type="xsd:double"&gt;12.4294096049019&lt;/D&gt;&lt;D xsi:type="xsd:double"&gt;13.136242621362&lt;/D&gt;&lt;D xsi:type="xsd:double"&gt;12.6352933515307&lt;/D&gt;&lt;D xsi:type="xsd:double"&gt;16.2107822255265&lt;/D&gt;&lt;D xsi:type="xsd:double"&gt;17.6963296802885&lt;/D&gt;&lt;D xsi:type="xsd:double"&gt;15.4594487783564&lt;/D&gt;&lt;D xsi:type="xsd:double"&gt;18.2293333630198&lt;/D&gt;&lt;D xsi:type="xsd:double"&gt;18.2655137193128&lt;/D&gt;&lt;D xsi:type="xsd:double"&gt;17.8512403743834&lt;/D&gt;&lt;D xsi:type="xsd:double"&gt;17.7602532853092&lt;/D&gt;&lt;D xsi:type="xsd:double"&gt;23.5962220454608&lt;/D&gt;&lt;D xsi:type="xsd:double"&gt;22.5424160984503&lt;/D&gt;&lt;D xsi:type="xsd:double"&gt;23.4984295946463&lt;/D&gt;&lt;D xsi:type="xsd:double"&gt;25.4644835385808&lt;/D&gt;&lt;D xsi:type="xsd:double"&gt;26.229160884076&lt;/D&gt;&lt;D xsi:type="xsd:double"&gt;14.8302499554154&lt;/D&gt;&lt;D xsi:type="xsd:double"&gt;15.4128669179496&lt;/D&gt;&lt;D xsi:type="xsd:double"&gt;13.3354813075305&lt;/D&gt;&lt;D xsi:type="xsd:double"&gt;15.851922224656&lt;/D&gt;&lt;D xsi:type="xsd:double"&gt;16.4899469713564&lt;/D&gt;&lt;D xsi:type="xsd:double"&gt;18.1144600956913&lt;/D&gt;&lt;D xsi:type="xsd:double"&gt;20.6851296165338&lt;/D&gt;&lt;D xsi:type="xsd:double"&gt;18.1157342813274&lt;/D&gt;&lt;D xsi:type="xsd:double"&gt;15.9127444396964&lt;/D&gt;&lt;D xsi:type="xsd:double"&gt;12.1557786169226&lt;/D&gt;&lt;D xsi:type="xsd:double"&gt;10.6458992851765&lt;/D&gt;&lt;D xsi:type="xsd:double"&gt;10.9211704220514&lt;/D&gt;&lt;D xsi:type="xsd:double"&gt;15.2293946815131&lt;/D&gt;&lt;D xsi:type="xsd:double"&gt;16.7415288793486&lt;/D&gt;&lt;D xsi:type="xsd:double"&gt;16.2579457330467&lt;/D&gt;&lt;D xsi:type="xsd:double"&gt;14.9796367831361&lt;/D&gt;&lt;D xsi:type="xsd:double"&gt;12.7219124527334&lt;/D&gt;&lt;D xsi:type="xsd:double"&gt;4.80202648554326&lt;/D&gt;&lt;D xsi:type="xsd:double"&gt;5.93110313549279&lt;/D&gt;&lt;D xsi:type="xsd:double"&gt;6.78053317263085&lt;/D&gt;&lt;D xsi:type="xsd:double"&gt;7.59940786424075&lt;/D&gt;&lt;D xsi:type="xsd:double"&gt;8.13605166401114&lt;/D&gt;&lt;D xsi:type="xsd:double"&gt;8.22355395540817&lt;/D&gt;&lt;D xsi:type="xsd:double"&gt;8.50906765717316&lt;/D&gt;&lt;D xsi:type="xsd:double"&gt;11.0750963690382&lt;/D&gt;&lt;D xsi:type="xsd:double"&gt;12.5101697602666&lt;/D&gt;&lt;D xsi:type="xsd:double"&gt;13.0312207448021&lt;/D&gt;&lt;D xsi:type="xsd:double"&gt;12.8117496068418&lt;/D&gt;&lt;D xsi:type="xsd:double"&gt;13.8293641165177&lt;/D&gt;&lt;D xsi:type="xsd:double"&gt;12.6281311191449&lt;/D&gt;&lt;D xsi:type="xsd:double"&gt;13.8873763695167&lt;/D&gt;&lt;D xsi:type="xsd:double"&gt;13.7619182316092&lt;/D&gt;&lt;D xsi:type="xsd:double"&gt;14.2527732840979&lt;/D&gt;&lt;D xsi:type="xsd:double"&gt;16.2308995925946&lt;/D&gt;&lt;D xsi:type="xsd:double"&gt;16.538815480238&lt;/D&gt;&lt;D xsi:type="xsd:double"&gt;14.9201123868346&lt;/D&gt;&lt;D xsi:type="xsd:double"&gt;13.9994748823586&lt;/D&gt;&lt;D xsi:type="xsd:double"&gt;13.7115794718016&lt;/D&gt;&lt;D xsi:type="xsd:double"&gt;14.2784202876194&lt;/D&gt;&lt;D xsi:type="xsd:double"&gt;10.7538983315988&lt;/D&gt;&lt;D xsi:type="xsd:double"&gt;11.1123905783892&lt;/D&gt;&lt;D xsi:type="xsd:double"&gt;9.37015776680772&lt;/D&gt;&lt;D xsi:type="xsd:double"&gt;6.23051017930098&lt;/D&gt;&lt;D xsi:type="xsd:double"&gt;5.96681330820297&lt;/D&gt;&lt;D xsi:type="xsd:double"&gt;5.13303890347688&lt;/D&gt;&lt;D xsi:type="xsd:double"&gt;6.09384349816157&lt;/D&gt;&lt;D xsi:type="xsd:double"&gt;5.2855097003309&lt;/D&gt;&lt;D xsi:type="xsd:double"&gt;4.37868026056858&lt;/D&gt;&lt;D xsi:type="xsd:double"&gt;4.10785367499626&lt;/D&gt;&lt;D xsi:type="xsd:double"&gt;4.15774834649904&lt;/D&gt;&lt;D xsi:type="xsd:double"&gt;4.52485192856527&lt;/D&gt;&lt;D xsi:type="xsd:double"&gt;5.78704746653347&lt;/D&gt;&lt;D xsi:type="xsd:double"&gt;6.64031138876695&lt;/D&gt;&lt;D xsi:type="xsd:double"&gt;7.3467524689257&lt;/D&gt;&lt;D xsi:type="xsd:double"&gt;7.15238695798627&lt;/D&gt;&lt;D xsi:type="xsd:double"&gt;6.21485919933722&lt;/D&gt;&lt;D xsi:type="xsd:double"&gt;7.43885097897332&lt;/D&gt;&lt;D xsi:type="xsd:double"&gt;7.94895203156947&lt;/D&gt;&lt;D xsi:type="xsd:double"&gt;7.78593004568823&lt;/D&gt;&lt;D xsi:type="xsd:double"&gt;6.15062421825409&lt;/D&gt;&lt;D xsi:type="xsd:double"&gt;3.71853702491656&lt;/D&gt;&lt;D xsi:type="xsd:double"&gt;4.30696796103342&lt;/D&gt;&lt;D xsi:type="xsd:double"&gt;5.66605511872247&lt;/D&gt;&lt;D xsi:type="xsd:double"&gt;5.52791917641201&lt;/D&gt;&lt;D xsi:type="xsd:double"&gt;6.25375324454032&lt;/D&gt;&lt;D xsi:type="xsd:double"&gt;6.56570894720002&lt;/D&gt;&lt;D xsi:type="xsd:double"&gt;5.65389391470585&lt;/D&gt;&lt;D xsi:type="xsd:double"&gt;5.14993290531019&lt;/D&gt;&lt;D xsi:type="xsd:double"&gt;4.79890819521457&lt;/D&gt;&lt;D xsi:type="xsd:double"&gt;4.60908288239008&lt;/D&gt;&lt;D xsi:type="xsd:double"&gt;4.71522595397755&lt;/D&gt;&lt;D xsi:type="xsd:double"&gt;5.05512314209523&lt;/D&gt;&lt;/FQL&gt;&lt;FQL&gt;&lt;Q&gt;DGX-US^FF_PBK(MON,-10AY,0,M)&lt;/Q&gt;&lt;R&gt;120&lt;/R&gt;&lt;C&gt;1&lt;/C&gt;&lt;D xsi:type="xsd:double"&gt;2.2003108034359&lt;/D&gt;&lt;D xsi:type="xsd:double"&gt;2.26445475216512&lt;/D&gt;&lt;D xsi:type="xsd:double"&gt;2.24520775704883&lt;/D&gt;&lt;D xsi:type="xsd:double"&gt;2.37946488657114&lt;/D&gt;&lt;D xsi:type="xsd:double"&gt;2.34832794630786&lt;/D&gt;&lt;D xsi:type="xsd:double"&gt;2.6081544108863&lt;/D&gt;&lt;D xsi:type="xsd:double"&gt;2.42386972056604&lt;/D&gt;&lt;D xsi:type="xsd:double"&gt;2.55317444802832&lt;/D&gt;&lt;D xsi:type="xsd:double"&gt;2.42069567963234&lt;/D&gt;&lt;D xsi:type="xsd:double"&gt;2.46375548970854&lt;/D&gt;&lt;D xsi:type="xsd:double"&gt;2.26314350633029&lt;/D&gt;&lt;D xsi:type="xsd:double"&gt;1.92889055687732&lt;/D&gt;&lt;D xsi:type="xsd:double"&gt;2.13222894647493&lt;/D&gt;&lt;D xsi:type="xsd:double"&gt;2.14383931748591&lt;/D&gt;&lt;D xsi:type="xsd:double"&gt;2.17186624185932&lt;/D&gt;&lt;D xsi:type="xsd:double"&gt;2.00487006048498&lt;/D&gt;&lt;D xsi:type="xsd:double"&gt;2.03112540161513&lt;/D&gt;&lt;D xsi:type="xsd:double"&gt;2.173091200182&lt;/D&gt;&lt;D xsi:type="xsd:double"&gt;2.28623184769322&lt;/D&gt;&lt;D xsi:type="xsd:double"&gt;2.34706015280679&lt;/D&gt;&lt;D xsi:type="xsd:double"&gt;2.49415676147485&lt;/D&gt;&lt;D xsi:type="xsd:double"&gt;2.64580982583182&lt;/D&gt;&lt;D xsi:type="xsd:double"&gt;2.53735490707956&lt;/D&gt;&lt;D xsi:type="xsd:double"&gt;2.52274735324663&lt;/D&gt;&lt;D xsi:type="xsd:double"&gt;2.4276562028643&lt;/D&gt;&lt;D xsi:type="xsd:double"&gt;2.60710721393064&lt;/D&gt;&lt;D xsi:type="xsd:double"&gt;2.72046255560075&lt;/D&gt;&lt;D xsi:type="xsd:double"&gt;2.72105460403505&lt;/D&gt;&lt;D xsi:type="xsd:double"&gt;2.88445997190138&lt;/D&gt;&lt;D xsi:type="xsd:double"&gt;2.90540608516725&lt;/D&gt;&lt;D xsi:type="xsd:double"&gt;3.12200220028513&lt;/D&gt;&lt;D xsi:type="xsd:double"&gt;3.21846440455893&lt;/D&gt;&lt;D xsi:type="xsd:double"&gt;3.21859954436954&lt;/D&gt;&lt;D xsi:type="xsd:double"&gt;3.13607877519489&lt;/D&gt;&lt;D xsi:type="xsd:double"&gt;3.13723696142892&lt;/D&gt;&lt;D xsi:type="xsd:double"&gt;2.65645390070922&lt;/D&gt;&lt;D xsi:type="xsd:double"&gt;2.66042553191489&lt;/D&gt;&lt;D xsi:type="xsd:double"&gt;2.7931914893617&lt;/D&gt;&lt;D xsi:type="xsd:double"&gt;2.70192047865883&lt;/D&gt;&lt;D xsi:type="xsd:double"&gt;2.90300766627757&lt;/D&gt;&lt;D xsi:type="xsd:double"&gt;2.8270170101106&lt;/D&gt;&lt;D xsi:type="xsd:double"&gt;2.71188896991209&lt;/D&gt;&lt;D xsi:type="xsd:double"&gt;2.7362229686451&lt;/D&gt;&lt;D xsi:type="xsd:double"&gt;2.88033431669726&lt;/D&gt;&lt;D xsi:type="xsd:double"&gt;2.8626920710408&lt;/D&gt;&lt;D xsi:type="xsd:double"&gt;2.80488620968269&lt;/D&gt;&lt;D xsi:type="xsd:double"&gt;2.8637336180923&lt;/D&gt;&lt;D xsi:type="xsd:double"&gt;2.76015785923681&lt;/D&gt;&lt;D xsi:type="xsd:double"&gt;2.407176870844&lt;/D&gt;&lt;D xsi:type="xsd:double"&gt;2.26547290883703&lt;/D&gt;&lt;D xsi:type="xsd:double"&gt;2.15518580098268&lt;/D&gt;&lt;D xsi:type="xsd:double"&gt;2.26078395239387&lt;/D&gt;&lt;D xsi:type="xsd:double"&gt;2.24007843250932&lt;/D&gt;&lt;D xsi:type="xsd:double"&gt;2.2777468038212&lt;/D&gt;&lt;D xsi:type="xsd:double"&gt;2.44138386290355&lt;/D&gt;&lt;D xsi:type="xsd:double"&gt;2.42947838027682&lt;/D&gt;&lt;D xsi:type="xsd:double"&gt;2.51774116008491&lt;/D&gt;&lt;D xsi:type="xsd:double"&gt;2.52441820667388&lt;/D&gt;&lt;D xsi:type="xsd:double"&gt;2.53158984930648&lt;/D&gt;&lt;D xsi:type="xsd:double"&gt;2.57788572425029&lt;/D&gt;&lt;D xsi:type="xsd:double"&gt;2.43867074259872&lt;/D&gt;&lt;D xsi:type="xsd:double"&gt;2.5663246185076&lt;/D&gt;&lt;D xsi:type="xsd:double"&gt;2.51782862685563&lt;/D&gt;&lt;D xsi:type="xsd:double"&gt;2.60930886912737&lt;/D&gt;&lt;D xsi:type="xsd:double"&gt;2.5006171379746&lt;/D&gt;&lt;D xsi:type="xsd:double"&gt;1.90210349432756&lt;/D&gt;&lt;D xsi:type="xsd:double"&gt;2.60822684633136&lt;/D&gt;&lt;D xsi:type="xsd:double"&gt;2.8017534409597&lt;/D&gt;&lt;D xsi:type="xsd:double"&gt;2.61887127015946&lt;/D&gt;&lt;D xsi:type="xsd:double"&gt;2.92014717707233&lt;/D&gt;&lt;D xsi:type="xsd:double"&gt;2.55636398817601&lt;/D&gt;&lt;D xsi:type="xsd:double"&gt;2.41502330542841&lt;/D&gt;&lt;D xsi:type="xsd:double"&gt;2.57639048410365&lt;/D&gt;&lt;D xsi:type="xsd:double"&gt;2.61520298198109&lt;/D&gt;&lt;D xsi:type="xsd:double"&gt;2.34496369999341&lt;/D&gt;&lt;D xsi:type="xsd:double"&gt;2.54134481710287&lt;/D&gt;&lt;D xsi:type="xsd:double"&gt;2.27451836940705&lt;/D&gt;&lt;D xsi:type="xsd:double"&gt;2.49259301339812&lt;/D&gt;&lt;D xsi:type="xsd:double"&gt;2.5613461633703&lt;/D&gt;&lt;D xsi:type="xsd:double"&gt;2.55726758667704&lt;/D&gt;&lt;D xsi:type="xsd:double"&gt;2.72933372986607&lt;/D&gt;&lt;D xsi:type="xsd:double"&gt;2.93263258994475&lt;/D&gt;&lt;D xsi:type="xsd:double"&gt;3.16074921524158&lt;/D&gt;&lt;D xsi:type="xsd:double"&gt;2.79617175972358&lt;/D&gt;&lt;D xsi:type="xsd:double"&gt;2.82445868069801&lt;/D&gt;&lt;D xsi:type="xsd:double"&gt;2.86102000712753&lt;/D&gt;&lt;D xsi:type="xsd:double"&gt;3.19493950833277&lt;/D&gt;&lt;D xsi:type="xsd:double"&gt;2.49338611880869&lt;/D&gt;&lt;D xsi:type="xsd:double"&gt;2.42413565261455&lt;/D&gt;&lt;D xsi:type="xsd:double"&gt;2.51099592747504&lt;/D&gt;&lt;D xsi:type="xsd:double"&gt;2.45558742461829&lt;/D&gt;&lt;D xsi:type="xsd:double"&gt;2.58732022280089&lt;/D&gt;&lt;D xsi:type="xsd:double"&gt;2.42686952263962&lt;/D&gt;&lt;D xsi:type="xsd:double"&gt;2.49238660480443&lt;/D&gt;&lt;D xsi:type="xsd:double"&gt;2.28689291534043&lt;/D&gt;&lt;D xsi:type="xsd:double"&gt;2.24324949929589&lt;/D&gt;&lt;D xsi:type="xsd:double"&gt;2.62647966887158&lt;/D&gt;&lt;D xsi:type="xsd:double"&gt;2.77604182474606&lt;/D&gt;&lt;D xsi:type="xsd:double"&gt;2.94668929738111&lt;/D&gt;&lt;D xsi:type="xsd:double"&gt;2.7967554773405&lt;/D&gt;&lt;D xsi:type="xsd:double"&gt;2.60613609809288&lt;/D&gt;&lt;D xsi:type="xsd:double"&gt;2.61913374576483&lt;/D&gt;&lt;D xsi:type="xsd:double"&gt;2.56970564920565&lt;/D&gt;&lt;D xsi:type="xsd:double"&gt;2.45566929160096&lt;/D&gt;&lt;D xsi:type="xsd:double"&gt;2.51923840713015&lt;/D&gt;&lt;D xsi:type="xsd:double"&gt;2.42335106024521&lt;/D&gt;&lt;D xsi:type="xsd:double"&gt;2.35685721782594&lt;/D&gt;&lt;D xsi:type="xsd:double"&gt;2.12425219297749&lt;/D&gt;&lt;D xsi:type="xsd:double"&gt;2.26789110706032&lt;/D&gt;&lt;D xsi:type="xsd:double"&gt;2.39218060431889&lt;/D&gt;&lt;D xsi:type="xsd:double"&gt;2.42661803574879&lt;/D&gt;&lt;D xsi:type="xsd:double"&gt;2.26030283094878&lt;/D&gt;&lt;D xsi:type="xsd:double"&gt;2.19800062724592&lt;/D&gt;&lt;D xsi:type="xsd:double"&gt;2.29714069749482&lt;/D&gt;&lt;D xsi:type="xsd:double"&gt;2.38463585461969&lt;/D&gt;&lt;D xsi:type="xsd:double"&gt;2.45004180620043&lt;/D&gt;&lt;D xsi:type="xsd:double"&gt;2.29615864831283&lt;/D&gt;&lt;D xsi:type="xsd:double"&gt;2.38707884120491&lt;/D&gt;&lt;D xsi:type="xsd:double"&gt;2.63316771401219&lt;/D&gt;&lt;D xsi:type="xsd:double"&gt;2.60431475823655&lt;/D&gt;&lt;/FQL&gt;&lt;FQL&gt;&lt;Q&gt;LH-US^FF_PBK(MON,-10AY,0,M)&lt;/Q&gt;&lt;R&gt;120&lt;/R&gt;&lt;C&gt;1&lt;/C&gt;&lt;D xsi:type="xsd:double"&gt;3.34875187063136&lt;/D&gt;&lt;D xsi:type="xsd:double"&gt;3.2062713490975&lt;/D&gt;&lt;D xsi:type="xsd:double"&gt;3.23642650522328&lt;/D&gt;&lt;D xsi:type="xsd:double"&gt;3.44278993762305&lt;/D&gt;&lt;D xsi:type="xsd:double"&gt;3.69024608839314&lt;/D&gt;&lt;D xsi:type="xsd:double"&gt;2.80503941604281&lt;/D&gt;&lt;D xsi:type="xsd:double"&gt;2.65977089842238&lt;/D&gt;&lt;D xsi:type="xsd:double"&gt;2.62395431138273&lt;/D&gt;&lt;D xsi:type="xsd:double"&gt;2.56179143653268&lt;/D&gt;&lt;D xsi:type="xsd:double"&gt;2.69007120901044&lt;/D&gt;&lt;D xsi:type="xsd:double"&gt;2.4897265231638&lt;/D&gt;&lt;D xsi:type="xsd:double"&gt;2.23408249689974&lt;/D&gt;&lt;D xsi:type="xsd:double"&gt;2.52799193942541&lt;/D&gt;&lt;D xsi:type="xsd:double"&gt;2.50327635911491&lt;/D&gt;&lt;D xsi:type="xsd:double"&gt;2.53311446874664&lt;/D&gt;&lt;D xsi:type="xsd:double"&gt;2.30180694406087&lt;/D&gt;&lt;D xsi:type="xsd:double"&gt;2.2503825076604&lt;/D&gt;&lt;D xsi:type="xsd:double"&gt;2.31471463281844&lt;/D&gt;&lt;D xsi:type="xsd:double"&gt;2.47656482357045&lt;/D&gt;&lt;D xsi:type="xsd:double"&gt;2.52853869434918&lt;/D&gt;&lt;D xsi:type="xsd:double"&gt;2.50585250344802&lt;/D&gt;&lt;D xsi:type="xsd:double"&gt;2.68455343042302&lt;/D&gt;&lt;D xsi:type="xsd:double"&gt;2.63396317876056&lt;/D&gt;&lt;D xsi:type="xsd:double"&gt;2.5587400010832&lt;/D&gt;&lt;D xsi:type="xsd:double"&gt;2.33279365533728&lt;/D&gt;&lt;D xsi:type="xsd:double"&gt;2.34228563526565&lt;/D&gt;&lt;D xsi:type="xsd:double"&gt;2.39467925325104&lt;/D&gt;&lt;D xsi:type="xsd:double"&gt;2.50342656627841&lt;/D&gt;&lt;D xsi:type="xsd:double"&gt;2.65358366231105&lt;/D&gt;&lt;D xsi:type="xsd:double"&gt;2.60499082615449&lt;/D&gt;&lt;D xsi:type="xsd:double"&gt;2.54470944647349&lt;/D&gt;&lt;D xsi:type="xsd:double"&gt;2.52382884809002&lt;/D&gt;&lt;D xsi:type="xsd:double"&gt;2.67472148729368&lt;/D&gt;&lt;D xsi:type="xsd:double"&gt;2.75749313316361&lt;/D&gt;&lt;D xsi:type="xsd:double"&gt;2.72209393870352&lt;/D&gt;&lt;D xsi:type="xsd:double"&gt;2.51620776472682&lt;/D&gt;&lt;D xsi:type="xsd:double"&gt;2.56187517729456&lt;/D&gt;&lt;D xsi:type="xsd:double"&gt;2.63787641864817&lt;/D&gt;&lt;D xsi:type="xsd:double"&gt;2.37980500249901&lt;/D&gt;&lt;D xsi:type="xsd:double"&gt;2.60344789001365&lt;/D&gt;&lt;D xsi:type="xsd:double"&gt;2.57659284014532&lt;/D&gt;&lt;D xsi:type="xsd:double"&gt;2.36464404687887&lt;/D&gt;&lt;D xsi:type="xsd:double"&gt;2.49621620404678&lt;/D&gt;&lt;D xsi:type="xsd:double"&gt;2.64006842921703&lt;/D&gt;&lt;D xsi:type="xsd:double"&gt;2.60199492558089&lt;/D&gt;&lt;D xsi:type="xsd:double"&gt;2.54126770039187&lt;/D&gt;&lt;D xsi:type="xsd:double"&gt;2.5054690736098&lt;/D&gt;&lt;D xsi:type="xsd:double"&gt;2.42976104738258&lt;/D&gt;&lt;D xsi:type="xsd:double"&gt;2.24607402209393&lt;/D&gt;&lt;D xsi:type="xsd:double"&gt;2.03748502384154&lt;/D&gt;&lt;D xsi:type="xsd:double"&gt;1.79261046132056&lt;/D&gt;&lt;D xsi:type="xsd:double"&gt;1.97689354055888&lt;/D&gt;&lt;D xsi:type="xsd:double"&gt;2.10301182958341&lt;/D&gt;&lt;D xsi:type="xsd:double"&gt;2.17025600168423&lt;/D&gt;&lt;D xsi:type="xsd:double"&gt;2.26871054902171&lt;/D&gt;&lt;D xsi:type="xsd:double"&gt;2.30687232601564&lt;/D&gt;&lt;D xsi:type="xsd:double"&gt;2.36683571723473&lt;/D&gt;&lt;D xsi:type="xsd:double"&gt;2.29318866021493&lt;/D&gt;&lt;D xsi:type="xsd:double"&gt;2.29373622197716&lt;/D&gt;&lt;D xsi:type="xsd:double"&gt;2.29975940136168&lt;/D&gt;&lt;D xsi:type="xsd:double"&gt;2.25554378906169&lt;/D&gt;&lt;D xsi:type="xsd:double"&gt;2.35848540036073&lt;/D&gt;&lt;D xsi:type="xsd:double"&gt;2.17303090990997&lt;/D&gt;&lt;D xsi:type="xsd:double"&gt;2.25305681620978&lt;/D&gt;&lt;D xsi:type="xsd:double"&gt;2.25678193865391&lt;/D&gt;&lt;D xsi:type="xsd:double"&gt;1.74819008589908&lt;/D&gt;&lt;D xsi:type="xsd:double"&gt;2.27462504649184&lt;/D&gt;&lt;D xsi:type="xsd:double"&gt;2.42497575646671&lt;/D&gt;&lt;D xsi:type="xsd:double"&gt;2.19817243750341&lt;/D&gt;&lt;D xsi:type="xsd:double"&gt;2.55295543099848&lt;/D&gt;&lt;D xsi:type="xsd:double"&gt;2.32574080965158&lt;/D&gt;&lt;D xsi:type="xsd:double"&gt;2.22566758501413&lt;/D&gt;&lt;D xsi:type="xsd:double"&gt;2.36161689838143&lt;/D&gt;&lt;D xsi:type="xsd:double"&gt;2.36244441594106&lt;/D&gt;&lt;D xsi:type="xsd:double"&gt;2.1203805288753&lt;/D&gt;&lt;D xsi:type="xsd:double"&gt;2.38455567116112&lt;/D&gt;&lt;D xsi:type="xsd:double"&gt;2.49914268082768&lt;/D&gt;&lt;D xsi:type="xsd:double"&gt;2.48884227114591&lt;/D&gt;&lt;D xsi:type="xsd:double"&gt;2.59463002246623&lt;/D&gt;&lt;D xsi:type="xsd:double"&gt;2.67865516442822&lt;/D&gt;&lt;D xsi:type="xsd:double"&gt;2.60365393121068&lt;/D&gt;&lt;D xsi:type="xsd:double"&gt;2.79525869758217&lt;/D&gt;&lt;D xsi:type="xsd:double"&gt;2.86350019811744&lt;/D&gt;&lt;D xsi:type="xsd:double"&gt;2.5618273883233&lt;/D&gt;&lt;D xsi:type="xsd:double"&gt;2.61261973065859&lt;/D&gt;&lt;D xsi:type="xsd:double"&gt;2.59723638683302&lt;/D&gt;&lt;D xsi:type="xsd:double"&gt;2.84744600287762&lt;/D&gt;&lt;D xsi:type="xsd:double"&gt;2.45912907718046&lt;/D&gt;&lt;D xsi:type="xsd:double"&gt;2.45822285331652&lt;/D&gt;&lt;D xsi:type="xsd:double"&gt;2.35597362088733&lt;/D&gt;&lt;D xsi:type="xsd:double"&gt;2.1470581113055&lt;/D&gt;&lt;D xsi:type="xsd:double"&gt;2.20460370077116&lt;/D&gt;&lt;D xsi:type="xsd:double"&gt;2.05051192365334&lt;/D&gt;&lt;D xsi:type="xsd:double"&gt;2.29400802723447&lt;/D&gt;&lt;D xsi:type="xsd:double"&gt;1.97097977914912&lt;/D&gt;&lt;D xsi:type="xsd:double"&gt;1.81833258520177&lt;/D&gt;&lt;D xsi:type="xsd:double"&gt;1.96970493312272&lt;/D&gt;&lt;D xsi:type="xsd:double"&gt;2.13696915803948&lt;/D&gt;&lt;D xsi:type="xsd:double"&gt;2.05706242959095&lt;/D&gt;&lt;D xsi:type="xsd:double"&gt;2.20242304972172&lt;/D&gt;&lt;D xsi:type="xsd:double"&gt;2.09095661265029&lt;/D&gt;&lt;D xsi:type="xsd:double"&gt;1.96553805726157&lt;/D&gt;&lt;D xsi:type="xsd:double"&gt;1.94232034243645&lt;/D&gt;&lt;D xsi:type="xsd:double"&gt;1.8208342921707&lt;/D&gt;&lt;D xsi:type="xsd:double"&gt;2.43665017496164&lt;/D&gt;&lt;D xsi:type="xsd:double"&gt;2.15999905494362&lt;/D&gt;&lt;D xsi:type="xsd:double"&gt;2.10113496626825&lt;/D&gt;&lt;D xsi:type="xsd:double"&gt;2.16803366194419&lt;/D&gt;&lt;D xsi:type="xsd:double"&gt;2.15379936980907&lt;/D&gt;&lt;D xsi:type="xsd:double"&gt;2.33906083865861&lt;/D&gt;&lt;D xsi:type="xsd:double"&gt;2.42154044874941&lt;/D&gt;&lt;D xsi:type="xsd:double"&gt;2.41994235350847&lt;/D&gt;&lt;D xsi:type="xsd:double"&gt;2.29944597234187&lt;/D&gt;&lt;D xsi:type="xsd:double"&gt;2.31370643888425&lt;/D&gt;&lt;D xsi:type="xsd:double"&gt;2.13270651651616&lt;/D&gt;&lt;D xsi:type="xsd:double"&gt;2.06428875768071&lt;/D&gt;&lt;D xsi:type="xsd:double"&gt;2.13022275382712&lt;/D&gt;&lt;D xsi:type="xsd:double"&gt;2.2550989636112&lt;/D&gt;&lt;D xsi:type="xsd:double"&gt;2.40635304838739&lt;/D&gt;&lt;D xsi:type="xsd:double"&gt;2.33925694572888&lt;/D&gt;&lt;/FQL&gt;&lt;FQL&gt;&lt;Q&gt;HOLX-US^FF_PBK(MON,-10AY,0,M)&lt;/Q&gt;&lt;R&gt;120&lt;/R&gt;&lt;C&gt;1&lt;/C&gt;&lt;D xsi:type="xsd:double"&gt;3.52888389446495&lt;/D&gt;&lt;D xsi:type="xsd:double"&gt;3.61107630285073&lt;/D&gt;&lt;D xsi:type="xsd:double"&gt;3.55447087035353&lt;/D&gt;&lt;D xsi:type="xsd:double"&gt;4.03633163718343&lt;/D&gt;&lt;D xsi:type="xsd:double"&gt;4.30417975998681&lt;/D&gt;&lt;D xsi:type="xsd:double"&gt;4.27809911199487&lt;/D&gt;&lt;D xsi:type="xsd:double"&gt;4.37072109125532&lt;/D&gt;&lt;D xsi:type="xsd:double"&gt;4.63368978761715&lt;/D&gt;&lt;D xsi:type="xsd:double"&gt;4.78893336135056&lt;/D&gt;&lt;D xsi:type="xsd:double"&gt;5.24190656421084&lt;/D&gt;&lt;D xsi:type="xsd:double"&gt;4.88330277861312&lt;/D&gt;&lt;D xsi:type="xsd:double"&gt;5.3164821817006&lt;/D&gt;&lt;D xsi:type="xsd:double"&gt;5.27979804704536&lt;/D&gt;&lt;D xsi:type="xsd:double"&gt;5.48224012347608&lt;/D&gt;&lt;D xsi:type="xsd:double"&gt;5.06395716381751&lt;/D&gt;&lt;D xsi:type="xsd:double"&gt;4.44225138640388&lt;/D&gt;&lt;D xsi:type="xsd:double"&gt;4.53256233091239&lt;/D&gt;&lt;D xsi:type="xsd:double"&gt;4.72105412243814&lt;/D&gt;&lt;D xsi:type="xsd:double"&gt;4.59652776732456&lt;/D&gt;&lt;D xsi:type="xsd:double"&gt;4.70873832907526&lt;/D&gt;&lt;D xsi:type="xsd:double"&gt;4.69314813935666&lt;/D&gt;&lt;D xsi:type="xsd:double"&gt;5.2207882047352&lt;/D&gt;&lt;D xsi:type="xsd:double"&gt;5.21129339636078&lt;/D&gt;&lt;D xsi:type="xsd:double"&gt;5.03294811773184&lt;/D&gt;&lt;D xsi:type="xsd:double"&gt;4.66743398711109&lt;/D&gt;&lt;D xsi:type="xsd:double"&gt;4.9616599007668&lt;/D&gt;&lt;D xsi:type="xsd:double"&gt;4.9997133763518&lt;/D&gt;&lt;D xsi:type="xsd:double"&gt;5.05080715711711&lt;/D&gt;&lt;D xsi:type="xsd:double"&gt;5.05703810599093&lt;/D&gt;&lt;D xsi:type="xsd:double"&gt;4.25495319551485&lt;/D&gt;&lt;D xsi:type="xsd:double"&gt;4.51495033554631&lt;/D&gt;&lt;D xsi:type="xsd:double"&gt;4.33095235952405&lt;/D&gt;&lt;D xsi:type="xsd:double"&gt;4.43772516223416&lt;/D&gt;&lt;D xsi:type="xsd:double"&gt;4.3233104764736&lt;/D&gt;&lt;D xsi:type="xsd:double"&gt;3.7747067268012&lt;/D&gt;&lt;D xsi:type="xsd:double"&gt;3.62714277240643&lt;/D&gt;&lt;D xsi:type="xsd:double"&gt;3.74181940407695&lt;/D&gt;&lt;D xsi:type="xsd:double"&gt;4.12440437352947&lt;/D&gt;&lt;D xsi:type="xsd:double"&gt;3.69665787539453&lt;/D&gt;&lt;D xsi:type="xsd:double"&gt;3.69233429893208&lt;/D&gt;&lt;D xsi:type="xsd:double"&gt;3.35768948073847&lt;/D&gt;&lt;D xsi:type="xsd:double"&gt;4.1828496446929&lt;/D&gt;&lt;D xsi:type="xsd:double"&gt;4.34295336503312&lt;/D&gt;&lt;D xsi:type="xsd:double"&gt;4.24218878579802&lt;/D&gt;&lt;D xsi:type="xsd:double"&gt;4.4059797180838&lt;/D&gt;&lt;D xsi:type="xsd:double"&gt;4.75624125038933&lt;/D&gt;&lt;D xsi:type="xsd:double"&gt;4.40708814065439&lt;/D&gt;&lt;D xsi:type="xsd:double"&gt;4.55707013084062&lt;/D&gt;&lt;D xsi:type="xsd:double"&gt;4.33577755982128&lt;/D&gt;&lt;D xsi:type="xsd:double"&gt;4.93849400953226&lt;/D&gt;&lt;D xsi:type="xsd:double"&gt;4.58863091330502&lt;/D&gt;&lt;D xsi:type="xsd:double"&gt;4.95706113262148&lt;/D&gt;&lt;D xsi:type="xsd:double"&gt;5.2640863153852&lt;/D&gt;&lt;D xsi:type="xsd:double"&gt;6.00657248096264&lt;/D&gt;&lt;D xsi:type="xsd:double"&gt;5.7558849517985&lt;/D&gt;&lt;D xsi:type="xsd:double"&gt;5.46176146461086&lt;/D&gt;&lt;D xsi:type="xsd:double"&gt;5.78562581627686&lt;/D&gt;&lt;D xsi:type="xsd:double"&gt;6.1747880692251&lt;/D&gt;&lt;D xsi:type="xsd:double"&gt;5.94827877029547&lt;/D&gt;&lt;D xsi:type="xsd:double"&gt;6.38813115849246&lt;/D&gt;&lt;D xsi:type="xsd:double"&gt;6.11231167096&lt;/D&gt;&lt;D xsi:type="xsd:double"&gt;6.49314500007591&lt;/D&gt;&lt;D xsi:type="xsd:double"&gt;6.12094403926033&lt;/D&gt;&lt;D xsi:type="xsd:double"&gt;6.27452451601633&lt;/D&gt;&lt;D xsi:type="xsd:double"&gt;5.5242076830099&lt;/D&gt;&lt;D xsi:type="xsd:double"&gt;4.34440351711027&lt;/D&gt;&lt;D xsi:type="xsd:double"&gt;6.20098621673004&lt;/D&gt;&lt;D xsi:type="xsd:double"&gt;6.55992553865653&lt;/D&gt;&lt;D xsi:type="xsd:double"&gt;6.52986036409127&lt;/D&gt;&lt;D xsi:type="xsd:double"&gt;7.99392379309278&lt;/D&gt;&lt;D xsi:type="xsd:double"&gt;6.84146071830755&lt;/D&gt;&lt;D xsi:type="xsd:double"&gt;6.32703548832016&lt;/D&gt;&lt;D xsi:type="xsd:double"&gt;6.55072336853006&lt;/D&gt;&lt;D xsi:type="xsd:double"&gt;6.58023113145137&lt;/D&gt;&lt;D xsi:type="xsd:double"&gt;5.73776755699361&lt;/D&gt;&lt;D xsi:type="xsd:double"&gt;6.28137041492655&lt;/D&gt;&lt;D xsi:type="xsd:double"&gt;5.67946812005587&lt;/D&gt;&lt;D xsi:type="xsd:double"&gt;5.02227545945245&lt;/D&gt;&lt;D xsi:type="xsd:double"&gt;4.42605749350777&lt;/D&gt;&lt;D xsi:type="xsd:double"&gt;4.25792807842258&lt;/D&gt;&lt;D xsi:type="xsd:double"&gt;4.35883565778436&lt;/D&gt;&lt;D xsi:type="xsd:double"&gt;4.9023835095944&lt;/D&gt;&lt;D xsi:type="xsd:double"&gt;5.17089092196691&lt;/D&gt;&lt;D xsi:type="xsd:double"&gt;4.43799612539669&lt;/D&gt;&lt;D xsi:type="xsd:double"&gt;4.4079324746353&lt;/D&gt;&lt;D xsi:type="xsd:double"&gt;4.49331324279765&lt;/D&gt;&lt;D xsi:type="xsd:double"&gt;4.26749430192522&lt;/D&gt;&lt;D xsi:type="xsd:double"&gt;3.91521420803589&lt;/D&gt;&lt;D xsi:type="xsd:double"&gt;3.96705289273796&lt;/D&gt;&lt;D xsi:type="xsd:double"&gt;3.99674932442346&lt;/D&gt;&lt;D xsi:type="xsd:double"&gt;3.74545670222917&lt;/D&gt;&lt;D xsi:type="xsd:double"&gt;3.91610676450604&lt;/D&gt;&lt;D xsi:type="xsd:double"&gt;3.45930080192882&lt;/D&gt;&lt;D xsi:type="xsd:double"&gt;3.56312974374718&lt;/D&gt;&lt;D xsi:type="xsd:double"&gt;3.37244389867693&lt;/D&gt;&lt;D xsi:type="xsd:double"&gt;3.26995473150083&lt;/D&gt;&lt;D xsi:type="xsd:double"&gt;3.43618925597887&lt;/D&gt;&lt;D xsi:type="xsd:double"&gt;3.859884568368&lt;/D&gt;&lt;D xsi:type="xsd:double"&gt;3.62180266137864&lt;/D&gt;&lt;D xsi:type="xsd:double"&gt;3.93939423280818&lt;/D&gt;&lt;D xsi:type="xsd:double"&gt;3.8556391385135&lt;/D&gt;&lt;D xsi:type="xsd:double"&gt;3.74680685698155&lt;/D&gt;&lt;D xsi:type="xsd:double"&gt;3.99334396244093&lt;/D&gt;&lt;D xsi:type="xsd:double"&gt;3.66277066849163&lt;/D&gt;&lt;D xsi:type="xsd:double"&gt;3.82727761304933&lt;/D&gt;&lt;D xsi:type="xsd:double"&gt;3.75401244940568&lt;/D&gt;&lt;D xsi:type="xsd:double"&gt;3.53279892304936&lt;/D&gt;&lt;D xsi:type="xsd:double"&gt;3.34361954042094&lt;/D&gt;&lt;D xsi:type="xsd:double"&gt;3.18800151281922&lt;/D&gt;&lt;D xsi:type="xsd:double"&gt;3.43515955665725&lt;/D&gt;&lt;D xsi:type="xsd:double"&gt;3.60096381850336&lt;/D&gt;&lt;D xsi:type="xsd:double"&gt;3.77887007853579&lt;/D&gt;&lt;D xsi:type="xsd:double"&gt;3.71939999727849&lt;/D&gt;&lt;D xsi:type="xsd:double"&gt;3.75567494238344&lt;/D&gt;&lt;D xsi:type="xsd:double"&gt;3.65017304238575&lt;/D&gt;&lt;D xsi:type="xsd:double"&gt;3.55430601910018&lt;/D&gt;&lt;D xsi:type="xsd:double"&gt;3.4802066469369&lt;/D&gt;&lt;D xsi:type="xsd:double"&gt;3.82518066608109&lt;/D&gt;&lt;D xsi:type="xsd:double"&gt;3.80783822218389&lt;/D&gt;&lt;D xsi:type="xsd:double"&gt;3.81814994558222&lt;/D&gt;&lt;/FQL&gt;&lt;FQL&gt;&lt;Q&gt;BAX-US^FF_PBK(MON,-10AY,0,M)&lt;/Q&gt;&lt;R&gt;120&lt;/R&gt;&lt;C&gt;1&lt;/C&gt;&lt;D xsi:type="xsd:double"&gt;4.52544741538497&lt;/D&gt;&lt;D xsi:type="xsd:double"&gt;4.70997521133594&lt;/D&gt;&lt;D xsi:type="xsd:double"&gt;4.89542859547489&lt;/D&gt;&lt;D xsi:type="xsd:double"&gt;4.69637855843688&lt;/D&gt;&lt;D xsi:type="xsd:double"&gt;4.61889599368384&lt;/D&gt;&lt;D xsi:type="xsd:double"&gt;5.13278169043107&lt;/D&gt;&lt;D xsi:type="xsd:double"&gt;5.15076515912747&lt;/D&gt;&lt;D xsi:type="xsd:double"&gt;4.99116187444691&lt;/D&gt;&lt;D xsi:type="xsd:double"&gt;4.77288689015671&lt;/D&gt;&lt;D xsi:type="xsd:double"&gt;2.7355542193262&lt;/D&gt;&lt;D xsi:type="xsd:double"&gt;2.6243028875522&lt;/D&gt;&lt;D xsi:type="xsd:double"&gt;2.29588467040951&lt;/D&gt;&lt;D xsi:type="xsd:double"&gt;2.61318501755286&lt;/D&gt;&lt;D xsi:type="xsd:double"&gt;2.63135640307208&lt;/D&gt;&lt;D xsi:type="xsd:double"&gt;2.36186348862405&lt;/D&gt;&lt;D xsi:type="xsd:double"&gt;2.26590311097353&lt;/D&gt;&lt;D xsi:type="xsd:double"&gt;2.44606098127225&lt;/D&gt;&lt;D xsi:type="xsd:double"&gt;2.51072620371842&lt;/D&gt;&lt;D xsi:type="xsd:double"&gt;2.70263662922172&lt;/D&gt;&lt;D xsi:type="xsd:double"&gt;2.63785158112188&lt;/D&gt;&lt;D xsi:type="xsd:double"&gt;2.88231462229695&lt;/D&gt;&lt;D xsi:type="xsd:double"&gt;3.06078611593763&lt;/D&gt;&lt;D xsi:type="xsd:double"&gt;2.97856174922461&lt;/D&gt;&lt;D xsi:type="xsd:double"&gt;2.98378164234613&lt;/D&gt;&lt;D xsi:type="xsd:double"&gt;2.98315479746328&lt;/D&gt;&lt;D xsi:type="xsd:double"&gt;2.78131074518693&lt;/D&gt;&lt;D xsi:type="xsd:double"&gt;2.88613814017883&lt;/D&gt;&lt;D xsi:type="xsd:double"&gt;3.1185132678387&lt;/D&gt;&lt;D xsi:type="xsd:double"&gt;3.31443739508133&lt;/D&gt;&lt;D xsi:type="xsd:double"&gt;3.24027386749742&lt;/D&gt;&lt;D xsi:type="xsd:double"&gt;3.47895196572033&lt;/D&gt;&lt;D xsi:type="xsd:double"&gt;3.70575864020964&lt;/D&gt;&lt;D xsi:type="xsd:double"&gt;3.59334536654912&lt;/D&gt;&lt;D xsi:type="xsd:double"&gt;3.58978407282608&lt;/D&gt;&lt;D xsi:type="xsd:double"&gt;3.68237770962517&lt;/D&gt;&lt;D xsi:type="xsd:double"&gt;3.61031185614907&lt;/D&gt;&lt;D xsi:type="xsd:double"&gt;3.70927179866024&lt;/D&gt;&lt;D xsi:type="xsd:double"&gt;3.77025873997527&lt;/D&gt;&lt;D xsi:type="xsd:double"&gt;3.83615624740359&lt;/D&gt;&lt;D xsi:type="xsd:double"&gt;4.27472670947526&lt;/D&gt;&lt;D xsi:type="xsd:double"&gt;4.0230976486926&lt;/D&gt;&lt;D xsi:type="xsd:double"&gt;3.83493505551635&lt;/D&gt;&lt;D xsi:type="xsd:double"&gt;4.09790876934788&lt;/D&gt;&lt;D xsi:type="xsd:double"&gt;4.17691880892955&lt;/D&gt;&lt;D xsi:type="xsd:double"&gt;4.44827316156316&lt;/D&gt;&lt;D xsi:type="xsd:double"&gt;4.36453670849473&lt;/D&gt;&lt;D xsi:type="xsd:double"&gt;4.48020144942379&lt;/D&gt;&lt;D xsi:type="xsd:double"&gt;4.50281009461217&lt;/D&gt;&lt;D xsi:type="xsd:double"&gt;3.65119547300826&lt;/D&gt;&lt;D xsi:type="xsd:double"&gt;4.00399055630645&lt;/D&gt;&lt;D xsi:type="xsd:double"&gt;4.33225542535679&lt;/D&gt;&lt;D xsi:type="xsd:double"&gt;4.77127310519772&lt;/D&gt;&lt;D xsi:type="xsd:double"&gt;4.91870932751311&lt;/D&gt;&lt;D xsi:type="xsd:double"&gt;5.42401147374214&lt;/D&gt;&lt;D xsi:type="xsd:double"&gt;5.08980537998432&lt;/D&gt;&lt;D xsi:type="xsd:double"&gt;4.89902106298884&lt;/D&gt;&lt;D xsi:type="xsd:double"&gt;5.34907445990023&lt;/D&gt;&lt;D xsi:type="xsd:double"&gt;5.48427084734826&lt;/D&gt;&lt;D xsi:type="xsd:double"&gt;5.74421365992949&lt;/D&gt;&lt;D xsi:type="xsd:double"&gt;5.85631245807116&lt;/D&gt;&lt;D xsi:type="xsd:double"&gt;5.13523683015957&lt;/D&gt;&lt;D xsi:type="xsd:double"&gt;5.48807513648214&lt;/D&gt;&lt;D xsi:type="xsd:double"&gt;5.36978433528209&lt;/D&gt;&lt;D xsi:type="xsd:double"&gt;5.7293967758176&lt;/D&gt;&lt;D xsi:type="xsd:double"&gt;5.36015185919632&lt;/D&gt;&lt;D xsi:type="xsd:double"&gt;5.36122747610922&lt;/D&gt;&lt;D xsi:type="xsd:double"&gt;5.86241871325258&lt;/D&gt;&lt;D xsi:type="xsd:double"&gt;5.94363942757225&lt;/D&gt;&lt;D xsi:type="xsd:double"&gt;5.40436718061508&lt;/D&gt;&lt;D xsi:type="xsd:double"&gt;5.42194235843822&lt;/D&gt;&lt;D xsi:type="xsd:double"&gt;5.46525261807381&lt;/D&gt;&lt;D xsi:type="xsd:double"&gt;4.794870525975&lt;/D&gt;&lt;D xsi:type="xsd:double"&gt;4.6249453705531&lt;/D&gt;&lt;D xsi:type="xsd:double"&gt;4.53551107822579&lt;/D&gt;&lt;D xsi:type="xsd:double"&gt;4.66271714844397&lt;/D&gt;&lt;D xsi:type="xsd:double"&gt;4.46456329156219&lt;/D&gt;&lt;D xsi:type="xsd:double"&gt;4.5145375780485&lt;/D&gt;&lt;D xsi:type="xsd:double"&gt;5.01606699667003&lt;/D&gt;&lt;D xsi:type="xsd:double"&gt;5.09635737425486&lt;/D&gt;&lt;D xsi:type="xsd:double"&gt;4.88403393130831&lt;/D&gt;&lt;D xsi:type="xsd:double"&gt;4.73726705004202&lt;/D&gt;&lt;D xsi:type="xsd:double"&gt;4.55189573069255&lt;/D&gt;&lt;D xsi:type="xsd:double"&gt;4.48539744787829&lt;/D&gt;&lt;D xsi:type="xsd:double"&gt;4.59145577063158&lt;/D&gt;&lt;D xsi:type="xsd:double"&gt;4.50753882443205&lt;/D&gt;&lt;D xsi:type="xsd:double"&gt;4.25692971299263&lt;/D&gt;&lt;D xsi:type="xsd:double"&gt;4.74371032862241&lt;/D&gt;&lt;D xsi:type="xsd:double"&gt;4.72160543426723&lt;/D&gt;&lt;D xsi:type="xsd:double"&gt;4.69563218339989&lt;/D&gt;&lt;D xsi:type="xsd:double"&gt;4.30154293027495&lt;/D&gt;&lt;D xsi:type="xsd:double"&gt;3.9420639750495&lt;/D&gt;&lt;D xsi:type="xsd:double"&gt;4.21888496063206&lt;/D&gt;&lt;D xsi:type="xsd:double"&gt;3.65272965194144&lt;/D&gt;&lt;D xsi:type="xsd:double"&gt;3.33596639238494&lt;/D&gt;&lt;D xsi:type="xsd:double"&gt;3.26772296124171&lt;/D&gt;&lt;D xsi:type="xsd:double"&gt;4.90475076016352&lt;/D&gt;&lt;D xsi:type="xsd:double"&gt;4.94937251791473&lt;/D&gt;&lt;D xsi:type="xsd:double"&gt;5.14789380750174&lt;/D&gt;&lt;D xsi:type="xsd:double"&gt;4.40783880990946&lt;/D&gt;&lt;D xsi:type="xsd:double"&gt;3.95122925691119&lt;/D&gt;&lt;D xsi:type="xsd:double"&gt;3.45483932618958&lt;/D&gt;&lt;D xsi:type="xsd:double"&gt;3.48983079138969&lt;/D&gt;&lt;D xsi:type="xsd:double"&gt;4.10244408613068&lt;/D&gt;&lt;D xsi:type="xsd:double"&gt;3.50359738228274&lt;/D&gt;&lt;D xsi:type="xsd:double"&gt;4.14261281027543&lt;/D&gt;&lt;D xsi:type="xsd:double"&gt;4.11260705462593&lt;/D&gt;&lt;D xsi:type="xsd:double"&gt;3.69161721021032&lt;/D&gt;&lt;D xsi:type="xsd:double"&gt;2.36333338969264&lt;/D&gt;&lt;D xsi:type="xsd:double"&gt;2.03081350894892&lt;/D&gt;&lt;D xsi:type="xsd:double"&gt;2.25938178855618&lt;/D&gt;&lt;D xsi:type="xsd:double"&gt;2.33576395371248&lt;/D&gt;&lt;D xsi:type="xsd:double"&gt;2.36113955796906&lt;/D&gt;&lt;D xsi:type="xsd:double"&gt;2.47230887185501&lt;/D&gt;&lt;D xsi:type="xsd:double"&gt;2.66472309387195&lt;/D&gt;&lt;D xsi:type="xsd:double"&gt;2.51696002104844&lt;/D&gt;&lt;D xsi:type="xsd:double"&gt;2.12541905171022&lt;/D&gt;&lt;D xsi:type="xsd:double"&gt;2.23232757355002&lt;/D&gt;&lt;D xsi:type="xsd:double"&gt;2.39049248683294&lt;/D&gt;&lt;D xsi:type="xsd:double"&gt;2.53197333753327&lt;/D&gt;&lt;D xsi:type="xsd:double"&gt;2.53397542504318&lt;/D&gt;&lt;/FQL&gt;&lt;FQL&gt;&lt;Q&gt;MOH-US^FF_PBK(MON,-10AY,0,M)&lt;/Q&gt;&lt;R&gt;120&lt;/R&gt;&lt;C&gt;1&lt;/C&gt;&lt;D xsi:type="xsd:double"&gt;2.43525106016532&lt;/D&gt;&lt;D xsi:type="xsd:double"&gt;2.55941682145664&lt;/D&gt;&lt;D xsi:type="xsd:double"&gt;2.63437761906004&lt;/D&gt;&lt;D xsi:type="xsd:double"&gt;2.50543927865396&lt;/D&gt;&lt;D xsi:type="xsd:double"&gt;3.13438278643628&lt;/D&gt;&lt;D xsi:type="xsd:double"&gt;3.22296664284606&lt;/D&gt;&lt;D xsi:type="xsd:double"&gt;2.83691951635863&lt;/D&gt;&lt;D xsi:type="xsd:double"&gt;3.48400347155034&lt;/D&gt;&lt;D xsi:type="xsd:double"&gt;2.69311512588302&lt;/D&gt;&lt;D xsi:type="xsd:double"&gt;2.88963974317719&lt;/D&gt;&lt;D xsi:type="xsd:double"&gt;2.85746027367873&lt;/D&gt;&lt;D xsi:type="xsd:double"&gt;2.54330733384926&lt;/D&gt;&lt;D xsi:type="xsd:double"&gt;2.29026949453383&lt;/D&gt;&lt;D xsi:type="xsd:double"&gt;2.22599418936465&lt;/D&gt;&lt;D xsi:type="xsd:double"&gt;2.16267191587267&lt;/D&gt;&lt;D xsi:type="xsd:double"&gt;1.97492624148625&lt;/D&gt;&lt;D xsi:type="xsd:double"&gt;2.23136813006387&lt;/D&gt;&lt;D xsi:type="xsd:double"&gt;2.31190539865222&lt;/D&gt;&lt;D xsi:type="xsd:double"&gt;1.8555469597494&lt;/D&gt;&lt;D xsi:type="xsd:double"&gt;1.73616961477325&lt;/D&gt;&lt;D xsi:type="xsd:double"&gt;1.73327261668937&lt;/D&gt;&lt;D xsi:type="xsd:double"&gt;1.97329092894034&lt;/D&gt;&lt;D xsi:type="xsd:double"&gt;1.86908616240591&lt;/D&gt;&lt;D xsi:type="xsd:double"&gt;1.96584247574804&lt;/D&gt;&lt;D xsi:type="xsd:double"&gt;1.83404473774778&lt;/D&gt;&lt;D xsi:type="xsd:double"&gt;1.78179755260702&lt;/D&gt;&lt;D xsi:type="xsd:double"&gt;1.87557337031478&lt;/D&gt;&lt;D xsi:type="xsd:double"&gt;1.96060673726971&lt;/D&gt;&lt;D xsi:type="xsd:double"&gt;1.67681651665997&lt;/D&gt;&lt;D xsi:type="xsd:double"&gt;1.50503741965295&lt;/D&gt;&lt;D xsi:type="xsd:double"&gt;1.64332923518685&lt;/D&gt;&lt;D xsi:type="xsd:double"&gt;2.13114618831121&lt;/D&gt;&lt;D xsi:type="xsd:double"&gt;2.59254442983322&lt;/D&gt;&lt;D xsi:type="xsd:double"&gt;2.50335310657501&lt;/D&gt;&lt;D xsi:type="xsd:double"&gt;2.39842213803594&lt;/D&gt;&lt;D xsi:type="xsd:double"&gt;2.74270069062129&lt;/D&gt;&lt;D xsi:type="xsd:double"&gt;2.70560482613208&lt;/D&gt;&lt;D xsi:type="xsd:double"&gt;3.12083918025319&lt;/D&gt;&lt;D xsi:type="xsd:double"&gt;3.44113738835264&lt;/D&gt;&lt;D xsi:type="xsd:double"&gt;4.09992581898666&lt;/D&gt;&lt;D xsi:type="xsd:double"&gt;3.24457789746865&lt;/D&gt;&lt;D xsi:type="xsd:double"&gt;3.24092686196598&lt;/D&gt;&lt;D xsi:type="xsd:double"&gt;3.32356690390081&lt;/D&gt;&lt;D xsi:type="xsd:double"&gt;3.39063708286241&lt;/D&gt;&lt;D xsi:type="xsd:double"&gt;3.66241192673381&lt;/D&gt;&lt;D xsi:type="xsd:double"&gt;3.89238776244356&lt;/D&gt;&lt;D xsi:type="xsd:double"&gt;5.16043338665781&lt;/D&gt;&lt;D xsi:type="xsd:double"&gt;5.90608569106763&lt;/D&gt;&lt;D xsi:type="xsd:double"&gt;5.03506713555241&lt;/D&gt;&lt;D xsi:type="xsd:double"&gt;5.54901971687329&lt;/D&gt;&lt;D xsi:type="xsd:double"&gt;4.37500846994412&lt;/D&gt;&lt;D xsi:type="xsd:double"&gt;5.00592519646506&lt;/D&gt;&lt;D xsi:type="xsd:double"&gt;5.06803812001873&lt;/D&gt;&lt;D xsi:type="xsd:double"&gt;4.87383175324047&lt;/D&gt;&lt;D xsi:type="xsd:double"&gt;4.45051289217076&lt;/D&gt;&lt;D xsi:type="xsd:double"&gt;4.88413148222026&lt;/D&gt;&lt;D xsi:type="xsd:double"&gt;5.19459593635549&lt;/D&gt;&lt;D xsi:type="xsd:double"&gt;4.81862825505996&lt;/D&gt;&lt;D xsi:type="xsd:double"&gt;4.72790246324154&lt;/D&gt;&lt;D xsi:type="xsd:double"&gt;3.77518322816702&lt;/D&gt;&lt;D xsi:type="xsd:double"&gt;4.04769007438542&lt;/D&gt;&lt;D xsi:type="xsd:double"&gt;4.66220677557995&lt;/D&gt;&lt;D xsi:type="xsd:double"&gt;4.29223513186073&lt;/D&gt;&lt;D xsi:type="xsd:double"&gt;3.88986774386406&lt;/D&gt;&lt;D xsi:type="xsd:double"&gt;3.87658202822266&lt;/D&gt;&lt;D xsi:type="xsd:double"&gt;5.0047912879161&lt;/D&gt;&lt;D xsi:type="xsd:double"&gt;5.87385031479209&lt;/D&gt;&lt;D xsi:type="xsd:double"&gt;6.65657660239475&lt;/D&gt;&lt;D xsi:type="xsd:double"&gt;5.2609316265111&lt;/D&gt;&lt;D xsi:type=</t>
        </r>
      </text>
    </comment>
    <comment ref="A18" authorId="0" shapeId="0" xr:uid="{8565AD2C-8230-47CF-80B5-D7CD862B2414}">
      <text>
        <r>
          <rPr>
            <b/>
            <sz val="9"/>
            <color indexed="81"/>
            <rFont val="Tahoma"/>
            <family val="2"/>
          </rPr>
          <t>"xsd:double"&gt;5.45956889210361&lt;/D&gt;&lt;D xsi:type="xsd:double"&gt;5.46754985366759&lt;/D&gt;&lt;D xsi:type="xsd:double"&gt;4.90657036521568&lt;/D&gt;&lt;D xsi:type="xsd:double"&gt;4.9985149475621&lt;/D&gt;&lt;D xsi:type="xsd:double"&gt;5.47190891964312&lt;/D&gt;&lt;D xsi:type="xsd:double"&gt;5.98669910165735&lt;/D&gt;&lt;D xsi:type="xsd:double"&gt;6.01287753951959&lt;/D&gt;&lt;D xsi:type="xsd:double"&gt;6.10154644195621&lt;/D&gt;&lt;D xsi:type="xsd:double"&gt;6.26528731713514&lt;/D&gt;&lt;D xsi:type="xsd:double"&gt;6.8372467257066&lt;/D&gt;&lt;D xsi:type="xsd:double"&gt;6.73700641698789&lt;/D&gt;&lt;D xsi:type="xsd:double"&gt;6.19302937907942&lt;/D&gt;&lt;D xsi:type="xsd:double"&gt;6.68125721482049&lt;/D&gt;&lt;D xsi:type="xsd:double"&gt;6.57749350436725&lt;/D&gt;&lt;D xsi:type="xsd:double"&gt;6.24939679304663&lt;/D&gt;&lt;D xsi:type="xsd:double"&gt;6.81166053459051&lt;/D&gt;&lt;D xsi:type="xsd:double"&gt;6.56888053312093&lt;/D&gt;&lt;D xsi:type="xsd:double"&gt;7.01469164180349&lt;/D&gt;&lt;D xsi:type="xsd:double"&gt;6.40602247268321&lt;/D&gt;&lt;D xsi:type="xsd:double"&gt;6.76747492492529&lt;/D&gt;&lt;D xsi:type="xsd:double"&gt;7.04431314093082&lt;/D&gt;&lt;D xsi:type="xsd:double"&gt;6.61902321419936&lt;/D&gt;&lt;D xsi:type="xsd:double"&gt;6.1284827475672&lt;/D&gt;&lt;D xsi:type="xsd:double"&gt;5.73052337318186&lt;/D&gt;&lt;D xsi:type="xsd:double"&gt;6.71652344286385&lt;/D&gt;&lt;D xsi:type="xsd:double"&gt;6.91429730843091&lt;/D&gt;&lt;D xsi:type="xsd:double"&gt;6.29093115279253&lt;/D&gt;&lt;D xsi:type="xsd:double"&gt;6.84442018400173&lt;/D&gt;&lt;D xsi:type="xsd:double"&gt;6.42310479118949&lt;/D&gt;&lt;D xsi:type="xsd:double"&gt;6.46179465378561&lt;/D&gt;&lt;D xsi:type="xsd:double"&gt;6.10193636633143&lt;/D&gt;&lt;D xsi:type="xsd:double"&gt;5.38769887355942&lt;/D&gt;&lt;D xsi:type="xsd:double"&gt;4.71849716509148&lt;/D&gt;&lt;D xsi:type="xsd:double"&gt;5.2547501607877&lt;/D&gt;&lt;D xsi:type="xsd:double"&gt;4.83156893161822&lt;/D&gt;&lt;D xsi:type="xsd:double"&gt;4.82516466571191&lt;/D&gt;&lt;D xsi:type="xsd:double"&gt;4.87722211214519&lt;/D&gt;&lt;D xsi:type="xsd:double"&gt;4.96740162704348&lt;/D&gt;&lt;D xsi:type="xsd:double"&gt;4.90271206446358&lt;/D&gt;&lt;D xsi:type="xsd:double"&gt;4.97837073976989&lt;/D&gt;&lt;D xsi:type="xsd:double"&gt;5.46596548319652&lt;/D&gt;&lt;D xsi:type="xsd:double"&gt;4.97176301157482&lt;/D&gt;&lt;D xsi:type="xsd:double"&gt;4.88053155248326&lt;/D&gt;&lt;D xsi:type="xsd:double"&gt;5.42035140984041&lt;/D&gt;&lt;D xsi:type="xsd:double"&gt;5.3948299032442&lt;/D&gt;&lt;D xsi:type="xsd:double"&gt;4.49229940327663&lt;/D&gt;&lt;D xsi:type="xsd:double"&gt;4.13091920505869&lt;/D&gt;&lt;D xsi:type="xsd:double"&gt;3.62186630281508&lt;/D&gt;&lt;D xsi:type="xsd:double"&gt;4.15753218472372&lt;/D&gt;&lt;D xsi:type="xsd:double"&gt;4.26132759130045&lt;/D&gt;&lt;D xsi:type="xsd:double"&gt;4.19761283307801&lt;/D&gt;&lt;/FQL&gt;&lt;FQL&gt;&lt;Q&gt;WAT-US^FF_PBK(MON,-10AY,0,M)&lt;/Q&gt;&lt;R&gt;120&lt;/R&gt;&lt;C&gt;1&lt;/C&gt;&lt;D xsi:type="xsd:double"&gt;5.00766289931931&lt;/D&gt;&lt;D xsi:type="xsd:double"&gt;5.2381600183313&lt;/D&gt;&lt;D xsi:type="xsd:double"&gt;4.94669314967258&lt;/D&gt;&lt;D xsi:type="xsd:double"&gt;5.22448384908197&lt;/D&gt;&lt;D xsi:type="xsd:double"&gt;5.28285061530859&lt;/D&gt;&lt;D xsi:type="xsd:double"&gt;5.52098034705081&lt;/D&gt;&lt;D xsi:type="xsd:double"&gt;5.55961655121695&lt;/D&gt;&lt;D xsi:type="xsd:double"&gt;5.9339880467578&lt;/D&gt;&lt;D xsi:type="xsd:double"&gt;5.46442505207761&lt;/D&gt;&lt;D xsi:type="xsd:double"&gt;5.68192942983207&lt;/D&gt;&lt;D xsi:type="xsd:double"&gt;5.16647384967425&lt;/D&gt;&lt;D xsi:type="xsd:double"&gt;4.90324785729189&lt;/D&gt;&lt;D xsi:type="xsd:double"&gt;5.30103270587855&lt;/D&gt;&lt;D xsi:type="xsd:double"&gt;5.50925793423152&lt;/D&gt;&lt;D xsi:type="xsd:double"&gt;5.32554353546761&lt;/D&gt;&lt;D xsi:type="xsd:double"&gt;4.79647148115641&lt;/D&gt;&lt;D xsi:type="xsd:double"&gt;4.7608570571564&lt;/D&gt;&lt;D xsi:type="xsd:double"&gt;5.07917733651975&lt;/D&gt;&lt;D xsi:type="xsd:double"&gt;5.01141390328541&lt;/D&gt;&lt;D xsi:type="xsd:double"&gt;5.29594331896826&lt;/D&gt;&lt;D xsi:type="xsd:double"&gt;5.27022601457003&lt;/D&gt;&lt;D xsi:type="xsd:double"&gt;5.95518677920807&lt;/D&gt;&lt;D xsi:type="xsd:double"&gt;5.89448456702461&lt;/D&gt;&lt;D xsi:type="xsd:double"&gt;5.65175839615442&lt;/D&gt;&lt;D xsi:type="xsd:double"&gt;4.96173678617532&lt;/D&gt;&lt;D xsi:type="xsd:double"&gt;4.79877044211307&lt;/D&gt;&lt;D xsi:type="xsd:double"&gt;4.67182018828419&lt;/D&gt;&lt;D xsi:type="xsd:double"&gt;4.9242006821226&lt;/D&gt;&lt;D xsi:type="xsd:double"&gt;5.38794114876231&lt;/D&gt;&lt;D xsi:type="xsd:double"&gt;5.22168178842017&lt;/D&gt;&lt;D xsi:type="xsd:double"&gt;5.67533439341502&lt;/D&gt;&lt;D xsi:type="xsd:double"&gt;6.00037414647835&lt;/D&gt;&lt;D xsi:type="xsd:double"&gt;5.82554913976184&lt;/D&gt;&lt;D xsi:type="xsd:double"&gt;5.49599239991457&lt;/D&gt;&lt;D xsi:type="xsd:double"&gt;5.81414140645944&lt;/D&gt;&lt;D xsi:type="xsd:double"&gt;5.42992502093842&lt;/D&gt;&lt;D xsi:type="xsd:double"&gt;5.92990641908967&lt;/D&gt;&lt;D xsi:type="xsd:double"&gt;5.96378295665346&lt;/D&gt;&lt;D xsi:type="xsd:double"&gt;6.86149051932309&lt;/D&gt;&lt;D xsi:type="xsd:double"&gt;7.65777716688882&lt;/D&gt;&lt;D xsi:type="xsd:double"&gt;7.26815787501567&lt;/D&gt;&lt;D xsi:type="xsd:double"&gt;7.35642927477421&lt;/D&gt;&lt;D xsi:type="xsd:double"&gt;6.9772204362457&lt;/D&gt;&lt;D xsi:type="xsd:double"&gt;7.13312563255478&lt;/D&gt;&lt;D xsi:type="xsd:double"&gt;7.5503355704698&lt;/D&gt;&lt;D xsi:type="xsd:double"&gt;7.69386175931906&lt;/D&gt;&lt;D xsi:type="xsd:double"&gt;7.39003865846695&lt;/D&gt;&lt;D xsi:type="xsd:double"&gt;7.85699526029626&lt;/D&gt;&lt;D xsi:type="xsd:double"&gt;7.65560628172179&lt;/D&gt;&lt;D xsi:type="xsd:double"&gt;8.01439345998373&lt;/D&gt;&lt;D xsi:type="xsd:double"&gt;8.80081285641776&lt;/D&gt;&lt;D xsi:type="xsd:double"&gt;10.7867688770788&lt;/D&gt;&lt;D xsi:type="xsd:double"&gt;11.2999358074822&lt;/D&gt;&lt;D xsi:type="xsd:double"&gt;18.2423931445534&lt;/D&gt;&lt;D xsi:type="xsd:double"&gt;15.4760662353023&lt;/D&gt;&lt;D xsi:type="xsd:double"&gt;14.5462267213989&lt;/D&gt;&lt;D xsi:type="xsd:double"&gt;26.1656884722175&lt;/D&gt;&lt;D xsi:type="xsd:double"&gt;25.5967634487554&lt;/D&gt;&lt;D xsi:type="xsd:double"&gt;25.7584451327735&lt;/D&gt;&lt;D xsi:type="xsd:double"&gt;125.853427522791&lt;/D&gt;&lt;D xsi:type="xsd:double"&gt;119.307899172929&lt;/D&gt;&lt;D xsi:type="xsd:double"&gt;125.19943847147&lt;/D&gt;&lt;D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xsi:type="xsd:double"&gt;66.409175213182&lt;/D&gt;&lt;D xsi:type="xsd:double"&gt;71.0391900560702&lt;/D&gt;&lt;D xsi:type="xsd:double"&gt;73.5112153721861&lt;/D&gt;&lt;D xsi:type="xsd:double"&gt;76.0950190257631&lt;/D&gt;&lt;D xsi:type="xsd:double"&gt;80.2991637233191&lt;/D&gt;&lt;D xsi:type="xsd:double"&gt;86.2920782667142&lt;/D&gt;&lt;D xsi:type="xsd:double"&gt;79.2045852994493&lt;/D&gt;&lt;D xsi:type="xsd:double"&gt;89.3340452983951&lt;/D&gt;&lt;D xsi:type="xsd:double"&gt;94.8823309675009&lt;/D&gt;&lt;D xsi:type="xsd:double"&gt;74.028952717192&lt;/D&gt;&lt;D xsi:type="xsd:double"&gt;76.1526492337081&lt;/D&gt;&lt;D xsi:type="xsd:double"&gt;67.9727918218001&lt;/D&gt;&lt;D xsi:type="xsd:double"&gt;61.5617451416449&lt;/D&gt;&lt;D xsi:type="xsd:double"&gt;52.8908906461174&lt;/D&gt;&lt;D xsi:type="xsd:double"&gt;52.330787811898&lt;/D&gt;&lt;D xsi:type="xsd:double"&gt;49.9786649920698&lt;/D&gt;&lt;D xsi:type="xsd:double"&gt;48.7919554943684&lt;/D&gt;&lt;D xsi:type="xsd:double"&gt;52.8061573637981&lt;/D&gt;&lt;D xsi:type="xsd:double"&gt;50.6340345525501&lt;/D&gt;&lt;D xsi:type="xsd:double"&gt;55.690094864236&lt;/D&gt;&lt;D xsi:type="xsd:double"&gt;45.6804722865172&lt;/D&gt;&lt;D xsi:type="xsd:double"&gt;41.6528869423848&lt;/D&gt;&lt;D xsi:type="xsd:double"&gt;46.2334218326467&lt;/D&gt;&lt;D xsi:type="xsd:double"&gt;53.5632048908491&lt;/D&gt;&lt;D xsi:type="xsd:double"&gt;40.135432775669&lt;/D&gt;&lt;D xsi:type="xsd:double"&gt;38.4952434509583&lt;/D&gt;&lt;D xsi:type="xsd:double"&gt;36.4227470828061&lt;/D&gt;&lt;D xsi:type="xsd:double"&gt;30.4662478291458&lt;/D&gt;&lt;D xsi:type="xsd:double"&gt;29.5541200722224&lt;/D&gt;&lt;D xsi:type="xsd:double"&gt;24.7189573995995&lt;/D&gt;&lt;D xsi:type="xsd:double"&gt;20.406553923021&lt;/D&gt;&lt;D xsi:type="xsd:double"&gt;21.146898248209&lt;/D&gt;&lt;D xsi:type="xsd:double"&gt;21.4983129796065&lt;/D&gt;&lt;D xsi:type="xsd:double"&gt;17.9015009423732&lt;/D&gt;&lt;D xsi:type="xsd:double"&gt;15.57217103601&lt;/D&gt;&lt;D xsi:type="xsd:double"&gt;18.3193179659362&lt;/D&gt;&lt;D xsi:type="xsd:double"&gt;16.9362920102144&lt;/D&gt;&lt;D xsi:type="xsd:double"&gt;16.3436786883492&lt;/D&gt;&lt;D xsi:type="xsd:double"&gt;17.3576030437279&lt;/D&gt;&lt;D xsi:type="xsd:double"&gt;16.2482086990671&lt;/D&gt;&lt;D xsi:type="xsd:double"&gt;14.5871846696737&lt;/D&gt;&lt;D xsi:type="xsd:double"&gt;14.5805755008562&lt;/D&gt;&lt;D xsi:type="xsd:double"&gt;12.195393645297&lt;/D&gt;&lt;D xsi:type="xsd:double"&gt;14.1357609783554&lt;/D&gt;&lt;D xsi:type="xsd:double"&gt;14.5590607714137&lt;/D&gt;&lt;D xsi:type="xsd:double"&gt;15.1282243999511&lt;/D&gt;&lt;/FQL&gt;&lt;FQL&gt;&lt;Q&gt;MRNA-US^FF_PBK(MON,-10AY,0,M)&lt;/Q&gt;&lt;R&gt;120&lt;/R&gt;&lt;C&gt;1&lt;/C&gt;&lt;D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xsi:type="xsd:double"&gt;3.2810274106527&lt;/D&gt;&lt;D xsi:type="xsd:double"&gt;3.56680124537229&lt;/D&gt;&lt;D xsi:type="xsd:double"&gt;4.85600651478396&lt;/D&gt;&lt;D xsi:type="xsd:double"&gt;4.62794505594469&lt;/D&gt;&lt;D xsi:type="xsd:double"&gt;5.91967615755481&lt;/D&gt;&lt;D xsi:type="xsd:double"&gt;4.72573455835532&lt;/D&gt;&lt;D xsi:type="xsd:double"&gt;3.6088090437149&lt;/D&gt;&lt;D xsi:type="xsd:double"&gt;3.22919388474489&lt;/D&gt;&lt;D xsi:type="xsd:double"&gt;3.87749769519368&lt;/D&gt;&lt;D xsi:type="xsd:double"&gt;4.22854319780923&lt;/D&gt;&lt;D xsi:type="xsd:double"&gt;4.44900116603672&lt;/D&gt;&lt;D xsi:type="xsd:double"&gt;5.40786052182135&lt;/D&gt;&lt;D xsi:type="xsd:double"&gt;5.60317169309744&lt;/D&gt;&lt;D xsi:type="xsd:double"&gt;5.87530937757815&lt;/D&gt;&lt;D xsi:type="xsd:double"&gt;7.42792648272069&lt;/D&gt;&lt;D xsi:type="xsd:double"&gt;6.75529371430634&lt;/D&gt;&lt;D xsi:type="xsd:double"&gt;10.3731538537879&lt;/D&gt;&lt;D xsi:type="xsd:double"&gt;13.8714712330497&lt;/D&gt;&lt;D xsi:type="xsd:double"&gt;8.56915983264715&lt;/D&gt;&lt;D xsi:type="xsd:double"&gt;9.88903198254406&lt;/D&gt;&lt;D xsi:type="xsd:double"&gt;8.65990938390397&lt;/D&gt;&lt;D xsi:type="xsd:double"&gt;10.1362048043462&lt;/D&gt;&lt;D xsi:type="xsd:double"&gt;9.66628605157931&lt;/D&gt;&lt;D xsi:type="xsd:double"&gt;21.8827409443934&lt;/D&gt;&lt;D xsi:type="xsd:double"&gt;16.2652384436937&lt;/D&gt;&lt;D xsi:type="xsd:double"&gt;26.9597845210108&lt;/D&gt;&lt;D xsi:type="xsd:double"&gt;24.1028195986237&lt;/D&gt;&lt;D xsi:type="xsd:double"&gt;13.6818558426592&lt;/D&gt;&lt;D xsi:type="xsd:double"&gt;18.6833864970165&lt;/D&gt;&lt;D xsi:type="xsd:double"&gt;19.3301271435691&lt;/D&gt;&lt;D xsi:type="xsd:double"&gt;14.1254349200853&lt;/D&gt;&lt;D xsi:type="xsd:double"&gt;21.2560804653254&lt;/D&gt;&lt;D xsi:type="xsd:double"&gt;22.6440977106432&lt;/D&gt;&lt;D xsi:type="xsd:double"&gt;15.3959211170064&lt;/D&gt;&lt;D xsi:type="xsd:double"&gt;13.8097644047232&lt;/D&gt;&lt;D xsi:type="xsd:double"&gt;14.0985929409826&lt;/D&gt;&lt;D xsi:type="xsd:double"&gt;7.23604999079753&lt;/D&gt;&lt;D xsi:type="xsd:double"&gt;4.82431823348982&lt;/D&gt;&lt;D xsi:type="xsd:double"&gt;4.37616063700488&lt;/D&gt;&lt;D xsi:type="xsd:double"&gt;4.03537335285505&lt;/D&gt;&lt;D xsi:type="xsd:double"&gt;3.14869692532943&lt;/D&gt;&lt;D xsi:type="xsd:double"&gt;3.40450951683748&lt;/D&gt;&lt;D xsi:type="xsd:double"&gt;3.11355031920157&lt;/D&gt;&lt;D xsi:type="xsd:double"&gt;3.5764961279509&lt;/D&gt;&lt;D xsi:type="xsd:double"&gt;2.88294925250817&lt;/D&gt;&lt;D xsi:type="xsd:double"&gt;2.54350523198488&lt;/D&gt;&lt;D xsi:type="xsd:double"&gt;3.23353185221385&lt;/D&gt;&lt;D xsi:type="xsd:double"&gt;3.7837463455261&lt;/D&gt;&lt;D xsi:type="xsd:double"&gt;3.61625789986859&lt;/D&gt;&lt;D xsi:type="xsd:double"&gt;3.54458504537838&lt;/D&gt;&lt;D xsi:type="xsd:double"&gt;2.79463734038949&lt;/D&gt;&lt;D xsi:type="xsd:double"&gt;3.12647590508607&lt;/D&gt;&lt;D xsi:type="xsd:double"&gt;2.70528312948879&lt;/D&gt;&lt;D xsi:type="xsd:double"&gt;2.59983225575298&lt;/D&gt;&lt;D xsi:type="xsd:double"&gt;2.73122334528328&lt;/D&gt;&lt;D xsi:type="xsd:double"&gt;2.64490320004963&lt;/D&gt;&lt;D xsi:type="xsd:double"&gt;2.54172365145004&lt;/D&gt;&lt;D xsi:type="xsd:double"&gt;2.92482279464567&lt;/D&gt;&lt;D xsi:type="xsd:double"&gt;2.15092980425293&lt;/D&gt;&lt;D xsi:type="xsd:double"&gt;2.20020070814182&lt;/D&gt;&lt;D xsi:type="xsd:double"&gt;2.7421607840953&lt;/D&gt;&lt;D xsi:type="xsd:double"&gt;2.89078065967372&lt;/D&gt;&lt;D xsi:type="xsd:double"&gt;2.54335757390599&lt;/D&gt;&lt;D xsi:type="xsd:double"&gt;3.18424610971246&lt;/D&gt;&lt;D xsi:type="xsd:double"&gt;3.29630432021754&lt;/D&gt;&lt;D xsi:type="xsd:double"&gt;4.25970610866658&lt;/D&gt;&lt;D xsi:type="xsd:double"&gt;3.89344262295082&lt;/D&gt;&lt;D xsi:type="xsd:double"&gt;3.90885245901639&lt;/D&gt;&lt;D xsi:type="xsd:double"&gt;2.53770491803279&lt;/D&gt;&lt;D xsi:type="xsd:double"&gt;2.19114754098361&lt;/D&gt;&lt;/FQL&gt;&lt;FQL&gt;&lt;Q&gt;COO-US^FF_PBK(MON,-10AY,0,M)&lt;/Q&gt;&lt;R&gt;120&lt;/R&gt;&lt;C&gt;1&lt;/C&gt;&lt;D xsi:type="xsd:double"&gt;3.07043376480515&lt;/D&gt;&lt;D xsi:type="xsd:double"&gt;3.16410166489072&lt;/D&gt;&lt;D xsi:type="xsd:double"&gt;3.03652598497417&lt;/D&gt;&lt;D xsi:type="xsd:double"&gt;3.04404040029566&lt;/D&gt;&lt;D xsi:type="xsd:double"&gt;3.16607234022505&lt;/D&gt;&lt;D xsi:type="xsd:double"&gt;3.6188649021466&lt;/D&gt;&lt;D xsi:type="xsd:double"&gt;3.31551355735408&lt;/D&gt;&lt;D xsi:type="xsd:double"&gt;3.3844044438718&lt;/D&gt;&lt;D xsi:type="xsd:double"&gt;3.31365164150225&lt;/D&gt;&lt;D xsi:type="xsd:double"&gt;3.20165429658389&lt;/D&gt;&lt;D xsi:type="xsd:double"&gt;2.93792480706867&lt;/D&gt;&lt;D xsi:type="xsd:double"&gt;2.69264552875411&lt;/D&gt;&lt;D xsi:type="xsd:double"&gt;2.75692052917819&lt;/D&gt;&lt;D xsi:type="xsd:double"&gt;2.64636142945859&lt;/D&gt;&lt;D xsi:type="xsd:double"&gt;2.42831934245021&lt;/D&gt;&lt;D xsi:type="xsd:double"&gt;2.44099365471935&lt;/D&gt;&lt;D xsi:type="xsd:double"&gt;2.66080406312374&lt;/D&gt;&lt;D xsi:type="xsd:double"&gt;2.86572468941776&lt;/D&gt;&lt;D xsi:type="xsd:double"&gt;2.70864416328588&lt;/D&gt;&lt;D xsi:type="xsd:double"&gt;2.88080974800479&lt;/D&gt;&lt;D xsi:type="xsd:double"&gt;3.03581185716591&lt;/D&gt;&lt;D xsi:type="xsd:double"&gt;3.25704816154473&lt;/D&gt;&lt;D xsi:type="xsd:double"&gt;3.31862987994956&lt;/D&gt;&lt;D xsi:type="xsd:double"&gt;3.19975038876807&lt;/D&gt;&lt;D xsi:type="xsd:double"&gt;3.18091767415&lt;/D&gt;&lt;D xsi:type="xsd:double"&gt;2.97221738366811&lt;/D&gt;&lt;D xsi:type="xsd:double"&gt;3.16086076311668&lt;/D&gt;&lt;D xsi:type="xsd:double"&gt;3.20438049453792&lt;/D&gt;&lt;D xsi:type="xsd:double"&gt;3.45658594703581&lt;/D&gt;&lt;D xsi:type="xsd:double"&gt;3.46960412249166&lt;/D&gt;&lt;D xsi:type="xsd:double"&gt;3.3295261977685&lt;/D&gt;&lt;D xsi:type="xsd:double"&gt;3.63567042261199&lt;/D&gt;&lt;D xsi:type="xsd:double"&gt;3.97921011465949&lt;/D&gt;&lt;D xsi:type="xsd:double"&gt;3.85919103684011&lt;/D&gt;&lt;D xsi:type="xsd:double"&gt;3.96933156095708&lt;/D&gt;&lt;D xsi:type="xsd:double"&gt;3.7522154703127&lt;/D&gt;&lt;D xsi:type="xsd:double"&gt;3.69200224968421&lt;/D&gt;&lt;D xsi:type="xsd:double"&gt;3.70613960950154&lt;/D&gt;&lt;D xsi:type="xsd:double"&gt;3.34809560543243&lt;/D&gt;&lt;D xsi:type="xsd:double"&gt;3.80011108184272&lt;/D&gt;&lt;D xsi:type="xsd:double"&gt;3.58033925935498&lt;/D&gt;&lt;D xsi:type="xsd:double"&gt;3.55378026172572&lt;/D&gt;&lt;D xsi:type="xsd:double"&gt;3.52258886485494&lt;/D&gt;&lt;D xsi:type="xsd:double"&gt;3.48562409166771&lt;/D&gt;&lt;D xsi:type="xsd:double"&gt;3.62639826955575&lt;/D&gt;&lt;D xsi:type="xsd:double"&gt;3.96421764757086&lt;/D&gt;&lt;D xsi:type="xsd:double"&gt;3.89238998040566&lt;/D&gt;&lt;D xsi:type="xsd:double"&gt;4.21759278704131&lt;/D&gt;&lt;D xsi:type="xsd:double"&gt;3.84231842736113&lt;/D&gt;&lt;D xsi:type="xsd:double"&gt;4.14755002555497&lt;/D&gt;&lt;D xsi:type="xsd:double"&gt;3.78564530898303&lt;/D&gt;&lt;D xsi:type="xsd:double"&gt;4.01216372437489&lt;/D&gt;&lt;D xsi:type="xsd:double"&gt;4.11622436337342&lt;/D&gt;&lt;D xsi:type="xsd:double"&gt;4.26274404594673&lt;/D&gt;&lt;D xsi:type="xsd:double"&gt;4.0516767669766&lt;/D&gt;&lt;D xsi:type="xsd:double"&gt;4.16166123219495&lt;/D&gt;&lt;D xsi:type="xsd:double"&gt;4.70808976968387&lt;/D&gt;&lt;D xsi:type="xsd:double"&gt;4.62894873747961&lt;/D&gt;&lt;D xsi:type="xsd:double"&gt;4.24960542808035&lt;/D&gt;&lt;D xsi:type="xsd:double"&gt;4.07468220222716&lt;/D&gt;&lt;D xsi:type="xsd:double"&gt;3.93785176789246&lt;/D&gt;&lt;D xsi:type="xsd:double"&gt;4.23677666669914&lt;/D&gt;&lt;D xsi:type="xsd:double"&gt;4.34774018730642&lt;/D&gt;&lt;D xsi:type="xsd:double"&gt;4.57474121437098&lt;/D&gt;&lt;D xsi:type="xsd:double"&gt;4.28038789226668&lt;/D&gt;&lt;D xsi:type="xsd:double"&gt;3.63550090969947&lt;/D&gt;&lt;D xsi:type="xsd:double"&gt;3.88083993992075&lt;/D&gt;&lt;D xsi:type="xsd:double"&gt;4.29071727993052&lt;/D&gt;&lt;D xsi:type="xsd:double"&gt;3.83941904624738&lt;/D&gt;&lt;D xsi:type="xsd:double"&gt;3.69444812965054&lt;/D&gt;&lt;D xsi:type="xsd:double"&gt;4.10511647050344&lt;/D&gt;&lt;D xsi:type="xsd:double"&gt;4.40205122633793&lt;/D&gt;&lt;D xsi:type="xsd:double"&gt;4.09594670095596&lt;/D&gt;&lt;D xsi:type="xsd:double"&gt;4.30353628927898&lt;/D&gt;&lt;D xsi:type="xsd:double"&gt;4.6642825744909&lt;/D&gt;&lt;D xsi:type="xsd:double"&gt;2.98418392357394&lt;/D&gt;&lt;D xsi:type="xsd:double"&gt;3.16526463687948&lt;/D&gt;&lt;D xsi:type="xsd:double"&gt;3.14854192727589&lt;/D&gt;&lt;D xsi:type="xsd:double"&gt;3.28039964207725&lt;/D&gt;&lt;D xsi:type="xsd:double"&gt;3.1411648839721&lt;/D&gt;&lt;D xsi:type="xsd:double"&gt;3.16367876114277&lt;/D&gt;&lt;D xsi:type="xsd:double"&gt;3.05828647204391&lt;/D&gt;&lt;D xsi:type="xsd:double"&gt;3.26813262160635&lt;/D&gt;&lt;D xsi:type="xsd:double"&gt;2.99694236612483&lt;/D&gt;&lt;D xsi:type="xsd:double"&gt;2.96092561096966&lt;/D&gt;&lt;D xsi:type="xsd:double"&gt;2.67365361403086&lt;/D&gt;&lt;D xsi:type="xsd:double"&gt;2.97527145605782&lt;/D&gt;&lt;D xsi:type="xsd:double"&gt;2.82943165860531&lt;/D&gt;&lt;D xsi:type="xsd:double"&gt;2.90558407482486&lt;/D&gt;&lt;D xsi:type="xsd:double"&gt;2.96646338517949&lt;/D&gt;&lt;D xsi:type="xsd:double"&gt;2.5326749014611&lt;/D&gt;&lt;D xsi:type="xsd:double"&gt;2.4604209919634&lt;/D&gt;&lt;D xsi:type="xsd:double"&gt;2.19651884873006&lt;/D&gt;&lt;D xsi:type="xsd:double"&gt;2.27144220603578&lt;/D&gt;&lt;D xsi:type="xsd:double"&gt;1.99664632325054&lt;/D&gt;&lt;D xsi:type="xsd:double"&gt;1.83313026964172&lt;/D&gt;&lt;D xsi:type="xsd:double"&gt;1.87861529856233&lt;/D&gt;&lt;D xsi:type="xsd:double"&gt;2.17381743919015&lt;/D&gt;&lt;D xsi:type="xsd:double"&gt;2.27221815273275&lt;/D&gt;&lt;D xsi:type="xsd:double"&gt;2.34982482548545&lt;/D&gt;&lt;D xsi:type="xsd:double"&gt;2.20193799096948&lt;/D&gt;&lt;D xsi:type="xsd:double"&gt;2.5143455616979&lt;/D&gt;&lt;D xsi:type="xsd:double"&gt;2.55926875965135&lt;/D&gt;&lt;D xsi:type="xsd:double"&gt;2.49271234047258&lt;/D&gt;&lt;D xsi:type="xsd:double"&gt;2.57255320622131&lt;/D&gt;&lt;D xsi:type="xsd:double"&gt;2.57260849851085&lt;/D&gt;&lt;D xsi:type="xsd:double"&gt;2.43275422574255&lt;/D&gt;&lt;D xsi:type="xsd:double"&gt;2.09097589483064&lt;/D&gt;&lt;D xsi:type="xsd:double"&gt;2.04370747875659&lt;/D&gt;&lt;D xsi:type="xsd:double"&gt;2.20871186445122&lt;/D&gt;&lt;D xsi:type="xsd:double"&gt;2.48090026707504&lt;/D&gt;&lt;D xsi:type="xsd:double"&gt;2.40806016851709&lt;/D&gt;&lt;D xsi:type="xsd:double"&gt;2.41690407498806&lt;/D&gt;&lt;D xsi:type="xsd:double"&gt;2.6198620453877&lt;/D&gt;&lt;D xsi:type="xsd:double"&gt;2.27223555729728&lt;/D&gt;&lt;D xsi:type="xsd:double"&gt;2.40618162372228&lt;/D&gt;&lt;D xsi:type="xsd:double"&gt;2.22733173312433&lt;/D&gt;&lt;D xsi:type="xsd:double"&gt;2.34473215335498&lt;/D&gt;&lt;D xsi:type="xsd:double"&gt;2.65625769392716&lt;/D&gt;&lt;D xsi:type="xsd:double"&gt;2.77207485054311&lt;/D&gt;&lt;/FQL&gt;&lt;FQL&gt;&lt;Q&gt;ZBH-US^FF_PBK(MON,-10AY,0,M)&lt;/Q&gt;&lt;R&gt;120&lt;/R&gt;&lt;C&gt;1&lt;/C&gt;&lt;D xsi:type="xsd:double"&gt;2.99946854076826&lt;/D&gt;&lt;D xsi:type="xsd:double"&gt;3.02778067640119&lt;/D&gt;&lt;D xsi:type="xsd:double"&gt;2.95168880216398&lt;/D&gt;&lt;D xsi:type="xsd:double"&gt;2.91733657840401&lt;/D&gt;&lt;D xsi:type="xsd:double"&gt;3.13307895338143&lt;/D&gt;&lt;D xsi:type="xsd:double"&gt;3.04291278631849&lt;/D&gt;&lt;D xsi:type="xsd:double"&gt;2.84405667502743&lt;/D&gt;&lt;D xsi:type="xsd:double"&gt;2.95410074703095&lt;/D&gt;&lt;D xsi:type="xsd:double"&gt;2.19342546670785&lt;/D&gt;&lt;D xsi:type="xsd:double"&gt;2.08980855369665&lt;/D&gt;&lt;D xsi:type="xsd:double"&gt;2.07956734717811&lt;/D&gt;&lt;D xsi:type="xsd:double"&gt;1.91496284649961&lt;/D&gt;&lt;D xsi:type="xsd:double"&gt;2.13188187861668&lt;/D&gt;&lt;D xsi:type="xsd:double"&gt;2.05930370621661&lt;/D&gt;&lt;D xsi:type="xsd:double"&gt;2.10307464223746&lt;/D&gt;&lt;D xsi:type="xsd:double"&gt;2.03481030303627&lt;/D&gt;&lt;D xsi:type="xsd:double"&gt;1.98458578920956&lt;/D&gt;&lt;D xsi:type="xsd:double"&gt;2.19779404384004&lt;/D&gt;&lt;D xsi:type="xsd:double"&gt;2.38618227942757&lt;/D&gt;&lt;D xsi:type="xsd:double"&gt;2.51685858288763&lt;/D&gt;&lt;D xsi:type="xsd:double"&gt;2.51768739181975&lt;/D&gt;&lt;D xsi:type="xsd:double"&gt;2.74272740125638&lt;/D&gt;&lt;D xsi:type="xsd:double"&gt;2.71072821775842&lt;/D&gt;&lt;D xsi:type="xsd:double"&gt;2.67097682318511&lt;/D&gt;&lt;D xsi:type="xsd:double"&gt;2.16521271468783&lt;/D&gt;&lt;D xsi:type="xsd:double"&gt;2.0924911491281&lt;/D&gt;&lt;D xsi:type="xsd:double"&gt;2.14108328025577&lt;/D&gt;&lt;D xsi:type="xsd:double"&gt;2.45498434644055&lt;/D&gt;&lt;D xsi:type="xsd:double"&gt;2.42905068267776&lt;/D&gt;&lt;D xsi:type="xsd:double"&gt;2.478242568621&lt;/D&gt;&lt;D xsi:type="xsd:double"&gt;2.42831646331588&lt;/D&gt;&lt;D xsi:type="xsd:double"&gt;2.41938659082228&lt;/D&gt;&lt;D xsi:type="xsd:double"&gt;2.52455394140086&lt;/D&gt;&lt;D xsi:type="xsd:double"&gt;2.38534956519277&lt;/D&gt;&lt;D xsi:type="xsd:double"&gt;2.24673503803642&lt;/D&gt;&lt;D xsi:type="xsd:double"&gt;2.26789167810232&lt;/D&gt;&lt;D xsi:type="xsd:double"&gt;2.35563229900764&lt;/D&gt;&lt;D xsi:type="xsd:double"&gt;2.26808536600719&lt;/D&gt;&lt;D xsi:type="xsd:double"&gt;2.08317652396266&lt;/D&gt;&lt;D xsi:type="xsd:double"&gt;2.19452556332256&lt;/D&gt;&lt;D xsi:type="xsd:double"&gt;2.00687222102146&lt;/D&gt;&lt;D xsi:type="xsd:double"&gt;1.84756566618433&lt;/D&gt;&lt;D xsi:type="xsd:double"&gt;1.951431931167&lt;/D&gt;&lt;D xsi:type="xsd:double"&gt;1.88941716284129&lt;/D&gt;&lt;D xsi:type="xsd:double"&gt;1.88214788473702&lt;/D&gt;&lt;D xsi:type="xsd:double"&gt;2.11994977110724&lt;/D&gt;&lt;D xsi:type="xsd:double"&gt;2.08802892130328&lt;/D&gt;&lt;D xsi:type="xsd:double"&gt;2.19532791072144&lt;/D&gt;&lt;D xsi:type="xsd:double"&gt;1.89676197899786&lt;/D&gt;&lt;D xsi:type="xsd:double"&gt;1.95403721086653&lt;/D&gt;&lt;D xsi:type="xsd:double"&gt;1.87723512152708&lt;/D&gt;&lt;D xsi:type="xsd:double"&gt;1.98293366674226&lt;/D&gt;&lt;D xsi:type="xsd:double"&gt;2.24645606714174&lt;/D&gt;&lt;D xsi:type="xsd:double"&gt;2.26738808788517&lt;/D&gt;&lt;D xsi:type="xsd:double"&gt;2.18677773613107&lt;/D&gt;&lt;D xsi:type="xsd:double"&gt;2.02289369500985&lt;/D&gt;&lt;D xsi:type="xsd:double"&gt;2.06919264932228&lt;/D&gt;&lt;D xsi:type="xsd:double"&gt;2.37480892392492&lt;/D&gt;&lt;D xsi:type="xsd:double"&gt;2.44633613712979&lt;/D&gt;&lt;D xsi:type="xsd:double"&gt;2.33602713038459&lt;/D&gt;&lt;D xsi:type="xsd:double"&gt;2.35236417449597&lt;/D&gt;&lt;D xsi:type="xsd:double"&gt;2.47233934218892&lt;/D&gt;&lt;D xsi:type="xsd:double"&gt;2.48900790718967&lt;/D&gt;&lt;D xsi:type="xsd:double"&gt;2.45940853469637&lt;/D&gt;&lt;D xsi:type="xsd:double"&gt;2.26401941851866&lt;/D&gt;&lt;D xsi:type="xsd:double"&gt;1.75974807816986&lt;/D&gt;&lt;D xsi:type="xsd:double"&gt;2.08391219783273&lt;/D&gt;&lt;D xsi:type="xsd:double"&gt;2.19951100312604&lt;/D&gt;&lt;D xsi:type="xsd:double"&gt;2.121358558116&lt;/D&gt;&lt;D xsi:type="xsd:double"&gt;2.3968365880322&lt;/D&gt;&lt;D xsi:type="xsd:double"&gt;2.50382870029643&lt;/D&gt;&lt;D xsi:type="xsd:double"&gt;2.37713508252573&lt;/D&gt;&lt;D xsi:type="xsd:double"&gt;2.30659280447811&lt;/D&gt;&lt;D xsi:type="xsd:double"&gt;2.60377834219361&lt;/D&gt;&lt;D xsi:type="xsd:double"&gt;2.6233032544691&lt;/D&gt;&lt;D xsi:type="xsd:double"&gt;2.61615296978562&lt;/D&gt;&lt;D xsi:type="xsd:double"&gt;2.77601290592336&lt;/D&gt;&lt;D xsi:type="xsd:double"&gt;2.68064864061072&lt;/D&gt;&lt;D xsi:type="xsd:double"&gt;2.96666487487878&lt;/D&gt;&lt;D xsi:type="xsd:double"&gt;2.81880051020741&lt;/D&gt;&lt;D xsi:type="xsd:double"&gt;2.66842105699805&lt;/D&gt;&lt;D xsi:type="xsd:double"&gt;2.71156180285177&lt;/D&gt;&lt;D xsi:type="xsd:double"&gt;2.49635585141995&lt;/D&gt;&lt;D xsi:type="xsd:double"&gt;2.40581986169001&lt;/D&gt;&lt;D xsi:type="xsd:double"&gt;2.35256175597892&lt;/D&gt;&lt;D xsi:type="xsd:double"&gt;1.96594735896506&lt;/D&gt;&lt;D xsi:type="xsd:double"&gt;2.09714793493493&lt;/D&gt;&lt;D xsi:type="xsd:double"&gt;2.03078667313992&lt;/D&gt;&lt;D xsi:type="xsd:double"&gt;2.09962410141982&lt;/D&gt;&lt;D xsi:type="xsd:double"&gt;2.23110477540154&lt;/D&gt;&lt;D xsi:type="xsd:double"&gt;2.10637921524422&lt;/D&gt;&lt;D xsi:type="xsd:double"&gt;2.09695938272884&lt;/D&gt;&lt;D xsi:type="xsd:double"&gt;1.81711921398611&lt;/D&gt;&lt;D xsi:type="xsd:double"&gt;1.90930696775106&lt;/D&gt;&lt;D xsi:type="xsd:double"&gt;1.83891219142398&lt;/D&gt;&lt;D xsi:type="xsd:double"&gt;1.79135380085697&lt;/D&gt;&lt;D xsi:type="xsd:double"&gt;1.94213250432461&lt;/D&gt;&lt;D xsi:type="xsd:double"&gt;2.05778662346171&lt;/D&gt;&lt;D xsi:type="xsd:double"&gt;2.21687467616242&lt;/D&gt;&lt;D xsi:type="xsd:double"&gt;2.2140927157845&lt;/D&gt;&lt;D xsi:type="xsd:double"&gt;2.15375895008815&lt;/D&gt;&lt;D xsi:type="xsd:double"&gt;2.21700802069574&lt;/D&gt;&lt;D xsi:type="xsd:double"&gt;2.37556184508605&lt;/D&gt;&lt;D xsi:type="xsd:double"&gt;2.18509134176002&lt;/D&gt;&lt;D xsi:type="xsd:double"&gt;2.45736405848526&lt;/D&gt;&lt;D xsi:type="xsd:double"&gt;2.33162668049272&lt;/D&gt;&lt;D xsi:type="xsd:double"&gt;2.01044784784866&lt;/D&gt;&lt;D xsi:type="xsd:double"&gt;1.87469856895114&lt;/D&gt;&lt;D xsi:type="xsd:double"&gt;1.74422810180171&lt;/D&gt;&lt;D xsi:type="xsd:double"&gt;1.94302433215743&lt;/D&gt;&lt;D xsi:type="xsd:double"&gt;2.00484919810974&lt;/D&gt;&lt;D xsi:type="xsd:double"&gt;2.02494711118857&lt;/D&gt;&lt;D xsi:type="xsd:double"&gt;2.04866923810129&lt;/D&gt;&lt;D xsi:type="xsd:double"&gt;2.15496796203677&lt;/D&gt;&lt;D xsi:type="xsd:double"&gt;1.96393049305791&lt;/D&gt;&lt;D xsi:type="xsd:double"&gt;1.88016791050564&lt;/D&gt;&lt;D xsi:type="xsd:double"&gt;1.74535927094061&lt;/D&gt;&lt;D xsi:type="xsd:double"&gt;1.79070998635619&lt;/D&gt;&lt;D xsi:type="xsd:double"&gt;1.8568062418023&lt;/D&gt;&lt;D xsi:type="xsd:double"&gt;1.73603181883386&lt;/D&gt;&lt;/FQL&gt;&lt;FQL&gt;&lt;Q&gt;WST-US^FF_PBK(MON,-10AY,0,M)&lt;/Q&gt;&lt;R&gt;120&lt;/R&gt;&lt;C&gt;1&lt;/C&gt;&lt;D xsi:type="xsd:double"&gt;3.75461176215469&lt;/D&gt;&lt;D xsi:type="xsd:double"&gt;3.81028990731054&lt;/D&gt;&lt;D xsi:type="xsd:double"&gt;3.96698845668949&lt;/D&gt;&lt;D xsi:type="xsd:double"&gt;3.67415854243724&lt;/D&gt;&lt;D xsi:type="xsd:double"&gt;4.0772653709626&lt;/D&gt;&lt;D xsi:type="xsd:double"&gt;4.60004232558459&lt;/D&gt;&lt;D xsi:type="xsd:double"&gt;4.07059051830505&lt;/D&gt;&lt;D xsi:type="xsd:double"&gt;4.1362944943888&lt;/D&gt;&lt;D xsi:type="xsd:double"&gt;4.22656052721394&lt;/D&gt;&lt;D xsi:type="xsd:double"&gt;4.35682125971589&lt;/D&gt;&lt;D xsi:type="xsd:double"&gt;4.06428039677856&lt;/D&gt;&lt;D xsi:type="xsd:double"&gt;3.92047775932961&lt;/D&gt;&lt;D xsi:type="xsd:double"&gt;4.34715207570897&lt;/D&gt;&lt;D xsi:type="xsd:double"&gt;4.56737107771123&lt;/D&gt;&lt;D xsi:type="xsd:double"&gt;4.25227530622808&lt;/D&gt;&lt;D xsi:type="xsd:double"&gt;4.04043827669164&lt;/D&gt;&lt;D xsi:type="xsd:double"&gt;4.37937752394994&lt;/D&gt;&lt;D xsi:type="xsd:double"&gt;4.71814976654279&lt;/D&gt;&lt;D xsi:type="xsd:double"&gt;4.8461088196458&lt;/D&gt;&lt;D xsi:type="xsd:double"&gt;5.11019452498605&lt;/D&gt;&lt;D xsi:type="xsd:double"&gt;5.00791644144902&lt;/D&gt;&lt;D xsi:type="xsd:double"&gt;5.29830695729477&lt;/D&gt;&lt;D xsi:type="xsd:double"&gt;5.40060361628589&lt;/D&gt;&lt;D xsi:type="xsd:double"&gt;4.77405273501957&lt;/D&gt;&lt;D xsi:type="xsd:double"&gt;4.87209703951057&lt;/D&gt;&lt;D xsi:type="xsd:double"&gt;5.20019301270923&lt;/D&gt;&lt;D xsi:type="xsd:double"&gt;5.54905777875462&lt;/D&gt;&lt;D xsi:type="xsd:double"&gt;5.53597500667221&lt;/D&gt;&lt;D xsi:type="xsd:double"&gt;5.39468106818217&lt;/D&gt;&lt;D xsi:type="xsd:double"&gt;5.13990673723935&lt;/D&gt;&lt;D xsi:type="xsd:double"&gt;5.79617224639306&lt;/D&gt;&lt;D xsi:type="xsd:double"&gt;6.11044910730256&lt;/D&gt;&lt;D xsi:type="xsd:double"&gt;5.62981299276499&lt;/D&gt;&lt;D xsi:type="xsd:double"&gt;5.28316136752279&lt;/D&gt;&lt;D xsi:type="xsd:double"&gt;5.18428822355337&lt;/D&gt;&lt;D xsi:type="xsd:double"&gt;5.43102636016856&lt;/D&gt;&lt;D xsi:type="xsd:double"&gt;5.72102714441193&lt;/D&gt;&lt;D xsi:type="xsd:double"&gt;5.63808917693377&lt;/D&gt;&lt;D xsi:type="xsd:double"&gt;5.69709602265674&lt;/D&gt;&lt;D xsi:type="xsd:double"&gt;5.78543652042369&lt;/D&gt;&lt;D xsi:type="xsd:double"&gt;5.03598576159036&lt;/D&gt;&lt;D xsi:type="xsd:double"&gt;4.9782774787779&lt;/D&gt;&lt;D xsi:type="xsd:double"&gt;4.97376663725222&lt;/D&gt;&lt;D xsi:type="xsd:double"&gt;5.24385327360227&lt;/D&gt;&lt;D xsi:type="xsd:double"&gt;5.69296627108129&lt;/D&gt;&lt;D xsi:type="xsd:double"&gt;6.28697503901766&lt;/D&gt;&lt;D xsi:type="xsd:double"&gt;6.71126701611507&lt;/D&gt;&lt;D xsi:type="xsd:double"&gt;6.76810881597289&lt;/D&gt;&lt;D xsi:type="xsd:double"&gt;5.80609124311856&lt;/D&gt;&lt;D xsi:type="xsd:double"&gt;6.00562081378464&lt;/D&gt;&lt;D xsi:type="xsd:double"&gt;5.20233821301301&lt;/D&gt;&lt;D xsi:type="xsd:double"&gt;5.74576311662673&lt;/D&gt;&lt;D xsi:type="xsd:double"&gt;5.55896080600952&lt;/D&gt;&lt;D xsi:type="xsd:double"&gt;5.91434927398948&lt;/D&gt;&lt;D xsi:type="xsd:double"&gt;6.64371412547329&lt;/D&gt;&lt;D xsi:type="xsd:double"&gt;6.15049389109976&lt;/D&gt;&lt;D xsi:type="xsd:double"&gt;6.38685293244072&lt;/D&gt;&lt;D xsi:type="xsd:double"&gt;7.0053799603367&lt;/D&gt;&lt;D xsi:type="xsd:double"&gt;7.42334500641492&lt;/D&gt;&lt;D xsi:type="xsd:double"&gt;7.05388247044054&lt;/D&gt;&lt;D xsi:type="xsd:double"&gt;7.15435379035515&lt;/D&gt;&lt;D xsi:type="xsd:double"&gt;7.31301889457674&lt;/D&gt;&lt;D xsi:type="xsd:double"&gt;7.07933679427964&lt;/D&gt;&lt;D xsi:type="xsd:double"&gt;7.34399370097725&lt;/D&gt;&lt;D xsi:type="xsd:double"&gt;7.09016794882421&lt;/D&gt;&lt;D xsi:type="xsd:double"&gt;7.51952854901992&lt;/D&gt;&lt;D xsi:type="xsd:double"&gt;9.34742839532026&lt;/D&gt;&lt;D xsi:type="xsd:double"&gt;10.6700751903466&lt;/D&gt;&lt;D xsi:type="xsd:double"&gt;10.4371213631798&lt;/D&gt;&lt;D xsi:type="xsd:double"&gt;12.3529903636843&lt;/D&gt;&lt;D xsi:type="xsd:double"&gt;13.046286843723&lt;/D&gt;&lt;D xsi:type="xsd:double"&gt;11.8186691980717&lt;/D&gt;&lt;D xsi:type="xsd:double"&gt;11.697000104472&lt;/D&gt;&lt;D xsi:type="xsd:double"&gt;11.8298472773423&lt;/D&gt;&lt;D xsi:type="xsd:double"&gt;11.3049019564811&lt;/D&gt;&lt;D xsi:type="xsd:double"&gt;11.9505315271134&lt;/D&gt;&lt;D xsi:type="xsd:double"&gt;11.1987601358456&lt;/D&gt;&lt;D xsi:type="xsd:double"&gt;11.3697988960263&lt;/D&gt;&lt;D xsi:type="xsd:double"&gt;13.2557538978017&lt;/D&gt;&lt;D xsi:type="xsd:double"&gt;14.0219987733626&lt;/D&gt;&lt;D xsi:type="xsd:double"&gt;13.0735991571151&lt;/D&gt;&lt;D xsi:type="xsd:double"&gt;14.9896769171791&lt;/D&gt;&lt;D xsi:type="xsd:double"&gt;16.441934980051&lt;/D&gt;&lt;D xsi:type="xsd:double"&gt;14.2843443868152&lt;/D&gt;&lt;D xsi:type="xsd:double"&gt;14.464017442418&lt;/D&gt;&lt;D xsi:type="xsd:double"&gt;14.8940214968381&lt;/D&gt;&lt;D xsi:type="xsd:double"&gt;14.9013213600009&lt;/D&gt;&lt;D xsi:type="xsd:double"&gt;12.4933318803001&lt;/D&gt;&lt;D xsi:type="xsd:double"&gt;12.298252642863&lt;/D&gt;&lt;D xsi:type="xsd:double"&gt;13.0829737222432&lt;/D&gt;&lt;D xsi:type="xsd:double"&gt;10.0360879962259&lt;/D&gt;&lt;D xsi:type="xsd:double"&gt;9.88700879917662&lt;/D&gt;&lt;D xsi:type="xsd:double"&gt;9.22924495820788&lt;/D&gt;&lt;D xsi:type="xsd:double"&gt;10.4864880703836&lt;/D&gt;&lt;D xsi:type="xsd:double"&gt;9.05587421586367&lt;/D&gt;&lt;D xsi:type="xsd:double"&gt;7.37005000720293&lt;/D&gt;&lt;D xsi:type="xsd:double"&gt;6.89145199389383&lt;/D&gt;&lt;D xsi:type="xsd:double"&gt;7.02802314162158&lt;/D&gt;&lt;D xsi:type="xsd:double"&gt;6.49537568441554&lt;/D&gt;&lt;D xsi:type="xsd:double"&gt;7.33023914077233&lt;/D&gt;&lt;D xsi:type="xsd:double"&gt;8.7496450105386&lt;/D&gt;&lt;D xsi:type="xsd:double"&gt;9.26016748857213&lt;/D&gt;&lt;D xsi:type="xsd:double"&gt;9.65492799830229&lt;/D&gt;&lt;D xsi:type="xsd:double"&gt;8.94371762836866&lt;/D&gt;&lt;D xsi:type="xsd:double"&gt;10.2903616276351&lt;/D&gt;&lt;D xsi:type="xsd:double"&gt;9.90212224078967&lt;/D&gt;&lt;D xsi:type="xsd:double"&gt;10.9476511786146&lt;/D&gt;&lt;D xsi:type="xsd:double"&gt;9.68047542458022&lt;/D&gt;&lt;D xsi:type="xsd:double"&gt;8.21193071317299&lt;/D&gt;&lt;D xsi:type="xsd:double"&gt;9.0496616825931&lt;/D&gt;&lt;D xsi:type="xsd:double"&gt;8.9832763906067&lt;/D&gt;&lt;D xsi:type="xsd:double"&gt;9.51673177322508&lt;/D&gt;&lt;D xsi:type="xsd:double"&gt;9.1424711102403&lt;/D&gt;&lt;D xsi:type="xsd:double"&gt;10.7762547129605&lt;/D&gt;&lt;D xsi:type="xsd:double"&gt;9.73514830251725&lt;/D&gt;&lt;D xsi:type="xsd:double"&gt;9.02519161613865&lt;/D&gt;&lt;D xsi:type="xsd:double"&gt;9.28039329323353&lt;/D&gt;&lt;D xsi:type="xsd:double"&gt;8.62618153213398&lt;/D&gt;&lt;D xsi:type="xsd:double"&gt;8.83636317020402&lt;/D&gt;&lt;D xsi:type="xsd:double"&gt;8.4568526116759&lt;/D&gt;&lt;/FQL&gt;&lt;FQL&gt;&lt;Q&gt;STE-US^FF_PBK(MON,-10AY,0,M)&lt;/Q&gt;&lt;R&gt;120&lt;/R&gt;&lt;C&gt;1&lt;/C&gt;&lt;D xsi:type="xsd:double"&gt;3.44477765019342&lt;/D&gt;&lt;D xsi:type="xsd:double"&gt;3.55347209061214&lt;/D&gt;&lt;D xsi:type="xsd:double"&gt;3.59584578617887&lt;/D&gt;&lt;D xsi:type="xsd:double"&gt;3.6163617914354&lt;/D&gt;&lt;D xsi:type="xsd:double"&gt;3.57754772743655&lt;/D&gt;&lt;D xsi:type="xsd:double"&gt;3.9130628473421&lt;/D&gt;&lt;D xsi:type="xsd:double"&gt;3.70312621813362&lt;/D&gt;&lt;D xsi:type="xsd:double"&gt;3.72150263395293&lt;/D&gt;&lt;D xsi:type="xsd:double"&gt;3.51301270277917&lt;/D&gt;&lt;D xsi:type="xsd:double"&gt;3.76869286379771&lt;/D&gt;&lt;D xsi:type="xsd:double"&gt;3.4917514527158&lt;/D&gt;&lt;D xsi:type="xsd:double"&gt;3.56804520878584&lt;/D&gt;&lt;D xsi:type="xsd:double"&gt;4.11613034321223&lt;/D&gt;&lt;D xsi:type="xsd:double"&gt;4.19466358391661&lt;/D&gt;&lt;D xsi:type="xsd:double"&gt;2.17456560641921&lt;/D&gt;&lt;D xsi:type="xsd:double"&gt;1.99849910523581&lt;/D&gt;&lt;D xsi:type="xsd:double"&gt;1.85649136985511&lt;/D&gt;&lt;D xsi:type="xsd:double"&gt;2.01937749739868&lt;/D&gt;&lt;D xsi:type="xsd:double"&gt;2.00857716736334&lt;/D&gt;&lt;D xsi:type="xsd:double"&gt;1.97333398514273&lt;/D&gt;&lt;D xsi:type="xsd:double"&gt;1.95007634371606&lt;/D&gt;&lt;D xsi:type="xsd:double"&gt;2.01247878671497&lt;/D&gt;&lt;D xsi:type="xsd:double"&gt;2.0048203050742&lt;/D&gt;&lt;D xsi:type="xsd:double"&gt;2.08145463781408&lt;/D&gt;&lt;D xsi:type="xsd:double"&gt;1.90263746783498&lt;/D&gt;&lt;D xsi:type="xsd:double"&gt;1.86818384113518&lt;/D&gt;&lt;D xsi:type="xsd:double"&gt;2.07466388690234&lt;/D&gt;&lt;D xsi:type="xsd:double"&gt;2.18056748937962&lt;/D&gt;&lt;D xsi:type="xsd:double"&gt;2.15901733771273&lt;/D&gt;&lt;D xsi:type="xsd:double"&gt;2.10838098134723&lt;/D&gt;&lt;D xsi:type="xsd:double"&gt;2.24011685032286&lt;/D&gt;&lt;D xsi:type="xsd:double"&gt;2.35424746491925&lt;/D&gt;&lt;D xsi:type="xsd:double"&gt;2.37235562396737&lt;/D&gt;&lt;D xsi:type="xsd:double"&gt;2.38254365425435&lt;/D&gt;&lt;D xsi:type="xsd:double"&gt;2.53711062803676&lt;/D&gt;&lt;D xsi:type="xsd:double"&gt;2.4834746394818&lt;/D&gt;&lt;D xsi:type="xsd:double"&gt;2.62197610976059&lt;/D&gt;&lt;D xsi:type="xsd:double"&gt;2.52730066253148&lt;/D&gt;&lt;D xsi:type="xsd:double"&gt;2.3906751915041&lt;/D&gt;&lt;D xsi:type="xsd:double"&gt;2.48496842816454&lt;/D&gt;&lt;D xsi:type="xsd:double"&gt;2.49535434988366&lt;/D&gt;&lt;D xsi:type="xsd:double"&gt;2.46790872755726&lt;/D&gt;&lt;D xsi:type="xsd:double"&gt;2.49857254636581&lt;/D&gt;&lt;D xsi:type="xsd:double"&gt;2.74494046989659&lt;/D&gt;&lt;D xsi:type="xsd:double"&gt;2.87916342220419&lt;/D&gt;&lt;D xsi:type="xsd:double"&gt;3.13853763393689&lt;/D&gt;&lt;D xsi:type="xsd:double"&gt;3.13716673429772&lt;/D&gt;&lt;D xsi:type="xsd:double"&gt;3.10028864662915&lt;/D&gt;&lt;D xsi:type="xsd:double"&gt;2.96234748219434&lt;/D&gt;&lt;D xsi:type="xsd:double"&gt;3.22711863671853&lt;/D&gt;&lt;D xsi:type="xsd:double"&gt;2.91069227894266&lt;/D&gt;&lt;D xsi:type="xsd:double"&gt;3.1070993105868&lt;/D&gt;&lt;D xsi:type="xsd:double"&gt;3.29506165709784&lt;/D&gt;&lt;D xsi:type="xsd:double"&gt;3.40508488775826&lt;/D&gt;&lt;D xsi:type="xsd:double"&gt;3.48354306489555&lt;/D&gt;&lt;D xsi:type="xsd:double"&gt;3.55535224397036&lt;/D&gt;&lt;D xsi:type="xsd:double"&gt;3.89822817569572&lt;/D&gt;&lt;D xsi:type="xsd:double"&gt;3.89770450184084&lt;/D&gt;&lt;D xsi:type="xsd:double"&gt;4.04276215964145&lt;/D&gt;&lt;D xsi:type="xsd:double"&gt;3.79485261558293&lt;/D&gt;&lt;D xsi:type="xsd:double"&gt;3.71816239731521&lt;/D&gt;&lt;D xsi:type="xsd:double"&gt;3.96950670855563&lt;/D&gt;&lt;D xsi:type="xsd:double"&gt;3.82059305169431&lt;/D&gt;&lt;D xsi:type="xsd:double"&gt;3.77722849337237&lt;/D&gt;&lt;D xsi:type="xsd:double"&gt;3.97600360753019&lt;/D&gt;&lt;D xsi:type="xsd:double"&gt;3.50242933022451&lt;/D&gt;&lt;D xsi:type="xsd:double"&gt;3.565736797578&lt;/D&gt;&lt;D xsi:type="xsd:double"&gt;4.15101808666817&lt;/D&gt;&lt;D xsi:type="xsd:double"&gt;3.75622068971595&lt;/D&gt;&lt;D xsi:type="xsd:double"&gt;3.90775227254534&lt;/D&gt;&lt;D xsi:type="xsd:double"&gt;3.90799707316381&lt;/D&gt;&lt;D xsi:type="xsd:double"&gt;4.11839202491932&lt;/D&gt;&lt;D xsi:type="xsd:double"&gt;4.14176674553297&lt;/D&gt;&lt;D xsi:type="xsd:double"&gt;4.53025460213187&lt;/D&gt;&lt;D xsi:type="xsd:double"&gt;4.18278187434706&lt;/D&gt;&lt;D xsi:type="xsd:double"&gt;4.12915646570159&lt;/D&gt;&lt;D xsi:type="xsd:double"&gt;3.85749853136998&lt;/D&gt;&lt;D xsi:type="xsd:double"&gt;4.18914767075428&lt;/D&gt;&lt;D xsi:type="xsd:double"&gt;4.64087537527598&lt;/D&gt;&lt;D xsi:type="xsd:double"&gt;4.19750485321379&lt;/D&gt;&lt;D xsi:type="xsd:double"&gt;3.12987288437737&lt;/D&gt;&lt;D xsi:type="xsd:double"&gt;3.30662043213789&lt;/D&gt;&lt;D xsi:type="xsd:double"&gt;3.26201632995627&lt;/D&gt;&lt;D xsi:type="xsd:double"&gt;3.12284738619753&lt;/D&gt;&lt;D xsi:type="xsd:double"&gt;3.57320515003823&lt;/D&gt;&lt;D xsi:type="xsd:double"&gt;3.34068846341172&lt;/D&gt;&lt;D xsi:type="xsd:double"&gt;3.68587406670128&lt;/D&gt;&lt;D xsi:type="xsd:double"&gt;3.39801216288471&lt;/D&gt;&lt;D xsi:type="xsd:dou</t>
        </r>
      </text>
    </comment>
    <comment ref="A19" authorId="0" shapeId="0" xr:uid="{89FAC88A-DC2A-4921-8C75-E92D6D47E627}">
      <text>
        <r>
          <rPr>
            <b/>
            <sz val="9"/>
            <color indexed="81"/>
            <rFont val="Tahoma"/>
            <family val="2"/>
          </rPr>
          <t>ble"&gt;3.63423760736333&lt;/D&gt;&lt;D xsi:type="xsd:double"&gt;3.70359477094146&lt;/D&gt;&lt;D xsi:type="xsd:double"&gt;3.43214794403539&lt;/D&gt;&lt;D xsi:type="xsd:double"&gt;3.49572042324872&lt;/D&gt;&lt;D xsi:type="xsd:double"&gt;3.22019511430092&lt;/D&gt;&lt;D xsi:type="xsd:double"&gt;3.52479761116663&lt;/D&gt;&lt;D xsi:type="xsd:double"&gt;3.1456846573753&lt;/D&gt;&lt;D xsi:type="xsd:double"&gt;2.86209711094809&lt;/D&gt;&lt;D xsi:type="xsd:double"&gt;2.97053595987143&lt;/D&gt;&lt;D xsi:type="xsd:double"&gt;3.1970526665113&lt;/D&gt;&lt;D xsi:type="xsd:double"&gt;3.04031524854153&lt;/D&gt;&lt;D xsi:type="xsd:double"&gt;3.39951000041319&lt;/D&gt;&lt;D xsi:type="xsd:double"&gt;3.09529739662821&lt;/D&gt;&lt;D xsi:type="xsd:double"&gt;3.10435068386437&lt;/D&gt;&lt;D xsi:type="xsd:double"&gt;3.06004454957459&lt;/D&gt;&lt;D xsi:type="xsd:double"&gt;3.24538376334357&lt;/D&gt;&lt;D xsi:type="xsd:double"&gt;3.60290532084322&lt;/D&gt;&lt;D xsi:type="xsd:double"&gt;3.61203349238238&lt;/D&gt;&lt;D xsi:type="xsd:double"&gt;3.67673140995819&lt;/D&gt;&lt;D xsi:type="xsd:double"&gt;3.50858285201318&lt;/D&gt;&lt;D xsi:type="xsd:double"&gt;3.35763479749215&lt;/D&gt;&lt;D xsi:type="xsd:double"&gt;3.21308284697625&lt;/D&gt;&lt;D xsi:type="xsd:double"&gt;3.38606361825964&lt;/D&gt;&lt;D xsi:type="xsd:double"&gt;3.33739424808133&lt;/D&gt;&lt;D xsi:type="xsd:double"&gt;3.58720981273074&lt;/D&gt;&lt;D xsi:type="xsd:double"&gt;3.52749902170819&lt;/D&gt;&lt;D xsi:type="xsd:double"&gt;3.20961302322137&lt;/D&gt;&lt;D xsi:type="xsd:double"&gt;3.49705978986888&lt;/D&gt;&lt;D xsi:type="xsd:double"&gt;3.41332958531482&lt;/D&gt;&lt;D xsi:type="xsd:double"&gt;3.71215528737253&lt;/D&gt;&lt;D xsi:type="xsd:double"&gt;3.74853692790698&lt;/D&gt;&lt;D xsi:type="xsd:double"&gt;3.77092522314366&lt;/D&gt;&lt;/FQL&gt;&lt;FQL&gt;&lt;Q&gt;CAH-US^FF_PBK(MON,-10AY,0,M)&lt;/Q&gt;&lt;R&gt;120&lt;/R&gt;&lt;C&gt;1&lt;/C&gt;&lt;D xsi:type="xsd:double"&gt;4.18994860799528&lt;/D&gt;&lt;D xsi:type="xsd:double"&gt;4.38802084723665&lt;/D&gt;&lt;D xsi:type="xsd:double"&gt;4.36736029775735&lt;/D&gt;&lt;D xsi:type="xsd:double"&gt;4.50044225406211&lt;/D&gt;&lt;D xsi:type="xsd:double"&gt;4.76011436392505&lt;/D&gt;&lt;D xsi:type="xsd:double"&gt;4.69137586147579&lt;/D&gt;&lt;D xsi:type="xsd:double"&gt;4.38319087356672&lt;/D&gt;&lt;D xsi:type="xsd:double"&gt;4.58223783877612&lt;/D&gt;&lt;D xsi:type="xsd:double"&gt;4.38574185623051&lt;/D&gt;&lt;D xsi:type="xsd:double"&gt;4.45547331670614&lt;/D&gt;&lt;D xsi:type="xsd:double"&gt;4.31338891227835&lt;/D&gt;&lt;D xsi:type="xsd:double"&gt;3.8852844724166&lt;/D&gt;&lt;D xsi:type="xsd:double"&gt;4.15738588430936&lt;/D&gt;&lt;D xsi:type="xsd:double"&gt;4.39256647265533&lt;/D&gt;&lt;D xsi:type="xsd:double"&gt;4.38967445501555&lt;/D&gt;&lt;D xsi:type="xsd:double"&gt;4.00120768908497&lt;/D&gt;&lt;D xsi:type="xsd:double"&gt;4.01743478183903&lt;/D&gt;&lt;D xsi:type="xsd:double"&gt;3.97969698941629&lt;/D&gt;&lt;D xsi:type="xsd:double"&gt;3.81021385954365&lt;/D&gt;&lt;D xsi:type="xsd:double"&gt;3.83400948522777&lt;/D&gt;&lt;D xsi:type="xsd:double"&gt;3.8326543526494&lt;/D&gt;&lt;D xsi:type="xsd:double"&gt;4.10729270454416&lt;/D&gt;&lt;D xsi:type="xsd:double"&gt;3.91421064319418&lt;/D&gt;&lt;D xsi:type="xsd:double"&gt;3.81818181818182&lt;/D&gt;&lt;D xsi:type="xsd:double"&gt;3.37542997542998&lt;/D&gt;&lt;D xsi:type="xsd:double"&gt;3.48943488943489&lt;/D&gt;&lt;D xsi:type="xsd:double"&gt;3.59679332156892&lt;/D&gt;&lt;D xsi:type="xsd:double"&gt;3.74622241746291&lt;/D&gt;&lt;D xsi:type="xsd:double"&gt;4.06657041233935&lt;/D&gt;&lt;D xsi:type="xsd:double"&gt;3.87748940287614&lt;/D&gt;&lt;D xsi:type="xsd:double"&gt;3.45146481612237&lt;/D&gt;&lt;D xsi:type="xsd:double"&gt;3.53229537387699&lt;/D&gt;&lt;D xsi:type="xsd:double"&gt;3.61673389249129&lt;/D&gt;&lt;D xsi:type="xsd:double"&gt;3.58609933950047&lt;/D&gt;&lt;D xsi:type="xsd:double"&gt;3.13122264357626&lt;/D&gt;&lt;D xsi:type="xsd:double"&gt;3.20670859538784&lt;/D&gt;&lt;D xsi:type="xsd:double"&gt;2.96615753219527&lt;/D&gt;&lt;D xsi:type="xsd:double"&gt;2.83629829290207&lt;/D&gt;&lt;D xsi:type="xsd:double"&gt;2.54787717793182&lt;/D&gt;&lt;D xsi:type="xsd:double"&gt;2.98534523590216&lt;/D&gt;&lt;D xsi:type="xsd:double"&gt;2.87805744221741&lt;/D&gt;&lt;D xsi:type="xsd:double"&gt;2.62795230610362&lt;/D&gt;&lt;D xsi:type="xsd:double"&gt;2.6904227741332&lt;/D&gt;&lt;D xsi:type="xsd:double"&gt;2.18395079171885&lt;/D&gt;&lt;D xsi:type="xsd:double"&gt;2.49025800664103&lt;/D&gt;&lt;D xsi:type="xsd:double"&gt;2.54737635534957&lt;/D&gt;&lt;D xsi:type="xsd:double"&gt;2.66161305276664&lt;/D&gt;&lt;D xsi:type="xsd:double"&gt;2.73972602739726&lt;/D&gt;&lt;D xsi:type="xsd:double"&gt;2.56722475900558&lt;/D&gt;&lt;D xsi:type="xsd:double"&gt;2.7818366311517&lt;/D&gt;&lt;D xsi:type="xsd:double"&gt;2.19937155177005&lt;/D&gt;&lt;D xsi:type="xsd:double"&gt;2.46418377672532&lt;/D&gt;&lt;D xsi:type="xsd:double"&gt;2.67968273818799&lt;/D&gt;&lt;D xsi:type="xsd:double"&gt;2.30316214835521&lt;/D&gt;&lt;D xsi:type="xsd:double"&gt;2.32994866555311&lt;/D&gt;&lt;D xsi:type="xsd:double"&gt;2.01233710449229&lt;/D&gt;&lt;D xsi:type="xsd:double"&gt;2.22548984401726&lt;/D&gt;&lt;D xsi:type="xsd:double"&gt;2.1607569122486&lt;/D&gt;&lt;D xsi:type="xsd:double"&gt;2.03790609283364&lt;/D&gt;&lt;D xsi:type="xsd:double"&gt;15.3629784449501&lt;/D&gt;&lt;D xsi:type="xsd:double"&gt;16.0987345645854&lt;/D&gt;&lt;D xsi:type="xsd:double"&gt;17.9153359573131&lt;/D&gt;&lt;D xsi:type="xsd:double"&gt;14.7841565752668&lt;/D&gt;&lt;D xsi:type="xsd:double"&gt;14.968300874247&lt;/D&gt;&lt;D xsi:type="xsd:double"&gt;15.234287083885&lt;/D&gt;&lt;D xsi:type="xsd:double"&gt;11.6363177389523&lt;/D&gt;&lt;D xsi:type="xsd:double"&gt;12.0101168486308&lt;/D&gt;&lt;D xsi:type="xsd:double"&gt;13.2747229274781&lt;/D&gt;&lt;D xsi:type="xsd:double"&gt;8.54761046873464&lt;/D&gt;&lt;D xsi:type="xsd:double"&gt;8.94559271512332&lt;/D&gt;&lt;D xsi:type="xsd:double"&gt;8.31340692456353&lt;/D&gt;&lt;D xsi:type="xsd:double"&gt;9.7069714455841&lt;/D&gt;&lt;D xsi:type="xsd:double"&gt;9.46713998920758&lt;/D&gt;&lt;D xsi:type="xsd:double"&gt;11.2865510375812&lt;/D&gt;&lt;D xsi:type="xsd:double"&gt;7.98916480710254&lt;/D&gt;&lt;D xsi:type="xsd:double"&gt;8.01452249973151&lt;/D&gt;&lt;D xsi:type="xsd:double"&gt;7.68487249555495&lt;/D&gt;&lt;D xsi:type="xsd:double"&gt;9.87612173234491&lt;/D&gt;&lt;D xsi:type="xsd:double"&gt;9.80946807127065&lt;/D&gt;&lt;D xsi:type="xsd:double"&gt;9.11529457666797&lt;/D&gt;&lt;D xsi:type="xsd:double"&gt;9.27592840523573&lt;/D&gt;&lt;D xsi:type="xsd:double"&gt;9.64800540730246&lt;/D&gt;&lt;D xsi:type="xsd:double"&gt;8.52852482029818&lt;/D&gt;&lt;D xsi:type="xsd:double"&gt;10.0837320818034&lt;/D&gt;&lt;D xsi:type="xsd:double"&gt;9.74733584373273&lt;/D&gt;&lt;D xsi:type="xsd:double"&gt;9.42521096121657&lt;/D&gt;&lt;D xsi:type="xsd:double"&gt;14.2913050356797&lt;/D&gt;&lt;D xsi:type="xsd:double"&gt;14.3135094327054&lt;/D&gt;&lt;D xsi:type="xsd:double"&gt;14.9907435419899&lt;/D&gt;&lt;D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xsi:type="xsd:string"&gt;@NA&lt;/D&gt;&lt;/FQL&gt;&lt;FQL&gt;&lt;Q&gt;DXCM-US^FF_PBK(MON,-10AY,0,M)&lt;/Q&gt;&lt;R&gt;120&lt;/R&gt;&lt;C&gt;1&lt;/C&gt;&lt;D xsi:type="xsd:double"&gt;29.8623475326194&lt;/D&gt;&lt;D xsi:type="xsd:double"&gt;34.1872392442401&lt;/D&gt;&lt;D xsi:type="xsd:double"&gt;30.3519837681671&lt;/D&gt;&lt;D xsi:type="xsd:double"&gt;32.9598835542421&lt;/D&gt;&lt;D xsi:type="xsd:double"&gt;33.4891824537415&lt;/D&gt;&lt;D xsi:type="xsd:double"&gt;33.2253181827872&lt;/D&gt;&lt;D xsi:type="xsd:double"&gt;36.0127486302684&lt;/D&gt;&lt;D xsi:type="xsd:double"&gt;38.2245720254973&lt;/D&gt;&lt;D xsi:type="xsd:double"&gt;37.4831283743251&lt;/D&gt;&lt;D xsi:type="xsd:double"&gt;39.6717531493701&lt;/D&gt;&lt;D xsi:type="xsd:double"&gt;44.119301139772&lt;/D&gt;&lt;D xsi:type="xsd:double"&gt;36.1120457604307&lt;/D&gt;&lt;D xsi:type="xsd:double"&gt;35.0437415881561&lt;/D&gt;&lt;D xsi:type="xsd:double"&gt;35.7587483176312&lt;/D&gt;&lt;D xsi:type="xsd:double"&gt;30.2495309291297&lt;/D&gt;&lt;D xsi:type="xsd:double"&gt;26.3270642811766&lt;/D&gt;&lt;D xsi:type="xsd:double"&gt;24.0297250579875&lt;/D&gt;&lt;D xsi:type="xsd:double"&gt;24.4967895534233&lt;/D&gt;&lt;D xsi:type="xsd:double"&gt;23.2234326527668&lt;/D&gt;&lt;D xsi:type="xsd:double"&gt;23.2631123295577&lt;/D&gt;&lt;D xsi:type="xsd:double"&gt;26.9800565924797&lt;/D&gt;&lt;D xsi:type="xsd:double"&gt;31.3673341677096&lt;/D&gt;&lt;D xsi:type="xsd:double"&gt;30.9796212657126&lt;/D&gt;&lt;D xsi:type="xsd:double"&gt;28.2934827514976&lt;/D&gt;&lt;D xsi:type="xsd:double"&gt;25.2530468911382&lt;/D&gt;&lt;D xsi:type="xsd:double"&gt;21.0732544928734&lt;/D&gt;&lt;D xsi:type="xsd:double"&gt;17.7964585941692&lt;/D&gt;&lt;D xsi:type="xsd:double"&gt;23.5944672986347&lt;/D&gt;&lt;D xsi:type="xsd:double"&gt;23.2993501460681&lt;/D&gt;&lt;D xsi:type="xsd:double"&gt;26.3218390804598&lt;/D&gt;&lt;D xsi:type="xsd:double"&gt;24.2187014600808&lt;/D&gt;&lt;D xsi:type="xsd:double"&gt;20.7642124883504&lt;/D&gt;&lt;D xsi:type="xsd:double"&gt;17.8894595255564&lt;/D&gt;&lt;D xsi:type="xsd:double"&gt;16.2900464661286&lt;/D&gt;&lt;D xsi:type="xsd:double"&gt;18.2465150403522&lt;/D&gt;&lt;D xsi:type="xsd:double"&gt;11.0718100514157&lt;/D&gt;&lt;D xsi:type="xsd:double"&gt;10.176786878123&lt;/D&gt;&lt;D xsi:type="xsd:double"&gt;13.2228075892534&lt;/D&gt;&lt;D xsi:type="xsd:double"&gt;11.9049594662994&lt;/D&gt;&lt;D xsi:type="xsd:double"&gt;12.0729855539053&lt;/D&gt;&lt;D xsi:type="xsd:double"&gt;11.645659948389&lt;/D&gt;&lt;D xsi:type="xsd:double"&gt;15.4932519951531&lt;/D&gt;&lt;D xsi:type="xsd:double"&gt;15.2885137676012&lt;/D&gt;&lt;D xsi:type="xsd:double"&gt;18.3825680023399&lt;/D&gt;&lt;D xsi:type="xsd:double"&gt;17.4160187765879&lt;/D&gt;&lt;D xsi:type="xsd:double"&gt;17.443523544081&lt;/D&gt;&lt;D xsi:type="xsd:double"&gt;26.4742555376265&lt;/D&gt;&lt;D xsi:type="xsd:double"&gt;22.5933016167858&lt;/D&gt;&lt;D xsi:type="xsd:double"&gt;20.9711455233546&lt;/D&gt;&lt;D xsi:type="xsd:double"&gt;20.4688615528472&lt;/D&gt;&lt;D xsi:type="xsd:double"&gt;16.2550881953867&lt;/D&gt;&lt;D xsi:type="xsd:double"&gt;19.1356852103121&lt;/D&gt;&lt;D xsi:type="xsd:double"&gt;18.9050203527815&lt;/D&gt;&lt;D xsi:type="xsd:double"&gt;16.210168716416&lt;/D&gt;&lt;D xsi:type="xsd:double"&gt;16.4782966120611&lt;/D&gt;&lt;D xsi:type="xsd:double"&gt;16.5096008841415&lt;/D&gt;&lt;D xsi:type="xsd:double"&gt;19.8538258099736&lt;/D&gt;&lt;D xsi:type="xsd:double"&gt;20.7853020208926&lt;/D&gt;&lt;D xsi:type="xsd:double"&gt;22.7383545598609&lt;/D&gt;&lt;D xsi:type="xsd:double"&gt;17.8666347420089&lt;/D&gt;&lt;D xsi:type="xsd:double"&gt;18.4652220759009&lt;/D&gt;&lt;D xsi:type="xsd:double"&gt;27.2129773733988&lt;/D&gt;&lt;D xsi:type="xsd:double"&gt;22.7017983759818&lt;/D&gt;&lt;D xsi:type="xsd:double"&gt;24.9860928911841&lt;/D&gt;&lt;D xsi:type="xsd:double"&gt;28.6444927849089&lt;/D&gt;&lt;D xsi:type="xsd:double"&gt;26.5956185923395&lt;/D&gt;&lt;D xsi:type="xsd:double"&gt;33.1074807893645&lt;/D&gt;&lt;D xsi:type="xsd:double"&gt;37.3654267822926&lt;/D&gt;&lt;D xsi:type="xsd:double"&gt;28.565711000124&lt;/D&gt;&lt;D xsi:type="xsd:double"&gt;30.6894666230735&lt;/D&gt;&lt;D xsi:type="xsd:double"&gt;29.9756761632036&lt;/D&gt;&lt;D xsi:type="xsd:double"&gt;26.3950179667711&lt;/D&gt;&lt;D xsi:type="xsd:double"&gt;20.4626539597329&lt;/D&gt;&lt;D xsi:type="xsd:double"&gt;20.4690569430109&lt;/D&gt;&lt;D xsi:type="xsd:double"&gt;19.4525587386037&lt;/D&gt;&lt;D xsi:type="xsd:double"&gt;19.7224700940323&lt;/D&gt;&lt;D xsi:type="xsd:double"&gt;20.9289159770686&lt;/D&gt;&lt;D xsi:type="xsd:double"&gt;18.2603137568923&lt;/D&gt;&lt;D xsi:type="xsd:double"&gt;19.6174271447066&lt;/D&gt;&lt;D xsi:type="xsd:double"&gt;18.768405628032&lt;/D&gt;&lt;D xsi:type="xsd:double"&gt;20.6702385355209&lt;/D&gt;&lt;D xsi:type="xsd:double"&gt;24.9548352867596&lt;/D&gt;&lt;D xsi:type="xsd:double"&gt;25.6281913008793&lt;/D&gt;&lt;D xsi:type="xsd:double"&gt;24.8072522858455&lt;/D&gt;&lt;D xsi:type="xsd:double"&gt;28.2707232144639&lt;/D&gt;&lt;D xsi:type="xsd:double"&gt;25.5208134869871&lt;/D&gt;&lt;D xsi:type="xsd:double"&gt;23.1330693246755&lt;/D&gt;&lt;D xsi:type="xsd:double"&gt;18.5460912242971&lt;/D&gt;&lt;D xsi:type="xsd:double"&gt;17.8322166387493&lt;/D&gt;&lt;D xsi:type="xsd:double"&gt;22.9241870785731&lt;/D&gt;&lt;D xsi:type="xsd:double"&gt;18.3079834960192&lt;/D&gt;&lt;D xsi:type="xsd:double"&gt;13.3503367830142&lt;/D&gt;&lt;D xsi:type="xsd:double"&gt;12.9706494026331&lt;/D&gt;&lt;D xsi:type="xsd:double"&gt;14.284595504738&lt;/D&gt;&lt;D xsi:type="xsd:double"&gt;14.3072197422577&lt;/D&gt;&lt;D xsi:type="xsd:double"&gt;17.0482447970467&lt;/D&gt;&lt;D xsi:type="xsd:double"&gt;25.5660169678086&lt;/D&gt;&lt;D xsi:type="xsd:double"&gt;24.6134828035832&lt;/D&gt;&lt;D xsi:type="xsd:double"&gt;20.5200316752167&lt;/D&gt;&lt;D xsi:type="xsd:double"&gt;19.4056004247523&lt;/D&gt;&lt;D xsi:type="xsd:double"&gt;20.115937091715&lt;/D&gt;&lt;D xsi:type="xsd:double"&gt;20.1663226924072&lt;/D&gt;&lt;D xsi:type="xsd:double"&gt;21.0619865337983&lt;/D&gt;&lt;D xsi:type="xsd:double"&gt;20.3537872173495&lt;/D&gt;&lt;D xsi:type="xsd:double"&gt;23.6229880662642&lt;/D&gt;&lt;D xsi:type="xsd:double"&gt;22.8968904640407&lt;/D&gt;&lt;D xsi:type="xsd:double"&gt;18.562363512033&lt;/D&gt;&lt;D xsi:type="xsd:double"&gt;15.8962467479141&lt;/D&gt;&lt;D xsi:type="xsd:double"&gt;15.1346580773549&lt;/D&gt;&lt;D xsi:type="xsd:double"&gt;19.682040989486&lt;/D&gt;&lt;D xsi:type="xsd:double"&gt;23.1191580296642&lt;/D&gt;&lt;D xsi:type="xsd:double"&gt;23.1489675653621&lt;/D&gt;&lt;D xsi:type="xsd:double"&gt;21.4386454546979&lt;/D&gt;&lt;D xsi:type="xsd:double"&gt;24.4521622622217&lt;/D&gt;&lt;D xsi:type="xsd:double"&gt;22.4582620806375&lt;/D&gt;&lt;D xsi:type="xsd:double"&gt;20.938596336583&lt;/D&gt;&lt;D xsi:type="xsd:double"&gt;18.6630058336296&lt;/D&gt;&lt;D xsi:type="xsd:double"&gt;11.1635654933565&lt;/D&gt;&lt;D xsi:type="xsd:double"&gt;11.413766312435&lt;/D&gt;&lt;D xsi:type="xsd:double"&gt;11.0351729677768&lt;/D&gt;&lt;/FQL&gt;&lt;FQL&gt;&lt;Q&gt;BIIB-US^FF_PBK(MON,-10AY,0,M)&lt;/Q&gt;&lt;R&gt;120&lt;/R&gt;&lt;C&gt;1&lt;/C&gt;&lt;D xsi:type="xsd:double"&gt;7.27115934998897&lt;/D&gt;&lt;D xsi:type="xsd:double"&gt;6.96793017440546&lt;/D&gt;&lt;D xsi:type="xsd:double"&gt;7.36629986710496&lt;/D&gt;&lt;D xsi:type="xsd:double"&gt;8.44504126169559&lt;/D&gt;&lt;D xsi:type="xsd:double"&gt;8.88838639731189&lt;/D&gt;&lt;D xsi:type="xsd:double"&gt;8.49107465867485&lt;/D&gt;&lt;D xsi:type="xsd:double"&gt;7.51958020821875&lt;/D&gt;&lt;D xsi:type="xsd:double"&gt;7.98330742882561&lt;/D&gt;&lt;D xsi:type="xsd:double"&gt;7.55567102734792&lt;/D&gt;&lt;D xsi:type="xsd:double"&gt;5.96275885056684&lt;/D&gt;&lt;D xsi:type="xsd:double"&gt;5.56097686891751&lt;/D&gt;&lt;D xsi:type="xsd:double"&gt;6.15218352865179&lt;/D&gt;&lt;D xsi:type="xsd:double"&gt;6.12477583670413&lt;/D&gt;&lt;D xsi:type="xsd:double"&gt;6.04782347085108&lt;/D&gt;&lt;D xsi:type="xsd:double"&gt;7.14494120204336&lt;/D&gt;&lt;D xsi:type="xsd:double"&gt;6.3685250355148&lt;/D&gt;&lt;D xsi:type="xsd:double"&gt;6.05040198019941&lt;/D&gt;&lt;D xsi:type="xsd:double"&gt;5.52189337816124&lt;/D&gt;&lt;D xsi:type="xsd:double"&gt;5.83307260318285&lt;/D&gt;&lt;D xsi:type="xsd:double"&gt;6.14573666431568&lt;/D&gt;&lt;D xsi:type="xsd:double"&gt;4.64650210545227&lt;/D&gt;&lt;D xsi:type="xsd:double"&gt;5.57092198922247&lt;/D&gt;&lt;D xsi:type="xsd:double"&gt;5.87259299681324&lt;/D&gt;&lt;D xsi:type="xsd:double"&gt;5.62057702531908&lt;/D&gt;&lt;D xsi:type="xsd:double"&gt;5.03074232806408&lt;/D&gt;&lt;D xsi:type="xsd:double"&gt;5.28014275256551&lt;/D&gt;&lt;D xsi:type="xsd:double"&gt;5.04319742771678&lt;/D&gt;&lt;D xsi:type="xsd:double"&gt;4.93044662832428&lt;/D&gt;&lt;D xsi:type="xsd:double"&gt;5.13247329726731&lt;/D&gt;&lt;D xsi:type="xsd:double"&gt;5.05240330085914&lt;/D&gt;&lt;D xsi:type="xsd:double"&gt;5.01156572023264&lt;/D&gt;&lt;D xsi:type="xsd:double"&gt;4.57842866598592&lt;/D&gt;&lt;D xsi:type="xsd:double"&gt;4.9523634322273&lt;/D&gt;&lt;D xsi:type="xsd:double"&gt;5.28506385000996&lt;/D&gt;&lt;D xsi:type="xsd:double"&gt;5.77727066666375&lt;/D&gt;&lt;D xsi:type="xsd:double"&gt;5.14891771104692&lt;/D&gt;&lt;D xsi:type="xsd:double"&gt;5.12490959959403&lt;/D&gt;&lt;D xsi:type="xsd:double"&gt;5.29773511423092&lt;/D&gt;&lt;D xsi:type="xsd:double"&gt;5.34199804510741&lt;/D&gt;&lt;D xsi:type="xsd:double"&gt;5.83231421687167&lt;/D&gt;&lt;D xsi:type="xsd:double"&gt;4.84598052250868&lt;/D&gt;&lt;D xsi:type="xsd:double"&gt;4.11124412204849&lt;/D&gt;&lt;D xsi:type="xsd:double"&gt;4.10794095315341&lt;/D&gt;&lt;D xsi:type="xsd:double"&gt;4.41363421998895&lt;/D&gt;&lt;D xsi:type="xsd:double"&gt;4.76855487682657&lt;/D&gt;&lt;D xsi:type="xsd:double"&gt;5.49359734758993&lt;/D&gt;&lt;D xsi:type="xsd:double"&gt;5.80773312916698&lt;/D&gt;&lt;D xsi:type="xsd:double"&gt;5.1709073346359&lt;/D&gt;&lt;D xsi:type="xsd:double"&gt;4.45317702501958&lt;/D&gt;&lt;D xsi:type="xsd:double"&gt;4.88419573664684&lt;/D&gt;&lt;D xsi:type="xsd:double"&gt;4.55086245134689&lt;/D&gt;&lt;D xsi:type="xsd:double"&gt;5.04780961388597&lt;/D&gt;&lt;D xsi:type="xsd:double"&gt;4.96054895874749&lt;/D&gt;&lt;D xsi:type="xsd:double"&gt;3.3363490985873&lt;/D&gt;&lt;D xsi:type="xsd:double"&gt;3.2355726684159&lt;/D&gt;&lt;D xsi:type="xsd:double"&gt;3.09513492609023&lt;/D&gt;&lt;D xsi:type="xsd:double"&gt;3.33664091697347&lt;/D&gt;&lt;D xsi:type="xsd:double"&gt;3.3929958646882&lt;/D&gt;&lt;D xsi:type="xsd:double"&gt;3.1351898127375&lt;/D&gt;&lt;D xsi:type="xsd:double"&gt;3.02588298350866&lt;/D&gt;&lt;D xsi:type="xsd:double"&gt;3.88223308136704&lt;/D&gt;&lt;D xsi:type="xsd:double"&gt;3.89652941021275&lt;/D&gt;&lt;D xsi:type="xsd:double"&gt;3.87391100514237&lt;/D&gt;&lt;D xsi:type="xsd:double"&gt;3.50992812904838&lt;/D&gt;&lt;D xsi:type="xsd:double"&gt;4.02613626824337&lt;/D&gt;&lt;D xsi:type="xsd:double"&gt;4.2186019304124&lt;/D&gt;&lt;D xsi:type="xsd:double"&gt;3.95792278590402&lt;/D&gt;&lt;D xsi:type="xsd:double"&gt;4.09472933437747&lt;/D&gt;&lt;D xsi:type="xsd:double"&gt;3.74518413833679&lt;/D&gt;&lt;D xsi:type="xsd:double"&gt;3.8451303717426&lt;/D&gt;&lt;D xsi:type="xsd:double"&gt;4.0264054029198&lt;/D&gt;&lt;D xsi:type="xsd:double"&gt;4.05803354171858&lt;/D&gt;&lt;D xsi:type="xsd:double"&gt;3.60585347878244&lt;/D&gt;&lt;D xsi:type="xsd:double"&gt;3.43562435037561&lt;/D&gt;&lt;D xsi:type="xsd:double"&gt;3.48744102498806&lt;/D&gt;&lt;D xsi:type="xsd:double"&gt;4.02509886495089&lt;/D&gt;&lt;D xsi:type="xsd:double"&gt;3.88651844686246&lt;/D&gt;&lt;D xsi:type="xsd:double"&gt;3.94397705712063&lt;/D&gt;&lt;D xsi:type="xsd:double"&gt;3.76887716418251&lt;/D&gt;&lt;D xsi:type="xsd:double"&gt;3.77099189718901&lt;/D&gt;&lt;D xsi:type="xsd:double"&gt;4.80183536695205&lt;/D&gt;&lt;D xsi:type="xsd:double"&gt;4.53086802045873&lt;/D&gt;&lt;D xsi:type="xsd:double"&gt;4.69977192426061&lt;/D&gt;&lt;D xsi:type="xsd:double"&gt;3.98577464788732&lt;/D&gt;&lt;D xsi:type="xsd:double"&gt;3.75605633802817&lt;/D&gt;&lt;D xsi:type="xsd:double"&gt;3.32028169014085&lt;/D&gt;&lt;D xsi:type="xsd:double"&gt;3.23674673495601&lt;/D&gt;&lt;D xsi:type="xsd:double"&gt;3.04895282635903&lt;/D&gt;&lt;D xsi:type="xsd:double"&gt;2.84672361013283&lt;/D&gt;&lt;D xsi:type="xsd:double"&gt;2.76309129300864&lt;/D&gt;&lt;D xsi:type="xsd:double"&gt;2.7216318035219&lt;/D&gt;&lt;D xsi:type="xsd:double"&gt;2.62401832194553&lt;/D&gt;&lt;D xsi:type="xsd:double"&gt;2.49417457240756&lt;/D&gt;&lt;D xsi:type="xsd:double"&gt;2.6301715384033&lt;/D&gt;&lt;D xsi:type="xsd:double"&gt;2.389486260454&lt;/D&gt;&lt;D xsi:type="xsd:double"&gt;3.00951039098274&lt;/D&gt;&lt;D xsi:type="xsd:double"&gt;3.19481507573089&lt;/D&gt;&lt;D xsi:type="xsd:double"&gt;3.43974638957379&lt;/D&gt;&lt;D xsi:type="xsd:double"&gt;2.9783898948131&lt;/D&gt;&lt;D xsi:type="xsd:double"&gt;3.12875061534426&lt;/D&gt;&lt;D xsi:type="xsd:double"&gt;2.90245665540324&lt;/D&gt;&lt;D xsi:type="xsd:double"&gt;2.91801912229788&lt;/D&gt;&lt;D xsi:type="xsd:double"&gt;3.19299700599462&lt;/D&gt;&lt;D xsi:type="xsd:double"&gt;3.1109234544485&lt;/D&gt;&lt;D xsi:type="xsd:double"&gt;2.8510793715074&lt;/D&gt;&lt;D xsi:type="xsd:double"&gt;2.70434662238928&lt;/D&gt;&lt;D xsi:type="xsd:double"&gt;2.67602099619526&lt;/D&gt;&lt;D xsi:type="xsd:double"&gt;2.57120021657267&lt;/D&gt;&lt;D xsi:type="xsd:double"&gt;2.37641686877815&lt;/D&gt;&lt;D xsi:type="xsd:double"&gt;2.34180205710023&lt;/D&gt;&lt;D xsi:type="xsd:double"&gt;2.53360078257002&lt;/D&gt;&lt;D xsi:type="xsd:double"&gt;2.4150325347943&lt;/D&gt;&lt;D xsi:type="xsd:double"&gt;2.12453543227526&lt;/D&gt;&lt;D xsi:type="xsd:double"&gt;2.06374337954512&lt;/D&gt;&lt;D xsi:type="xsd:double"&gt;2.05599106243975&lt;/D&gt;&lt;D xsi:type="xsd:double"&gt;2.15284717244761&lt;/D&gt;&lt;D xsi:type="xsd:double"&gt;2.12574503548853&lt;/D&gt;&lt;D xsi:type="xsd:double"&gt;1.95500319888774&lt;/D&gt;&lt;D xsi:type="xsd:double"&gt;1.87761001409124&lt;/D&gt;&lt;D xsi:type="xsd:double"&gt;1.77747570390431&lt;/D&gt;&lt;/FQL&gt;&lt;FQL&gt;&lt;Q&gt;HUM-US^FF_PBK(MON,-10AY,0,M)&lt;/Q&gt;&lt;R&gt;120&lt;/R&gt;&lt;C&gt;1&lt;/C&gt;&lt;D xsi:type="xsd:double"&gt;2.10277122076281&lt;/D&gt;&lt;D xsi:type="xsd:double"&gt;2.08944433077886&lt;/D&gt;&lt;D xsi:type="xsd:double"&gt;2.22762019502184&lt;/D&gt;&lt;D xsi:type="xsd:double"&gt;2.27120170827124&lt;/D&gt;&lt;D xsi:type="xsd:double"&gt;2.54944097791332&lt;/D&gt;&lt;D xsi:type="xsd:double"&gt;2.65472552178137&lt;/D&gt;&lt;D xsi:type="xsd:double"&gt;2.46951211328499&lt;/D&gt;&lt;D xsi:type="xsd:double"&gt;3.20097086423082&lt;/D&gt;&lt;D xsi:type="xsd:double"&gt;2.81036597200418&lt;/D&gt;&lt;D xsi:type="xsd:double"&gt;2.6753426382384&lt;/D&gt;&lt;D xsi:type="xsd:double"&gt;2.68562733177878&lt;/D&gt;&lt;D xsi:type="xsd:double"&gt;2.56274355011853&lt;/D&gt;&lt;D xsi:type="xsd:double"&gt;2.55744625898141&lt;/D&gt;&lt;D xsi:type="xsd:double"&gt;2.41470573834073&lt;/D&gt;&lt;D xsi:type="xsd:double"&gt;2.55856308826634&lt;/D&gt;&lt;D xsi:type="xsd:double"&gt;2.33325015483098&lt;/D&gt;&lt;D xsi:type="xsd:double"&gt;2.53649044720461&lt;/D&gt;&lt;D xsi:type="xsd:double"&gt;2.59061818139595&lt;/D&gt;&lt;D xsi:type="xsd:double"&gt;2.50735589712916&lt;/D&gt;&lt;D xsi:type="xsd:double"&gt;2.44278514606513&lt;/D&gt;&lt;D xsi:type="xsd:double"&gt;2.46590328033131&lt;/D&gt;&lt;D xsi:type="xsd:double"&gt;2.365419229604&lt;/D&gt;&lt;D xsi:type="xsd:double"&gt;2.4498642162998&lt;/D&gt;&lt;D xsi:type="xsd:double"&gt;2.33712958894054&lt;/D&gt;&lt;D xsi:type="xsd:double"&gt;2.26631148392204&lt;/D&gt;&lt;D xsi:type="xsd:double"&gt;2.80947049461426&lt;/D&gt;&lt;D xsi:type="xsd:double"&gt;2.85098180921855&lt;/D&gt;&lt;D xsi:type="xsd:double"&gt;2.77370920516533&lt;/D&gt;&lt;D xsi:type="xsd:double"&gt;2.95186936821751&lt;/D&gt;&lt;D xsi:type="xsd:double"&gt;2.90688656007048&lt;/D&gt;&lt;D xsi:type="xsd:double"&gt;3.13025457749319&lt;/D&gt;&lt;D xsi:type="xsd:double"&gt;3.27521816455793&lt;/D&gt;&lt;D xsi:type="xsd:double"&gt;3.17481302684025&lt;/D&gt;&lt;D xsi:type="xsd:double"&gt;3.05052269888399&lt;/D&gt;&lt;D xsi:type="xsd:double"&gt;3.39911616646407&lt;/D&gt;&lt;D xsi:type="xsd:double"&gt;3.10454055781571&lt;/D&gt;&lt;D xsi:type="xsd:double"&gt;3.25388676040817&lt;/D&gt;&lt;D xsi:type="xsd:double"&gt;3.3240998641867&lt;/D&gt;&lt;D xsi:type="xsd:double"&gt;3.47022491903228&lt;/D&gt;&lt;D xsi:type="xsd:double"&gt;3.94248997835638&lt;/D&gt;&lt;D xsi:type="xsd:double"&gt;3.80246115004376&lt;/D&gt;&lt;D xsi:type="xsd:double"&gt;3.67156992358305&lt;/D&gt;&lt;D xsi:type="xsd:double"&gt;4.01778983044921&lt;/D&gt;&lt;D xsi:type="xsd:double"&gt;3.97408554240299&lt;/D&gt;&lt;D xsi:type="xsd:double"&gt;4.0155245903829&lt;/D&gt;&lt;D xsi:type="xsd:double"&gt;4.23881166484057&lt;/D&gt;&lt;D xsi:type="xsd:double"&gt;4.49623265460809&lt;/D&gt;&lt;D xsi:type="xsd:double"&gt;4.40045949262125&lt;/D&gt;&lt;D xsi:type="xsd:double"&gt;4.16504556903809&lt;/D&gt;&lt;D xsi:type="xsd:double"&gt;4.28281752639112&lt;/D&gt;&lt;D xsi:type="xsd:double"&gt;3.82217697848158&lt;/D&gt;&lt;D xsi:type="xsd:double"&gt;4.12250231981647&lt;/D&gt;&lt;D xsi:type="xsd:double"&gt;3.80296469542861&lt;/D&gt;&lt;D xsi:type="xsd:double"&gt;3.31328422697342&lt;/D&gt;&lt;D xsi:type="xsd:double"&gt;3.18137565568151&lt;/D&gt;&lt;D xsi:type="xsd:double"&gt;3.04996532261922&lt;/D&gt;&lt;D xsi:type="xsd:double"&gt;3.01879973751349&lt;/D&gt;&lt;D xsi:type="xsd:double"&gt;3.3766634832534&lt;/D&gt;&lt;D xsi:type="xsd:double"&gt;3.2225943221304&lt;/D&gt;&lt;D xsi:type="xsd:double"&gt;2.9184870349521&lt;/D&gt;&lt;D xsi:type="xsd:double"&gt;3.35830909251342&lt;/D&gt;&lt;D xsi:type="xsd:double"&gt;3.89515911501821&lt;/D&gt;&lt;D xsi:type="xsd:double"&gt;4.02253109087724&lt;/D&gt;&lt;D xsi:type="xsd:double"&gt;3.6902102313559&lt;/D&gt;&lt;D xsi:type="xsd:double"&gt;3.50846540197435&lt;/D&gt;&lt;D xsi:type="xsd:double"&gt;3.36020649614954&lt;/D&gt;&lt;D xsi:type="xsd:double"&gt;4.08570805795752&lt;/D&gt;&lt;D xsi:type="xsd:double"&gt;4.39420673092099&lt;/D&gt;&lt;D xsi:type="xsd:double"&gt;3.55829921097984&lt;/D&gt;&lt;D xsi:type="xsd:double"&gt;3.60143011050687&lt;/D&gt;&lt;D xsi:type="xsd:double"&gt;3.80992671417795&lt;/D&gt;&lt;D xsi:type="xsd:double"&gt;3.4737953343762&lt;/D&gt;&lt;D xsi:type="xsd:double"&gt;3.3511730196664&lt;/D&gt;&lt;D xsi:type="xsd:double"&gt;3.3615803892927&lt;/D&gt;&lt;D xsi:type="xsd:double"&gt;3.85109668536473&lt;/D&gt;&lt;D xsi:type="xsd:double"&gt;3.5961529020647&lt;/D&gt;&lt;D xsi:type="xsd:double"&gt;3.56367479123192&lt;/D&gt;&lt;D xsi:type="xsd:double"&gt;3.81178986377568&lt;/D&gt;&lt;D xsi:type="xsd:double"&gt;4.0480890135897&lt;/D&gt;&lt;D xsi:type="xsd:double"&gt;3.97953589355901&lt;/D&gt;&lt;D xsi:type="xsd:double"&gt;3.8328897471065&lt;/D&gt;&lt;D xsi:type="xsd:double"&gt;3.68692272249452&lt;/D&gt;&lt;D xsi:type="xsd:double"&gt;3.50996151353433&lt;/D&gt;&lt;D xsi:type="xsd:double"&gt;3.07620652471981&lt;/D&gt;&lt;D xsi:type="xsd:double"&gt;3.66125096746557&lt;/D&gt;&lt;D xsi:type="xsd:double"&gt;3.31778142230541&lt;/D&gt;&lt;D xsi:type="xsd:double"&gt;3.71555267904917&lt;/D&gt;&lt;D xsi:type="xsd:double"&gt;3.14395383634459&lt;/D&gt;&lt;D xsi:type="xsd:double"&gt;3.47893510879282&lt;/D&gt;&lt;D xsi:type="xsd:double"&gt;3.59332424646256&lt;/D&gt;&lt;D xsi:type="xsd:double"&gt;3.67086018569156&lt;/D&gt;&lt;D xsi:type="xsd:double"&gt;3.75070816570694&lt;/D&gt;&lt;D xsi:type="xsd:double"&gt;3.82414379767618&lt;/D&gt;&lt;D xsi:type="xsd:double"&gt;3.93795225175705&lt;/D&gt;&lt;D xsi:type="xsd:double"&gt;3.93615484616496&lt;/D&gt;&lt;D xsi:type="xsd:double"&gt;3.77854968455235&lt;/D&gt;&lt;D xsi:type="xsd:double"&gt;4.3462004739483&lt;/D&gt;&lt;D xsi:type="xsd:double"&gt;4.28249648907714&lt;/D&gt;&lt;D xsi:type="xsd:double"&gt;4.18070430979281&lt;/D&gt;&lt;D xsi:type="xsd:double"&gt;4.17670472934064&lt;/D&gt;&lt;D xsi:type="xsd:double"&gt;4.04055574578503&lt;/D&gt;&lt;D xsi:type="xsd:double"&gt;3.65903349237434&lt;/D&gt;&lt;D xsi:type="xsd:double"&gt;3.9984358698341&lt;/D&gt;&lt;D xsi:type="xsd:double"&gt;3.78271976850391&lt;/D&gt;&lt;D xsi:type="xsd:double"&gt;3.29110292246671&lt;/D&gt;&lt;D xsi:type="xsd:double"&gt;3.36249982794818&lt;/D&gt;&lt;D xsi:type="xsd:double"&gt;3.39783025540292&lt;/D&gt;&lt;D xsi:type="xsd:double"&gt;3.53388562825981&lt;/D&gt;&lt;D xsi:type="xsd:double"&gt;3.80387356051834&lt;/D&gt;&lt;D xsi:type="xsd:double"&gt;3.52182805582104&lt;/D&gt;&lt;D xsi:type="xsd:double"&gt;3.44087266080448&lt;/D&gt;&lt;D xsi:type="xsd:double"&gt;2.84147641629441&lt;/D&gt;&lt;D xsi:type="xsd:double"&gt;2.63298423042971&lt;/D&gt;&lt;D xsi:type="xsd:double"&gt;2.59020327627246&lt;/D&gt;&lt;D xsi:type="xsd:double"&gt;2.25679080447955&lt;/D&gt;&lt;D xsi:type="xsd:double"&gt;2.67536801251354&lt;/D&gt;&lt;D xsi:type="xsd:double"&gt;2.69858323112685&lt;/D&gt;&lt;D xsi:type="xsd:double"&gt;2.61162767653747&lt;/D&gt;&lt;D xsi:type="xsd:double"&gt;2.56006108266599&lt;/D&gt;&lt;D xsi:type="xsd:double"&gt;2.28756656902704&lt;/D&gt;&lt;/FQL&gt;&lt;FQL&gt;&lt;Q&gt;MTD-US^FF_PBK(MON,-10AY,0,M)&lt;/Q&gt;&lt;R&gt;120&lt;/R&gt;&lt;C&gt;1&lt;/C&gt;&lt;D xsi:type="xsd:double"&gt;8.69160229875008&lt;/D&gt;&lt;D xsi:type="xsd:double"&gt;9.86148988328026&lt;/D&gt;&lt;D xsi:type="xsd:double"&gt;11.8710923241767&lt;/D&gt;&lt;D xsi:type="xsd:double"&gt;11.9295725449101&lt;/D&gt;&lt;D xsi:type="xsd:double"&gt;12.3306919112828&lt;/D&gt;&lt;D xsi:type="xsd:double"&gt;13.7984572934283&lt;/D&gt;&lt;D xsi:type="xsd:double"&gt;13.3097488105574&lt;/D&gt;&lt;D xsi:type="xsd:double"&gt;13.6317757919681&lt;/D&gt;&lt;D xsi:type="xsd:double"&gt;14.456564260711&lt;/D&gt;&lt;D xsi:type="xsd:double"&gt;14.2931414936333&lt;/D&gt;&lt;D xsi:type="xsd:double"&gt;12.555186937017&lt;/D&gt;&lt;D xsi:type="xsd:double"&gt;13.2848297545848&lt;/D&gt;&lt;D xsi:type="xsd:double"&gt;14.5095497835861&lt;/D&gt;&lt;D xsi:type="xsd:double"&gt;15.9927440587082&lt;/D&gt;&lt;D xsi:type="xsd:double"&gt;15.8273085828135&lt;/D&gt;&lt;D xsi:type="xsd:double"&gt;14.6008123437419&lt;/D&gt;&lt;D xsi:type="xsd:double"&gt;14.6969532209294&lt;/D&gt;&lt;D xsi:type="xsd:double"&gt;16.9793953195851&lt;/D&gt;&lt;D xsi:type="xsd:double"&gt;17.6290014927644&lt;/D&gt;&lt;D xsi:type="xsd:double"&gt;18.4844722454654&lt;/D&gt;&lt;D xsi:type="xsd:double"&gt;19.6490502582128&lt;/D&gt;&lt;D xsi:type="xsd:double"&gt;22.1415267912959&lt;/D&gt;&lt;D xsi:type="xsd:double"&gt;21.703229988978&lt;/D&gt;&lt;D xsi:type="xsd:double"&gt;22.0061946313544&lt;/D&gt;&lt;D xsi:type="xsd:double"&gt;21.1806281748272&lt;/D&gt;&lt;D xsi:type="xsd:double"&gt;21.5968185027527&lt;/D&gt;&lt;D xsi:type="xsd:double"&gt;25.0401272585978&lt;/D&gt;&lt;D xsi:type="xsd:double"&gt;25.522910675496&lt;/D&gt;&lt;D xsi:type="xsd:double"&gt;28.4896057986656&lt;/D&gt;&lt;D xsi:type="xsd:double"&gt;28.1149300722496&lt;/D&gt;&lt;D xsi:type="xsd:double"&gt;30.1408769866872&lt;/D&gt;&lt;D xsi:type="xsd:double"&gt;34.2144920661665&lt;/D&gt;&lt;D xsi:type="xsd:double"&gt;32.7041704568882&lt;/D&gt;&lt;D xsi:type="xsd:double"&gt;31.845084455489&lt;/D&gt;&lt;D xsi:type="xsd:double"&gt;33.6238259111674&lt;/D&gt;&lt;D xsi:type="xsd:double"&gt;31.2227618601219&lt;/D&gt;&lt;D xsi:type="xsd:double"&gt;34.0385746910933&lt;/D&gt;&lt;D xsi:type="xsd:double"&gt;31.3748466685947&lt;/D&gt;&lt;D xsi:type="xsd:double"&gt;28.9128107385106&lt;/D&gt;&lt;D xsi:type="xsd:double"&gt;31.5141796540655&lt;/D&gt;&lt;D xsi:type="xsd:double"&gt;28.7588007381279&lt;/D&gt;&lt;D xsi:type="xsd:double"&gt;26.0396642643499&lt;/D&gt;&lt;D xsi:type="xsd:double"&gt;25.3558757135062&lt;/D&gt;&lt;D xsi:type="xsd:double"&gt;24.9397156617013&lt;/D&gt;&lt;D xsi:type="xsd:double"&gt;27.401470396723&lt;/D&gt;&lt;D xsi:type="xsd:double"&gt;28.0587685131471&lt;/D&gt;&lt;D xsi:type="xsd:double"&gt;27.67755454793&lt;/D&gt;&lt;D xsi:type="xsd:double"&gt;28.6897853942996&lt;/D&gt;&lt;D xsi:type="xsd:double"&gt;25.76135250634&lt;/D&gt;&lt;D xsi:type="xsd:double"&gt;29.9938237202122&lt;/D&gt;&lt;D xsi:type="xsd:double"&gt;23.8878918823488&lt;/D&gt;&lt;D xsi:type="xsd:double"&gt;26.9533878207145&lt;/D&gt;&lt;D xsi:type="xsd:double"&gt;28.7589809781289&lt;/D&gt;&lt;D xsi:type="xsd:double"&gt;31.923052638597&lt;/D&gt;&lt;D xsi:type="xsd:double"&gt;32.9059117696277&lt;/D&gt;&lt;D xsi:type="xsd:double"&gt;31.927026462577&lt;/D&gt;&lt;D xsi:type="xsd:double"&gt;41.0083964691771&lt;/D&gt;&lt;D xsi:type="xsd:double"&gt;36.944171461964&lt;/D&gt;&lt;D xsi:type="xsd:double"&gt;32.0641722821319&lt;/D&gt;&lt;D xsi:type="xsd:double"&gt;39.1399871311456&lt;/D&gt;&lt;D xsi:type="xsd:double"&gt;39.1699922320128&lt;/D&gt;&lt;D xsi:type="xsd:double"&gt;39.9740178052491&lt;/D&gt;&lt;D xsi:type="xsd:double"&gt;45.4825091749931&lt;/D&gt;&lt;D xsi:type="xsd:double"&gt;43.4127247593804&lt;/D&gt;&lt;D xsi:type="xsd:double"&gt;40.2317929206493&lt;/D&gt;&lt;D xsi:type="xsd:double"&gt;53.8790816422075&lt;/D&gt;&lt;D xsi:type="xsd:double"&gt;56.1754442911629&lt;/D&gt;&lt;D xsi:type="xsd:double"&gt;62.0322224233609&lt;/D&gt;&lt;D xsi:type="xsd:double"&gt;42.9023516805174&lt;/D&gt;&lt;D xsi:type="xsd:double"&gt;49.7966592033813&lt;/D&gt;&lt;D xsi:type="xsd:double"&gt;51.70224686787&lt;/D&gt;&lt;D xsi:type="xsd:double"&gt;51.8648522516301&lt;/D&gt;&lt;D xsi:type="xsd:double"&gt;53.5919800263258&lt;/D&gt;&lt;D xsi:type="xsd:double"&gt;61.7620032963651&lt;/D&gt;&lt;D xsi:type="xsd:double"&gt;94.6330486625177&lt;/D&gt;&lt;D xsi:type="xsd:double"&gt;96.9928963767785&lt;/D&gt;&lt;D xsi:type="xsd:double"&gt;92.6709374208575&lt;/D&gt;&lt;D xsi:type="xsd:double"&gt;132.707511583444&lt;/D&gt;&lt;D xsi:type="xsd:double"&gt;150.80811386511&lt;/D&gt;&lt;D xsi:type="xsd:double"&gt;149.387670737379&lt;/D&gt;&lt;D xsi:type="xsd:double"&gt;167.297854765551&lt;/D&gt;&lt;D xsi:type="xsd:double"&gt;177.969683649169&lt;/D&gt;&lt;D xsi:type="xsd:double"&gt;187.524454513397&lt;/D&gt;&lt;D xsi:type="xsd:double"&gt;198.902495378928&lt;/D&gt;&lt;D xsi:type="xsd:double"&gt;213.851663585952&lt;/D&gt;&lt;D xsi:type="xsd:double"&gt;218.653246303142&lt;/D&gt;&lt;D xsi:type="xsd:double"&gt;226.165601496746&lt;/D&gt;&lt;D xsi:type="xsd:double"&gt;196.24534265779&lt;/D&gt;&lt;D xsi:type="xsd:double"&gt;187.724871673232&lt;/D&gt;&lt;D xsi:type="xsd:double"&gt;368.266917686435&lt;/D&gt;&lt;D xsi:type="xsd:double"&gt;342.612482869778&lt;/D&gt;&lt;D xsi:type="xsd:double"&gt;344.916179243132&lt;/D&gt;&lt;D xsi:type="xsd:double"&gt;3560.31116345379&lt;/D&gt;&lt;D xsi:type="xsd:double"&gt;4183.13394904853&lt;/D&gt;&lt;D xsi:type="xsd:double"&gt;3757.70160540507&lt;/D&gt;&lt;D xsi:type="xsd:string"&gt;@NA&lt;/D&gt;&lt;D xsi:type="xsd:string"&gt;@NA&lt;/D&gt;&lt;D xsi:type="xsd:string"&gt;@NA&lt;/D&gt;&lt;D xsi:type="xsd:double"&gt;1290.71864842662&lt;/D&gt;&lt;D xsi:type="xsd:double"&gt;1368.82523127478&lt;/D&gt;&lt;D xsi:type="xsd:double"&gt;1280.2353823624&lt;/D&gt;&lt;D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xsi:type="xsd:string"&gt;@NA&lt;/D&gt;&lt;/FQL&gt;&lt;FQL&gt;&lt;Q&gt;RMD-US^FF_PBK(MON,-10AY,0,M)&lt;/Q&gt;&lt;R&gt;120&lt;/R&gt;&lt;C&gt;1&lt;/C&gt;&lt;D xsi:type="xsd:double"&gt;4.4143541745741&lt;/D&gt;&lt;D xsi:type="xsd:double"&gt;4.49719728240793&lt;/D&gt;&lt;D xsi:type="xsd:double"&gt;4.95446768195252&lt;/D&gt;&lt;D xsi:type="xsd:double"&gt;5.52097031915044&lt;/D&gt;&lt;D xsi:type="xsd:double"&gt;5.68800463807463&lt;/D&gt;&lt;D xsi:type="xsd:double"&gt;6.58125159305164&lt;/D&gt;&lt;D xsi:type="xsd:double"&gt;5.86243002033605&lt;/D&gt;&lt;D xsi:type="xsd:double"&gt;5.39299552386873&lt;/D&gt;&lt;D xsi:type="xsd:double"&gt;4.9886765803007&lt;/D&gt;&lt;D xsi:type="xsd:double"&gt;5.12850466255855&lt;/D&gt;&lt;D xsi:type="xsd:double"&gt;4.59662695726128&lt;/D&gt;&lt;D xsi:type="xsd:double"&gt;4.86779299652969&lt;/D&gt;&lt;D xsi:type="xsd:double"&gt;5.50301323646145&lt;/D&gt;&lt;D xsi:type="xsd:double"&gt;5.69023604402029&lt;/D&gt;&lt;D xsi:type="xsd:double"&gt;4.93107153681542&lt;/D&gt;&lt;D xsi:type="xsd:double"&gt;5.20752013666296&lt;/D&gt;&lt;D xsi:type="xsd:double"&gt;5.22680724828023&lt;/D&gt;&lt;D xsi:type="xsd:double"&gt;4.8500079267684&lt;/D&gt;&lt;D xsi:type="xsd:double"&gt;4.68056800957587&lt;/D&gt;&lt;D xsi:type="xsd:double"&gt;4.95402054920342&lt;/D&gt;&lt;D xsi:type="xsd:double"&gt;5.24771662496213&lt;/D&gt;&lt;D xsi:type="xsd:double"&gt;5.71663326154344&lt;/D&gt;&lt;D xsi:type="xsd:double"&gt;5.53487619355883&lt;/D&gt;&lt;D xsi:type="xsd:double"&gt;5.14966947213305&lt;/D&gt;&lt;D xsi:type="xsd:double"&gt;4.75066745407304&lt;/D&gt;&lt;D xsi:type="xsd:double"&gt;4.88658248412934&lt;/D&gt;&lt;D xsi:type="xsd:double"&gt;5.13812914134865&lt;/D&gt;&lt;D xsi:type="xsd:double"&gt;5.59273557142124&lt;/D&gt;&lt;D xsi:type="xsd:double"&gt;5.96453573007805&lt;/D&gt;&lt;D xsi:type="xsd:double"&gt;5.50105289709125&lt;/D&gt;&lt;D xsi:type="xsd:double"&gt;5.19684016219583&lt;/D&gt;&lt;D xsi:type="xsd:double"&gt;5.43455413343321&lt;/D&gt;&lt;D xsi:type="xsd:double"&gt;5.64777523203602&lt;/D&gt;&lt;D xsi:type="xsd:double"&gt;5.59337904063976&lt;/D&gt;&lt;D xsi:type="xsd:double"&gt;5.62674203802947&lt;/D&gt;&lt;D xsi:type="xsd:double"&gt;5.34202198586335&lt;/D&gt;&lt;D xsi:type="xsd:double"&gt;5.843183611876&lt;/D&gt;&lt;D xsi:type="xsd:double"&gt;5.92786743233798&lt;/D&gt;&lt;D xsi:type="xsd:double"&gt;5.99225231280845&lt;/D&gt;&lt;D xsi:type="xsd:double"&gt;7.13140997293616&lt;/D&gt;&lt;D xsi:type="xsd:double"&gt;6.74084163232094&lt;/D&gt;&lt;D xsi:type="xsd:double"&gt;6.79934374974106&lt;/D&gt;&lt;D xsi:type="xsd:double"&gt;6.53488262897831&lt;/D&gt;&lt;D xsi:type="xsd:double"&gt;7.09902032000486&lt;/D&gt;&lt;D xsi:type="xsd:double"&gt;7.17770821971631&lt;/D&gt;&lt;D xsi:type="xsd:double"&gt;7.33016002588909&lt;/D&gt;&lt;D xsi:type="xsd:double"&gt;7.72029805714032&lt;/D&gt;&lt;D xsi:type="xsd:double"&gt;8.64897777991074&lt;/D&gt;&lt;D xsi:type="xsd:double"&gt;7.94260210203004&lt;/D&gt;&lt;D xsi:type="xsd:double"&gt;8.38277463166483&lt;/D&gt;&lt;D xsi:type="xsd:double"&gt;8.34090854153863&lt;/D&gt;&lt;D xsi:type="xsd:double"&gt;6.97114486605982&lt;/D&gt;&lt;D xsi:type="xsd:double"&gt;7.50293546948101&lt;/D&gt;&lt;D xsi:type="xsd:double"&gt;7.3732097964336&lt;/D&gt;&lt;D xsi:type="xsd:double"&gt;7.41150481701717&lt;/D&gt;&lt;D xsi:type="xsd:double"&gt;8.09301434999521&lt;/D&gt;&lt;D xsi:type="xsd:double"&gt;8.45973014549238&lt;/D&gt;&lt;D xsi:type="xsd:double"&gt;8.92212791710948&lt;/D&gt;&lt;D xsi:type="xsd:double"&gt;9.65697295146349&lt;/D&gt;&lt;D xsi:type="xsd:double"&gt;9.17447389882208&lt;/D&gt;&lt;D xsi:type="xsd:double"&gt;10.0443207691049&lt;/D&gt;&lt;D xsi:type="xsd:double"&gt;10.1583990471748&lt;/D&gt;&lt;D xsi:type="xsd:double"&gt;9.923567335794&lt;/D&gt;&lt;D xsi:type="xsd:double"&gt;10.1797089718731&lt;/D&gt;&lt;D xsi:type="xsd:double"&gt;10.1790686177829&lt;/D&gt;&lt;D xsi:type="xsd:double"&gt;9.44293783137474&lt;/D&gt;&lt;D xsi:type="xsd:double"&gt;9.95775072285372&lt;/D&gt;&lt;D xsi:type="xsd:double"&gt;10.3103622923599&lt;/D&gt;&lt;D xsi:type="xsd:double"&gt;11.1405807840068&lt;/D&gt;&lt;D xsi:type="xsd:double"&gt;11.7504115342146&lt;/D&gt;&lt;D xsi:type="xsd:double"&gt;10.4895530944414&lt;/D&gt;&lt;D xsi:type="xsd:double"&gt;9.27320329319615&lt;/D&gt;&lt;D xsi:type="xsd:double"&gt;10.3826555450975&lt;/D&gt;&lt;D xsi:type="xsd:double"&gt;11.3379420769639&lt;/D&gt;&lt;D xsi:type="xsd:double"&gt;10.795294681682&lt;/D&gt;&lt;D xsi:type="xsd:double"&gt;10.2371450366327&lt;/D&gt;&lt;D xsi:type="xsd:double"&gt;9.79072689468696&lt;/D&gt;&lt;D xsi:type="xsd:double"&gt;10.4210754730358&lt;/D&gt;&lt;D xsi:type="xsd:double"&gt;10.096121825928&lt;/D&gt;&lt;D xsi:type="xsd:double"&gt;11.0564807036616&lt;/D&gt;&lt;D xsi:type="xsd:double"&gt;12.4425619200672&lt;/D&gt;&lt;D xsi:type="xsd:double"&gt;13.7185150489788&lt;/D&gt;&lt;D xsi:type="xsd:double"&gt;14.6638711448853&lt;/D&gt;&lt;D xsi:type="xsd:double"&gt;12.6905386508881&lt;/D&gt;&lt;D xsi:type="xsd:double"&gt;12.6597211789224&lt;/D&gt;&lt;D xsi:type="xsd:double"&gt;12.271613641354&lt;/D&gt;&lt;D xsi:type="xsd:double"&gt;12.1065926736709&lt;/D&gt;&lt;D xsi:type="xsd:double"&gt;10.6248736379037&lt;/D&gt;&lt;D xsi:type="xsd:double"&gt;11.4684495632229&lt;/D&gt;&lt;D xsi:type="xsd:double"&gt;10.8182690501862&lt;/D&gt;&lt;D xsi:type="xsd:double"&gt;8.9205775512999&lt;/D&gt;&lt;D xsi:type="xsd:double"&gt;9.07626498268479&lt;/D&gt;&lt;D xsi:type="xsd:double"&gt;9.13250562967152&lt;/D&gt;&lt;D xsi:type="xsd:double"&gt;10.478224748598&lt;/D&gt;&lt;D xsi:type="xsd:double"&gt;9.58078823678557&lt;/D&gt;&lt;D xsi:type="xsd:double"&gt;9.31344587684834&lt;/D&gt;&lt;D xsi:type="xsd:double"&gt;9.54340223633626&lt;/D&gt;&lt;D xsi:type="xsd:double"&gt;9.82114173545803&lt;/D&gt;&lt;D xsi:type="xsd:double"&gt;8.17910482953485&lt;/D&gt;&lt;D xsi:type="xsd:double"&gt;8.97449752520479&lt;/D&gt;&lt;D xsi:type="xsd:double"&gt;8.37048637241591&lt;/D&gt;&lt;D xsi:type="xsd:double"&gt;8.18179202877731&lt;/D&gt;&lt;D xsi:type="xsd:double"&gt;9.00262389722901&lt;/D&gt;&lt;D xsi:type="xsd:double"&gt;7.87542783572752&lt;/D&gt;&lt;D xsi:type="xsd:double"&gt;7.78070449382867&lt;/D&gt;&lt;D xsi:type="x</t>
        </r>
      </text>
    </comment>
    <comment ref="A20" authorId="0" shapeId="0" xr:uid="{E52B9A4D-1A7D-48E4-BDA6-5EAA3C703F00}">
      <text>
        <r>
          <rPr>
            <b/>
            <sz val="9"/>
            <color indexed="81"/>
            <rFont val="Tahoma"/>
            <family val="2"/>
          </rPr>
          <t>sd:double"&gt;7.91780157529888&lt;/D&gt;&lt;D xsi:type="xsd:double"&gt;5.68294109917674&lt;/D&gt;&lt;D xsi:type="xsd:double"&gt;5.11634875319491&lt;/D&gt;&lt;D xsi:type="xsd:double"&gt;4.88625665061327&lt;/D&gt;&lt;D xsi:type="xsd:double"&gt;5.45750787070692&lt;/D&gt;&lt;D xsi:type="xsd:double"&gt;5.64543071925584&lt;/D&gt;&lt;D xsi:type="xsd:double"&gt;6.27587324987381&lt;/D&gt;&lt;D xsi:type="xsd:double"&gt;5.70122209364681&lt;/D&gt;&lt;D xsi:type="xsd:double"&gt;6.28260590932337&lt;/D&gt;&lt;D xsi:type="xsd:double"&gt;6.78894530392419&lt;/D&gt;&lt;D xsi:type="xsd:double"&gt;6.54592777493658&lt;/D&gt;&lt;D xsi:type="xsd:double"&gt;5.78115684747857&lt;/D&gt;&lt;D xsi:type="xsd:double"&gt;6.44045396366527&lt;/D&gt;&lt;D xsi:type="xsd:double"&gt;7.3999532481935&lt;/D&gt;&lt;D xsi:type="xsd:double"&gt;7.37277196534568&lt;/D&gt;&lt;/FQL&gt;&lt;FQL&gt;&lt;Q&gt;CNC-US^FF_PBK(MON,-10AY,0,M)&lt;/Q&gt;&lt;R&gt;120&lt;/R&gt;&lt;C&gt;1&lt;/C&gt;&lt;D xsi:type="xsd:double"&gt;3.32943874867426&lt;/D&gt;&lt;D xsi:type="xsd:double"&gt;3.54859895550401&lt;/D&gt;&lt;D xsi:type="xsd:double"&gt;3.52617689761626&lt;/D&gt;&lt;D xsi:type="xsd:double"&gt;3.70647539859211&lt;/D&gt;&lt;D xsi:type="xsd:double"&gt;4.17368959321127&lt;/D&gt;&lt;D xsi:type="xsd:double"&gt;4.57491298669528&lt;/D&gt;&lt;D xsi:type="xsd:double"&gt;4.01186668616835&lt;/D&gt;&lt;D xsi:type="xsd:double"&gt;4.87585152663209&lt;/D&gt;&lt;D xsi:type="xsd:double"&gt;4.935397851997&lt;/D&gt;&lt;D xsi:type="xsd:double"&gt;4.30496830050434&lt;/D&gt;&lt;D xsi:type="xsd:double"&gt;3.78871586349819&lt;/D&gt;&lt;D xsi:type="xsd:double"&gt;3.15177820036545&lt;/D&gt;&lt;D xsi:type="xsd:double"&gt;3.45690148179489&lt;/D&gt;&lt;D xsi:type="xsd:double"&gt;3.35635609572386&lt;/D&gt;&lt;D xsi:type="xsd:double"&gt;3.6716585452399&lt;/D&gt;&lt;D xsi:type="xsd:double"&gt;3.46243928457055&lt;/D&gt;&lt;D xsi:type="xsd:double"&gt;3.17790109006024&lt;/D&gt;&lt;D xsi:type="xsd:double"&gt;1.98122964308262&lt;/D&gt;&lt;D xsi:type="xsd:double"&gt;1.99377925426992&lt;/D&gt;&lt;D xsi:type="xsd:double"&gt;2.00632886545723&lt;/D&gt;&lt;D xsi:type="xsd:double"&gt;2.2028471266688&lt;/D&gt;&lt;D xsi:type="xsd:double"&gt;2.17753768791487&lt;/D&gt;&lt;D xsi:type="xsd:double"&gt;2.10778240549548&lt;/D&gt;&lt;D xsi:type="xsd:double"&gt;2.00364941880402&lt;/D&gt;&lt;D xsi:type="xsd:double"&gt;1.86959402160805&lt;/D&gt;&lt;D xsi:type="xsd:double"&gt;1.72446708491153&lt;/D&gt;&lt;D xsi:type="xsd:double"&gt;1.6480321312313&lt;/D&gt;&lt;D xsi:type="xsd:double"&gt;1.8451777197488&lt;/D&gt;&lt;D xsi:type="xsd:double"&gt;2.056030176107&lt;/D&gt;&lt;D xsi:type="xsd:double"&gt;2.02241285262383&lt;/D&gt;&lt;D xsi:type="xsd:double"&gt;2.11152843439816&lt;/D&gt;&lt;D xsi:type="xsd:double"&gt;2.06129449180562&lt;/D&gt;&lt;D xsi:type="xsd:double"&gt;2.1600292907327&lt;/D&gt;&lt;D xsi:type="xsd:double"&gt;2.14759046407099&lt;/D&gt;&lt;D xsi:type="xsd:double"&gt;2.40258641063595&lt;/D&gt;&lt;D xsi:type="xsd:double"&gt;2.51494098971777&lt;/D&gt;&lt;D xsi:type="xsd:double"&gt;2.43437555551166&lt;/D&gt;&lt;D xsi:type="xsd:double"&gt;2.65320167035535&lt;/D&gt;&lt;D xsi:type="xsd:double"&gt;2.55420857006856&lt;/D&gt;&lt;D xsi:type="xsd:double"&gt;2.71523916588177&lt;/D&gt;&lt;D xsi:type="xsd:double"&gt;2.56788097914704&lt;/D&gt;&lt;D xsi:type="xsd:double"&gt;2.51820378340856&lt;/D&gt;&lt;D xsi:type="xsd:double"&gt;2.55849692900253&lt;/D&gt;&lt;D xsi:type="xsd:double"&gt;2.76066955426356&lt;/D&gt;&lt;D xsi:type="xsd:double"&gt;2.38345705540817&lt;/D&gt;&lt;D xsi:type="xsd:double"&gt;2.521191121105&lt;/D&gt;&lt;D xsi:type="xsd:double"&gt;2.83360757630216&lt;/D&gt;&lt;D xsi:type="xsd:double"&gt;2.79087089513743&lt;/D&gt;&lt;D xsi:type="xsd:double"&gt;2.51213078501388&lt;/D&gt;&lt;D xsi:type="xsd:double"&gt;2.7421010141822&lt;/D&gt;&lt;D xsi:type="xsd:double"&gt;2.17819485265919&lt;/D&gt;&lt;D xsi:type="xsd:double"&gt;2.46666870695326&lt;/D&gt;&lt;D xsi:type="xsd:double"&gt;2.30061204819459&lt;/D&gt;&lt;D xsi:type="xsd:double"&gt;1.90177595789876&lt;/D&gt;&lt;D xsi:type="xsd:double"&gt;1.84662087362072&lt;/D&gt;&lt;D xsi:type="xsd:double"&gt;2.06831566042662&lt;/D&gt;&lt;D xsi:type="xsd:double"&gt;1.78421540964654&lt;/D&gt;&lt;D xsi:type="xsd:double"&gt;1.77230703067292&lt;/D&gt;&lt;D xsi:type="xsd:double"&gt;1.58619607928531&lt;/D&gt;&lt;D xsi:type="xsd:double"&gt;1.45403993534463&lt;/D&gt;&lt;D xsi:type="xsd:double"&gt;1.78410632843488&lt;/D&gt;&lt;D xsi:type="xsd:double"&gt;2.03249641447734&lt;/D&gt;&lt;D xsi:type="xsd:double"&gt;2.0790426417036&lt;/D&gt;&lt;D xsi:type="xsd:double"&gt;2.07705850684593&lt;/D&gt;&lt;D xsi:type="xsd:double"&gt;1.75331383590147&lt;/D&gt;&lt;D xsi:type="xsd:double"&gt;1.46102331144954&lt;/D&gt;&lt;D xsi:type="xsd:double"&gt;1.63734947107071&lt;/D&gt;&lt;D xsi:type="xsd:double"&gt;1.62923404112998&lt;/D&gt;&lt;D xsi:type="xsd:double"&gt;1.46940357244264&lt;/D&gt;&lt;D xsi:type="xsd:double"&gt;1.50871098508076&lt;/D&gt;&lt;D xsi:type="xsd:double"&gt;1.4178414958644&lt;/D&gt;&lt;D xsi:type="xsd:double"&gt;1.31449635048669&lt;/D&gt;&lt;D xsi:type="xsd:double"&gt;1.33184869387559&lt;/D&gt;&lt;D xsi:type="xsd:double"&gt;1.38931424665703&lt;/D&gt;&lt;D xsi:type="xsd:double"&gt;1.35437033173161&lt;/D&gt;&lt;D xsi:type="xsd:double"&gt;1.36046195241406&lt;/D&gt;&lt;D xsi:type="xsd:double"&gt;1.32075361018772&lt;/D&gt;&lt;D xsi:type="xsd:double"&gt;1.41368190144308&lt;/D&gt;&lt;D xsi:type="xsd:double"&gt;1.36568174925826&lt;/D&gt;&lt;D xsi:type="xsd:double"&gt;1.62802359483978&lt;/D&gt;&lt;D xsi:type="xsd:double"&gt;1.64093771726731&lt;/D&gt;&lt;D xsi:type="xsd:double"&gt;1.54373696396147&lt;/D&gt;&lt;D xsi:type="xsd:double"&gt;1.41706098222261&lt;/D&gt;&lt;D xsi:type="xsd:double"&gt;1.37375811142323&lt;/D&gt;&lt;D xsi:type="xsd:double"&gt;1.57063918885878&lt;/D&gt;&lt;D xsi:type="xsd:double"&gt;1.57438720489059&lt;/D&gt;&lt;D xsi:type="xsd:double"&gt;1.79123970743664&lt;/D&gt;&lt;D xsi:type="xsd:double"&gt;1.69037378216351&lt;/D&gt;&lt;D xsi:type="xsd:double"&gt;1.79602214354873&lt;/D&gt;&lt;D xsi:type="xsd:double"&gt;1.81231760311687&lt;/D&gt;&lt;D xsi:type="xsd:double"&gt;1.73396107531849&lt;/D&gt;&lt;D xsi:type="xsd:double"&gt;1.75311967689557&lt;/D&gt;&lt;D xsi:type="xsd:double"&gt;1.87032239795624&lt;/D&gt;&lt;D xsi:type="xsd:double"&gt;2.05512201084968&lt;/D&gt;&lt;D xsi:type="xsd:double"&gt;1.98372216041358&lt;/D&gt;&lt;D xsi:type="xsd:double"&gt;1.74792264302257&lt;/D&gt;&lt;D xsi:type="xsd:double"&gt;1.91235901041655&lt;/D&gt;&lt;D xsi:type="xsd:double"&gt;1.95548986088054&lt;/D&gt;&lt;D xsi:type="xsd:double"&gt;1.87751315701514&lt;/D&gt;&lt;D xsi:type="xsd:double"&gt;1.74541645032111&lt;/D&gt;&lt;D xsi:type="xsd:double"&gt;1.56592976392922&lt;/D&gt;&lt;D xsi:type="xsd:double"&gt;1.39261405621481&lt;/D&gt;&lt;D xsi:type="xsd:double"&gt;1.51863450237126&lt;/D&gt;&lt;D xsi:type="xsd:double"&gt;1.37498881899014&lt;/D&gt;&lt;D xsi:type="xsd:double"&gt;1.43461098433456&lt;/D&gt;&lt;D xsi:type="xsd:double"&gt;1.44822330501616&lt;/D&gt;&lt;D xsi:type="xsd:double"&gt;1.31124932815753&lt;/D&gt;&lt;D xsi:type="xsd:double"&gt;1.45574128045211&lt;/D&gt;&lt;D xsi:type="xsd:double"&gt;1.45785472598122&lt;/D&gt;&lt;D xsi:type="xsd:double"&gt;1.55718666584947&lt;/D&gt;&lt;D xsi:type="xsd:double"&gt;1.5349868830086&lt;/D&gt;&lt;D xsi:type="xsd:double"&gt;1.53188422794255&lt;/D&gt;&lt;D xsi:type="xsd:double"&gt;1.62227491220003&lt;/D&gt;&lt;D xsi:type="xsd:double"&gt;1.55598728959822&lt;/D&gt;&lt;D xsi:type="xsd:double"&gt;1.44852741307398&lt;/D&gt;&lt;D xsi:type="xsd:double"&gt;1.41938239121224&lt;/D&gt;&lt;D xsi:type="xsd:double"&gt;1.27504904034771&lt;/D&gt;&lt;D xsi:type="xsd:double"&gt;1.47928766491019&lt;/D&gt;&lt;D xsi:type="xsd:double"&gt;1.51601984691719&lt;/D&gt;&lt;D xsi:type="xsd:double"&gt;1.44774799030732&lt;/D&gt;&lt;/FQL&gt;&lt;FQL&gt;&lt;Q&gt;COR-US^FF_PBK(MON,-10AY,0,M)&lt;/Q&gt;&lt;R&gt;120&lt;/R&gt;&lt;C&gt;1&lt;/C&gt;&lt;D xsi:type="xsd:double"&gt;9.68533161573013&lt;/D&gt;&lt;D xsi:type="xsd:double"&gt;10.3248968927787&lt;/D&gt;&lt;D xsi:type="xsd:double"&gt;11.1832043551982&lt;/D&gt;&lt;D xsi:type="xsd:double"&gt;11.7897468274356&lt;/D&gt;&lt;D xsi:type="xsd:double"&gt;12.7460745290613&lt;/D&gt;&lt;D xsi:type="xsd:double"&gt;13.1159911936971&lt;/D&gt;&lt;D xsi:type="xsd:double"&gt;13.1886847315878&lt;/D&gt;&lt;D xsi:type="xsd:double"&gt;12.9879121031279&lt;/D&gt;&lt;D xsi:type="xsd:double"&gt;14.6129237940284&lt;/D&gt;&lt;D xsi:type="xsd:double"&gt;14.5318477639506&lt;/D&gt;&lt;D xsi:type="xsd:double"&gt;13.7471966931973&lt;/D&gt;&lt;D xsi:type="xsd:double"&gt;31.0213972201902&lt;/D&gt;&lt;D xsi:type="xsd:double"&gt;31.5177918277772&lt;/D&gt;&lt;D xsi:type="xsd:double"&gt;32.2133974291985&lt;/D&gt;&lt;D xsi:type="xsd:double"&gt;16.4589787212432&lt;/D&gt;&lt;D xsi:type="xsd:double"&gt;14.213346198771&lt;/D&gt;&lt;D xsi:type="xsd:double"&gt;13.746762480321&lt;/D&gt;&lt;D xsi:type="xsd:double"&gt;8.84795622945189&lt;/D&gt;&lt;D xsi:type="xsd:double"&gt;8.69972357165055&lt;/D&gt;&lt;D xsi:type="xsd:double"&gt;7.66516184961644&lt;/D&gt;&lt;D xsi:type="xsd:double"&gt;9.05956216684808&lt;/D&gt;&lt;D xsi:type="xsd:double"&gt;9.73000631610928&lt;/D&gt;&lt;D xsi:type="xsd:double"&gt;9.93330965268252&lt;/D&gt;&lt;D xsi:type="xsd:double"&gt;8.34772328713047&lt;/D&gt;&lt;D xsi:type="xsd:double"&gt;7.26679749382291&lt;/D&gt;&lt;D xsi:type="xsd:double"&gt;8.0594075162578&lt;/D&gt;&lt;D xsi:type="xsd:double"&gt;8.01586976133847&lt;/D&gt;&lt;D xsi:type="xsd:double"&gt;8.94775690970229&lt;/D&gt;&lt;D xsi:type="xsd:double"&gt;9.38140736488149&lt;/D&gt;&lt;D xsi:type="xsd:double"&gt;7.63883254470659&lt;/D&gt;&lt;D xsi:type="xsd:double"&gt;7.08210407110933&lt;/D&gt;&lt;D xsi:type="xsd:double"&gt;7.9210809336466&lt;/D&gt;&lt;D xsi:type="xsd:double"&gt;8.1086088670593&lt;/D&gt;&lt;D xsi:type="xsd:double"&gt;8.04770637794884&lt;/D&gt;&lt;D xsi:type="xsd:double"&gt;6.8836968325559&lt;/D&gt;&lt;D xsi:type="xsd:double"&gt;8.7378620273107&lt;/D&gt;&lt;D xsi:type="xsd:double"&gt;8.12541973415781&lt;/D&gt;&lt;D xsi:type="xsd:double"&gt;8.95644056986699&lt;/D&gt;&lt;D xsi:type="xsd:double"&gt;6.97936215835749&lt;/D&gt;&lt;D xsi:type="xsd:double"&gt;7.57605125597354&lt;/D&gt;&lt;D xsi:type="xsd:double"&gt;7.23324006740687&lt;/D&gt;&lt;D xsi:type="xsd:double"&gt;5.94316047084777&lt;/D&gt;&lt;D xsi:type="xsd:double"&gt;6.24442031608155&lt;/D&gt;&lt;D xsi:type="xsd:double"&gt;5.66258207952019&lt;/D&gt;&lt;D xsi:type="xsd:double"&gt;5.97023076443739&lt;/D&gt;&lt;D xsi:type="xsd:double"&gt;5.72937707815072&lt;/D&gt;&lt;D xsi:type="xsd:double"&gt;6.29930411488721&lt;/D&gt;&lt;D xsi:type="xsd:double"&gt;6.70444185630597&lt;/D&gt;&lt;D xsi:type="xsd:double"&gt;6.39764566639477&lt;/D&gt;&lt;D xsi:type="xsd:double"&gt;6.46307613343744&lt;/D&gt;&lt;D xsi:type="xsd:double"&gt;5.15024667881774&lt;/D&gt;&lt;D xsi:type="xsd:double"&gt;5.77118367759456&lt;/D&gt;&lt;D xsi:type="xsd:double"&gt;5.76633801539675&lt;/D&gt;&lt;D xsi:type="xsd:double"&gt;5.72108556735298&lt;/D&gt;&lt;D xsi:type="xsd:double"&gt;5.37862622001143&lt;/D&gt;&lt;D xsi:type="xsd:double"&gt;5.60165646722966&lt;/D&gt;&lt;D xsi:type="xsd:double"&gt;5.94311174806671&lt;/D&gt;&lt;D xsi:type="xsd:double"&gt;6.07485560455095&lt;/D&gt;&lt;D xsi:type="xsd:double"&gt;5.73469157299376&lt;/D&gt;&lt;D xsi:type="xsd:double"&gt;5.91285062888226&lt;/D&gt;&lt;D xsi:type="xsd:double"&gt;6.13189829580915&lt;/D&gt;&lt;D xsi:type="xsd:double"&gt;6.31360013099769&lt;/D&gt;&lt;D xsi:type="xsd:double"&gt;5.92131380455903&lt;/D&gt;&lt;D xsi:type="xsd:double"&gt;5.95892271369173&lt;/D&gt;&lt;D xsi:type="xsd:double"&gt;5.87256151494258&lt;/D&gt;&lt;D xsi:type="xsd:double"&gt;5.01216511940846&lt;/D&gt;&lt;D xsi:type="xsd:double"&gt;5.07786129498489&lt;/D&gt;&lt;D xsi:type="xsd:double"&gt;5.39954601677291&lt;/D&gt;&lt;D xsi:type="xsd:double"&gt;5.32845310411344&lt;/D&gt;&lt;D xsi:type="xsd:double"&gt;5.29778422646745&lt;/D&gt;&lt;D xsi:type="xsd:double"&gt;5.13069172067209&lt;/D&gt;&lt;D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xsi:type="xsd:double"&gt;626.449989056686&lt;/D&gt;&lt;D xsi:type="xsd:double"&gt;668.472313416503&lt;/D&gt;&lt;D xsi:type="xsd:double"&gt;668.69117968921&lt;/D&gt;&lt;D xsi:type="xsd:double"&gt;111.286055004845&lt;/D&gt;&lt;D xsi:type="xsd:double"&gt;113.680405455765&lt;/D&gt;&lt;D xsi:type="xsd:double"&gt;107.838935678617&lt;/D&gt;&lt;D xsi:type="xsd:double"&gt;115.00748600161&lt;/D&gt;&lt;D xsi:type="xsd:double"&gt;117.872071588677&lt;/D&gt;&lt;D xsi:type="xsd:double"&gt;123.3502669863&lt;/D&gt;&lt;D xsi:type="xsd:double"&gt;58.8698630136986&lt;/D&gt;&lt;D xsi:type="xsd:double"&gt;57.5684931506849&lt;/D&gt;&lt;D xsi:type="xsd:double"&gt;58.900304414003&lt;/D&gt;&lt;D xsi:type="xsd:double"&gt;131.111687733996&lt;/D&gt;&lt;D xsi:type="xsd:double"&gt;135.235571041999&lt;/D&gt;&lt;D xsi:type="xsd:double"&gt;135.81940171257&lt;/D&gt;&lt;D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xsi:type="xsd:double"&gt;115.049652932469&lt;/D&gt;&lt;D xsi:type="xsd:double"&gt;119.89278990558&lt;/D&gt;&lt;D xsi:type="xsd:double"&gt;122.264058749982&lt;/D&gt;&lt;D xsi:type="xsd:double"&gt;56.692268486193&lt;/D&gt;&lt;D xsi:type="xsd:double"&gt;55.0630617890634&lt;/D&gt;&lt;D xsi:type="xsd:double"&gt;51.8458941339721&lt;/D&gt;&lt;D xsi:type="xsd:double"&gt;69.2346754275954&lt;/D&gt;&lt;D xsi:type="xsd:double"&gt;71.2274276569389&lt;/D&gt;&lt;D xsi:type="xsd:double"&gt;78.2366835678728&lt;/D&gt;&lt;D xsi:type="xsd:double"&gt;44.9329549904721&lt;/D&gt;&lt;D xsi:type="xsd:double"&gt;50.9056381691648&lt;/D&gt;&lt;D xsi:type="xsd:double"&gt;51.5444746117209&lt;/D&gt;&lt;D xsi:type="xsd:double"&gt;44.7304282516494&lt;/D&gt;&lt;D xsi:type="xsd:double"&gt;44.0051396088596&lt;/D&gt;&lt;D xsi:type="xsd:double"&gt;41.7077804694863&lt;/D&gt;&lt;D xsi:type="xsd:double"&gt;47.9740390819136&lt;/D&gt;&lt;D xsi:type="xsd:double"&gt;50.6527514271904&lt;/D&gt;&lt;D xsi:type="xsd:double"&gt;51.0126099538146&lt;/D&gt;&lt;D xsi:type="xsd:double"&gt;47.9271935932406&lt;/D&gt;&lt;/FQL&gt;&lt;FQL&gt;&lt;Q&gt;EW-US^FF_PBK(MON,-10AY,0,M)&lt;/Q&gt;&lt;R&gt;120&lt;/R&gt;&lt;C&gt;1&lt;/C&gt;&lt;D xsi:type="xsd:double"&gt;6.3259089396831&lt;/D&gt;&lt;D xsi:type="xsd:double"&gt;6.78418682846597&lt;/D&gt;&lt;D xsi:type="xsd:double"&gt;6.26612292125878&lt;/D&gt;&lt;D xsi:type="xsd:double"&gt;6.16626242879406&lt;/D&gt;&lt;D xsi:type="xsd:double"&gt;6.54356783628389&lt;/D&gt;&lt;D xsi:type="xsd:double"&gt;6.91741458110943&lt;/D&gt;&lt;D xsi:type="xsd:double"&gt;6.14973014669037&lt;/D&gt;&lt;D xsi:type="xsd:double"&gt;6.34735668989629&lt;/D&gt;&lt;D xsi:type="xsd:double"&gt;6.68399271525995&lt;/D&gt;&lt;D xsi:type="xsd:double"&gt;7.14060472901744&lt;/D&gt;&lt;D xsi:type="xsd:double"&gt;6.61125390525747&lt;/D&gt;&lt;D xsi:type="xsd:double"&gt;6.32348950770455&lt;/D&gt;&lt;D xsi:type="xsd:double"&gt;6.98977545287873&lt;/D&gt;&lt;D xsi:type="xsd:double"&gt;7.24997390276318&lt;/D&gt;&lt;D xsi:type="xsd:double"&gt;6.79648675335673&lt;/D&gt;&lt;D xsi:type="xsd:double"&gt;6.73022574044099&lt;/D&gt;&lt;D xsi:type="xsd:double"&gt;7.48663392684268&lt;/D&gt;&lt;D xsi:type="xsd:double"&gt;8.1292947451451&lt;/D&gt;&lt;D xsi:type="xsd:double"&gt;9.78814733221639&lt;/D&gt;&lt;D xsi:type="xsd:double"&gt;9.07760586883278&lt;/D&gt;&lt;D xsi:type="xsd:double"&gt;8.58390910804984&lt;/D&gt;&lt;D xsi:type="xsd:double"&gt;9.85690635770448&lt;/D&gt;&lt;D xsi:type="xsd:double"&gt;9.9119921075205&lt;/D&gt;&lt;D xsi:type="xsd:double"&gt;9.57117188184338&lt;/D&gt;&lt;D xsi:type="xsd:double"&gt;7.55944683970353&lt;/D&gt;&lt;D xsi:type="xsd:double"&gt;6.57740149831377&lt;/D&gt;&lt;D xsi:type="xsd:double"&gt;7.57041429426693&lt;/D&gt;&lt;D xsi:type="xsd:double"&gt;7.77563230933183&lt;/D&gt;&lt;D xsi:type="xsd:double"&gt;7.59788431411806&lt;/D&gt;&lt;D xsi:type="xsd:double"&gt;7.21635896313651&lt;/D&gt;&lt;D xsi:type="xsd:double"&gt;8.41307629942788&lt;/D&gt;&lt;D xsi:type="xsd:double"&gt;8.82732460814413&lt;/D&gt;&lt;D xsi:type="xsd:double"&gt;8.49110547848643&lt;/D&gt;&lt;D xsi:type="xsd:double"&gt;8.27135934550124&lt;/D&gt;&lt;D xsi:type="xsd:double"&gt;8.16220440362624&lt;/D&gt;&lt;D xsi:type="xsd:double"&gt;7.31383950009503&lt;/D&gt;&lt;D xsi:type="xsd:double"&gt;6.84012207202904&lt;/D&gt;&lt;D xsi:type="xsd:double"&gt;7.84175199884381&lt;/D&gt;&lt;D xsi:type="xsd:double"&gt;7.99516518121594&lt;/D&gt;&lt;D xsi:type="xsd:double"&gt;8.97904434912577&lt;/D&gt;&lt;D xsi:type="xsd:double"&gt;9.48197790589242&lt;/D&gt;&lt;D xsi:type="xsd:double"&gt;9.05717032182427&lt;/D&gt;&lt;D xsi:type="xsd:double"&gt;8.26778391762857&lt;/D&gt;&lt;D xsi:type="xsd:double"&gt;8.91370453619331&lt;/D&gt;&lt;D xsi:type="xsd:double"&gt;9.62430392300293&lt;/D&gt;&lt;D xsi:type="xsd:double"&gt;9.41802633668865&lt;/D&gt;&lt;D xsi:type="xsd:double"&gt;9.53637149037537&lt;/D&gt;&lt;D xsi:type="xsd:double"&gt;10.8304284322069&lt;/D&gt;&lt;D xsi:type="xsd:double"&gt;9.1819140528072&lt;/D&gt;&lt;D xsi:type="xsd:double"&gt;10.0783326266619&lt;/D&gt;&lt;D xsi:type="xsd:double"&gt;10.1303716076715&lt;/D&gt;&lt;D xsi:type="xsd:double"&gt;11.2712537009818&lt;/D&gt;&lt;D xsi:type="xsd:double"&gt;11.1965176566084&lt;/D&gt;&lt;D xsi:type="xsd:double"&gt;11.5658128667233&lt;/D&gt;&lt;D xsi:type="xsd:double"&gt;10.6433526966182&lt;/D&gt;&lt;D xsi:type="xsd:double"&gt;10.3187386000609&lt;/D&gt;&lt;D xsi:type="xsd:double"&gt;10.97262212015&lt;/D&gt;&lt;D xsi:type="xsd:double"&gt;12.6422140211862&lt;/D&gt;&lt;D xsi:type="xsd:double"&gt;13.1761751697537&lt;/D&gt;&lt;D xsi:type="xsd:double"&gt;12.0193045844101&lt;/D&gt;&lt;D xsi:type="xsd:double"&gt;13.0287939030411&lt;/D&gt;&lt;D xsi:type="xsd:double"&gt;13.3873332950089&lt;/D&gt;&lt;D xsi:type="xsd:double"&gt;11.7592686795787&lt;/D&gt;&lt;D xsi:type="xsd:double"&gt;11.0823125769174&lt;/D&gt;&lt;D xsi:type="xsd:double"&gt;10.3252110809413&lt;/D&gt;&lt;D xsi:type="xsd:double"&gt;9.98436357080471&lt;/D&gt;&lt;D xsi:type="xsd:double"&gt;11.5130902165731&lt;/D&gt;&lt;D xsi:type="xsd:double"&gt;11.8952718780152&lt;/D&gt;&lt;D xsi:type="xsd:double"&gt;11.186196515138&lt;/D&gt;&lt;D xsi:type="xsd:double"&gt;12.6915015012585&lt;/D&gt;&lt;D xsi:type="xsd:double"&gt;13.8941268826429&lt;/D&gt;&lt;D xsi:type="xsd:double"&gt;11.8091073042776&lt;/D&gt;&lt;D xsi:type="xsd:double"&gt;10.6063004590787&lt;/D&gt;&lt;D xsi:type="xsd:double"&gt;12.4112504604842&lt;/D&gt;&lt;D xsi:type="xsd:double"&gt;12.4510549208485&lt;/D&gt;&lt;D xsi:type="xsd:double"&gt;11.2705043885089&lt;/D&gt;&lt;D xsi:type="xsd:double"&gt;11.3414739002796&lt;/D&gt;&lt;D xsi:type="xsd:double"&gt;11.1642061987773&lt;/D&gt;&lt;D xsi:type="xsd:double"&gt;12.7499399343282&lt;/D&gt;&lt;D xsi:type="xsd:double"&gt;12.8006620571825&lt;/D&gt;&lt;D xsi:type="xsd:double"&gt;12.5717379271502&lt;/D&gt;&lt;D xsi:type="xsd:double"&gt;13.6277784791074&lt;/D&gt;&lt;D xsi:type="xsd:double"&gt;14.22377377912&lt;/D&gt;&lt;D xsi:type="xsd:double"&gt;12.7525502847668&lt;/D&gt;&lt;D xsi:type="xsd:double"&gt;13.49713430899&lt;/D&gt;&lt;D xsi:type="xsd:double"&gt;12.0879442722226&lt;/D&gt;&lt;D xsi:type="xsd:double"&gt;13.8542665900966&lt;/D&gt;&lt;D xsi:type="xsd:double"&gt;11.6780078088657&lt;/D&gt;&lt;D xsi:type="xsd:double"&gt;12.0170122480058&lt;/D&gt;&lt;D xsi:type="xsd:double"&gt;12.5153890806101&lt;/D&gt;&lt;D xsi:type="xsd:double"&gt;11.2459892707011&lt;/D&gt;&lt;D xsi:type="xsd:double"&gt;10.7218568533769&lt;/D&gt;&lt;D xsi:type="xsd:double"&gt;9.91600231502&lt;/D&gt;&lt;D xsi:type="xsd:double"&gt;10.4843292959524&lt;/D&gt;&lt;D xsi:type="xsd:double"&gt;9.39564421688192&lt;/D&gt;&lt;D xsi:type="xsd:double"&gt;8.23137505703089&lt;/D&gt;&lt;D xsi:type="xsd:double"&gt;7.21527889847207&lt;/D&gt;&lt;D xsi:type="xsd:double"&gt;7.69543414202633&lt;/D&gt;&lt;D xsi:type="xsd:double"&gt;7.81601922524927&lt;/D&gt;&lt;D xsi:type="xsd:double"&gt;8.03496414122261&lt;/D&gt;&lt;D xsi:type="xsd:double"&gt;8.42676030664859&lt;/D&gt;&lt;D xsi:type="xsd:double"&gt;8.38647742605191&lt;/D&gt;&lt;D xsi:type="xsd:double"&gt;8.91867864068714&lt;/D&gt;&lt;D xsi:type="xsd:double"&gt;8.53853491594769&lt;/D&gt;&lt;D xsi:type="xsd:double"&gt;8.99402845328073&lt;/D&gt;&lt;D xsi:type="xsd:double"&gt;7.82508125899236&lt;/D&gt;&lt;D xsi:type="xsd:double"&gt;7.29114126812655&lt;/D&gt;&lt;D xsi:type="xsd:double"&gt;6.31142433396618&lt;/D&gt;&lt;D xsi:type="xsd:double"&gt;5.80490702309938&lt;/D&gt;&lt;D xsi:type="xsd:double"&gt;6.16839696381134&lt;/D&gt;&lt;D xsi:type="xsd:double"&gt;6.8923126985777&lt;/D&gt;&lt;D xsi:type="xsd:double"&gt;6.74045584174346&lt;/D&gt;&lt;D xsi:type="xsd:double"&gt;7.67148299971527&lt;/D&gt;&lt;D xsi:type="xsd:double"&gt;8.08740764563004&lt;/D&gt;&lt;D xsi:type="xsd:double"&gt;7.1657681598524&lt;/D&gt;&lt;D xsi:type="xsd:double"&gt;7.35365058945997&lt;/D&gt;&lt;D xsi:type="xsd:double"&gt;7.48036374149379&lt;/D&gt;&lt;D xsi:type="xsd:double"&gt;5.10595359858378&lt;/D&gt;&lt;D xsi:type="xsd:double"&gt;5.66554343785759&lt;/D&gt;&lt;D xsi:type="xsd:double"&gt;5.34404247375961&lt;/D&gt;&lt;/FQL&gt;&lt;FQL&gt;&lt;Q&gt;IDXX-US^FF_PBK(MON,-10AY,0,M)&lt;/Q&gt;&lt;R&gt;120&lt;/R&gt;&lt;C&gt;1&lt;/C&gt;&lt;D xsi:type="xsd:double"&gt;29.8862941164061&lt;/D&gt;&lt;D xsi:type="xsd:double"&gt;31.5064447397844&lt;/D&gt;&lt;D xsi:type="xsd:double"&gt;59.9196598881381&lt;/D&gt;&lt;D xsi:type="xsd:double"&gt;64.0215317965795&lt;/D&gt;&lt;D xsi:type="xsd:double"&gt;63.3789725518089&lt;/D&gt;&lt;D xsi:type="xsd:double"&gt;213.017098731384&lt;/D&gt;&lt;D xsi:type="xsd:double"&gt;172.876447876448&lt;/D&gt;&lt;D xsi:type="xsd:double"&gt;186.982901268616&lt;/D&gt;&lt;D xsi:type="xsd:double"&gt;703.443737661768&lt;/D&gt;&lt;D xsi:type="xsd:double"&gt;797.652994077649&lt;/D&gt;&lt;D xsi:type="xsd:double"&gt;783.834174161&lt;/D&gt;&lt;D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xsi:type="xsd:double"&gt;184.845702292329&lt;/D&gt;&lt;D xsi:type="xsd:double"&gt;175.679664185223&lt;/D&gt;&lt;D xsi:type="xsd:double"&gt;192.913127603056&lt;/D&gt;&lt;D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xsi:type="xsd:double"&gt;373.875530883189&lt;/D&gt;&lt;D xsi:type="xsd:double"&gt;387.920944386851&lt;/D&gt;&lt;D xsi:type="xsd:double"&gt;417.63368223924&lt;/D&gt;&lt;D xsi:type="xsd:double"&gt;138.668264896526&lt;/D&gt;&lt;D xsi:type="xsd:double"&gt;142.052751658247&lt;/D&gt;&lt;D xsi:type="xsd:double"&gt;145.925772967419&lt;/D&gt;&lt;D xsi:type="xsd:double"&gt;115.57472852073&lt;/D&gt;&lt;D xsi:type="xsd:double"&gt;121.133943940328&lt;/D&gt;&lt;D xsi:type="xsd:double"&gt;106.925643368681&lt;/D&gt;&lt;D xsi:type="xsd:double"&gt;125.970843343271&lt;/D&gt;&lt;D xsi:type="xsd:double"&gt;130.737020849615&lt;/D&gt;&lt;D xsi:type="xsd:double"&gt;122.777311451369&lt;/D&gt;&lt;D xsi:type="xsd:double"&gt;191.392701099023&lt;/D&gt;&lt;D xsi:type="xsd:double"&gt;219.330473188114&lt;/D&gt;&lt;D xsi:type="xsd:double"&gt;244.044656190002&lt;/D&gt;&lt;D xsi:type="xsd:double"&gt;103.048121999788&lt;/D&gt;&lt;D xsi:type="xsd:double"&gt;124.144022672085&lt;/D&gt;&lt;D xsi:type="xsd:double"&gt;122.055968588675&lt;/D&gt;&lt;D xsi:type="xsd:double"&gt;76.2412894942525&lt;/D&gt;&lt;D xsi:type="xsd:double"&gt;82.3912508024429&lt;/D&gt;&lt;D xsi:type="xsd:double"&gt;89.4042624992&lt;/D&gt;&lt;D xsi:type="xsd:double"&gt;67.6438787344057&lt;/D&gt;&lt;D xsi:type="xsd:double"&gt;64.7763856054281&lt;/D&gt;&lt;D xsi:type="xsd:double"&gt;70.3909344455075&lt;/D&gt;&lt;D xsi:type="xsd:double"&gt;59.5030206924731&lt;/D&gt;&lt;D xsi:type="xsd:double"&gt;66.7604654103959&lt;/D&gt;&lt;D xsi:type="xsd:double"&gt;67.86951192225&lt;/D&gt;&lt;D xsi:type="xsd:double"&gt;71.9760212890836&lt;/D&gt;&lt;D xsi:type="xsd:double"&gt;77.3302030326687&lt;/D&gt;&lt;D xsi:type="xsd:double"&gt;76.7865792157913&lt;/D&gt;&lt;D xsi:type="xsd:double"&gt;70.0133632195114&lt;/D&gt;&lt;D xsi:type="xsd:double"&gt;74.9938925471062&lt;/D&gt;&lt;D xsi:type="xsd:double"&gt;68.4563849057538&lt;/D&gt;&lt;D xsi:type="xsd:double"&gt;80.6975832148635&lt;/D&gt;&lt;D xsi:type="xsd:double"&gt;62.1721653022207&lt;/D&gt;&lt;D xsi:type="xsd:double"&gt;65.2421687337615&lt;/D&gt;&lt;D xsi:type="xsd:double"&gt;71.9645347154621&lt;/D&gt;&lt;D xsi:type="xsd:double"&gt;56.6286932042411&lt;/D&gt;&lt;D xsi:type="xsd:double"&gt;51.5167460338341&lt;/D&gt;&lt;D xsi:type="xsd:double"&gt;64.0267111121659&lt;/D&gt;&lt;D xsi:type="xsd:double"&gt;72.8713897920177&lt;/D&gt;&lt;D xsi:type="xsd:double"&gt;63.4589721917461&lt;/D&gt;&lt;D xsi:type="xsd:double"&gt;56.8063927243181&lt;/D&gt;&lt;D xsi:type="xsd:double"&gt;62.713699616583&lt;/D&gt;&lt;D xsi:type="xsd:double"&gt;74.2545686602374&lt;/D&gt;&lt;D xsi:type="xsd:double"&gt;55.5534372974416&lt;/D&gt;&lt;D xsi:type="xsd:double"&gt;65.4314800995702&lt;/D&gt;&lt;D xsi:type="xsd:double"&gt;64.442858776942&lt;/D&gt;&lt;D xsi:type="xsd:double"&gt;49.3848618136355&lt;/D&gt;&lt;D xsi:type="xsd:double"&gt;48.6027307434788&lt;/D&gt;&lt;D xsi:type="xsd:double"&gt;45.89786079252&lt;/D&gt;&lt;D xsi:type="xsd:double"&gt;38.1357573125237&lt;/D&gt;&lt;D xsi:type="xsd:double"&gt;42.1222321525521&lt;/D&gt;&lt;D xsi:type="xsd:double"&gt;38.8328209131229&lt;/D&gt;&lt;D xsi:type="xsd:double"&gt;27.9967295425137&lt;/D&gt;&lt;D xsi:type="xsd:double"&gt;25.5765397817091&lt;/D&gt;&lt;D xsi:type="xsd:double"&gt;29.8246770999468&lt;/D&gt;&lt;D xsi:type="xsd:double"&gt;31.0447837995504&lt;/D&gt;&lt;D xsi:type="xsd:double"&gt;28.8092014043283&lt;/D&gt;&lt;D xsi:type="xsd:double"&gt;32.1734816413213&lt;/D&gt;&lt;D xsi:type="xsd:double"&gt;28.5202665405978&lt;/D&gt;&lt;D xsi:type="xsd:double"&gt;26.0286459832712&lt;/D&gt;&lt;D xsi:type="xsd:double"&gt;26.249970815759&lt;/D&gt;&lt;D xsi:type="xsd:double"&gt;25.4280816412595&lt;/D&gt;&lt;D xsi:type="xsd:double"&gt;24.8497906045537&lt;/D&gt;&lt;D xsi:type="xsd:double"&gt;25.1217118860622&lt;/D&gt;&lt;D xsi:type="xsd:double"&gt;26.3685860901298&lt;/D&gt;&lt;/FQL&gt;&lt;FQL&gt;&lt;Q&gt;IQV-US^FF_PBK(MON,-10AY,0,M)&lt;/Q&gt;&lt;R&gt;120&lt;/R&gt;&lt;C&gt;1&lt;/C&gt;&lt;D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xsi:type="xsd:double"&gt;2.07369030982651&lt;/D&gt;&lt;D xsi:type="xsd:double"&gt;2.14022291148301&lt;/D&gt;&lt;D xsi:type="xsd:double"&gt;2.11022870581819&lt;/D&gt;&lt;D xsi:type="xsd:double"&gt;2.33686963935366&lt;/D&gt;&lt;D xsi:type="xsd:double"&gt;2.44568947230506&lt;/D&gt;&lt;D xsi:type="xsd:double"&gt;2.50836969608507&lt;/D&gt;&lt;D xsi:type="xsd:double"&gt;2.56901464080009&lt;/D&gt;&lt;D xsi:type="xsd:double"&gt;2.59915391870891&lt;/D&gt;&lt;D xsi:type="xsd:double"&gt;2.7564522453188&lt;/D&gt;&lt;D xsi:type="xsd:double"&gt;3.0926547254476&lt;/D&gt;&lt;D xsi:type="xsd:double"&gt;3.51652441170596&lt;/D&gt;&lt;D xsi:type="xsd:double"&gt;3.31841494207331&lt;/D&gt;&lt;D xsi:type="xsd:double"&gt;2.51239258815957&lt;/D&gt;&lt;D xsi:type="xsd:double"&gt;2.62248619595533&lt;/D&gt;&lt;D xsi:type="xsd:double"&gt;2.52342761178479&lt;/D&gt;&lt;D xsi:type="xsd:double"&gt;2.48626737042064&lt;/D&gt;&lt;D xsi:type="xsd:double"&gt;2.42671453869616&lt;/D&gt;&lt;D xsi:type="xsd:double"&gt;2.50704750744791&lt;/D&gt;&lt;D xsi:type="xsd:double"&gt;2.74491460708701&lt;/D&gt;&lt;D xsi:type="xsd:double"&gt;3.3531846041694&lt;/D&gt;&lt;D xsi:type="xsd:double"&gt;3.49480261886082&lt;/D&gt;&lt;D xsi:type="xsd:double"&gt;3.63775538099838&lt;/D&gt;&lt;D xsi:type="xsd:double"&gt;3.44681107589125&lt;/D&gt;&lt;D xsi:type="xsd:double"&gt;3.50681413212168&lt;/D&gt;&lt;D xsi:type="xsd:double"&gt;3.41727327655233&lt;/D&gt;&lt;D xsi:type="xsd:double"&gt;3.79497654650957&lt;/D&gt;&lt;D xsi:type="xsd:double"&gt;4.12120156705674&lt;/D&gt;&lt;D xsi:type="xsd:double"&gt;4.28831806709988&lt;/D&gt;&lt;D xsi:type="xsd:double"&gt;4.14075342036964&lt;/D&gt;&lt;D xsi:type="xsd:double"&gt;4.04982974915202&lt;/D&gt;&lt;D xsi:type="xsd:double"&gt;4.82971284970768&lt;/D&gt;&lt;D xsi:type="xsd:double"&gt;4.77778368109367&lt;/D&gt;&lt;D xsi:type="xsd:double"&gt;4.65711590200215&lt;/D&gt;&lt;D xsi:type="xsd:double"&gt;4.72675298523024&lt;/D&gt;&lt;D xsi:type="xsd:double"&gt;4.56980630691492&lt;/D&gt;&lt;D xsi:type="xsd:double"&gt;4.61916856864313&lt;/D&gt;&lt;D xsi:type="xsd:double"&gt;4.94957050439106&lt;/D&gt;&lt;D xsi:type="xsd:double"&gt;4.97327565081038&lt;/D&gt;&lt;D xsi:type="xsd:double"&gt;4.46842010004212&lt;/D&gt;&lt;D xsi:type="xsd:double"&gt;3.71729659553394&lt;/D&gt;&lt;D xsi:type="xsd:double"&gt;4.91423439233436&lt;/D&gt;&lt;D xsi:type="xsd:double"&gt;5.15307052627697&lt;/D&gt;&lt;D xsi:type="xsd:double"&gt;4.85452340097207&lt;/D&gt;&lt;D xsi:type="xsd:double"&gt;5.41942459458673&lt;/D&gt;&lt;D xsi:type="xsd:double"&gt;5.60282074224116&lt;/D&gt;&lt;D xsi:type="xsd:double"&gt;5.16894748975015&lt;/D&gt;&lt;D xsi:type="xsd:double"&gt;5.04958589067199&lt;/D&gt;&lt;D xsi:type="xsd:double"&gt;5.54146061214793&lt;/D&gt;&lt;D xsi:type="xsd:double"&gt;5.70859982705654&lt;/D&gt;&lt;D xsi:type="xsd:double"&gt;5.66494976419408&lt;/D&gt;&lt;D xsi:type="xsd:double"&gt;6.14255154690088&lt;/D&gt;&lt;D xsi:type="xsd:double"&gt;6.21629781068132&lt;/D&gt;&lt;D xsi:type="xsd:double"&gt;7.55360325768251&lt;/D&gt;&lt;D xsi:type="xsd:double"&gt;7.72965766911684&lt;/D&gt;&lt;D xsi:type="xsd:double"&gt;8.06050568429974&lt;/D&gt;&lt;D xsi:type="xsd:double"&gt;8.23946540938035&lt;/D&gt;&lt;D xsi:type="xsd:double"&gt;8.6396299991052&lt;/D&gt;&lt;D xsi:type="xsd:double"&gt;7.85316541184532&lt;/D&gt;&lt;D xsi:type="xsd:double"&gt;8.57048719197046&lt;/D&gt;&lt;D xsi:type="xsd:double"&gt;8.49541100931568&lt;/D&gt;&lt;D xsi:type="xsd:double"&gt;8.90034353420673&lt;/D&gt;&lt;D xsi:type="xsd:double"&gt;7.72557642137672&lt;/D&gt;&lt;D xsi:type="xsd:double"&gt;7.259328893782&lt;/D&gt;&lt;D xsi:type="xsd:double"&gt;7.39450099351314&lt;/D&gt;&lt;D xsi:type="xsd:double"&gt;6.97170222557817&lt;/D&gt;&lt;D xsi:type="xsd:double"&gt;6.88407222375202&lt;/D&gt;&lt;D xsi:type="xsd:double"&gt;7.56545905451112&lt;/D&gt;&lt;D xsi:type="xsd:double"&gt;8.37712727327244&lt;/D&gt;&lt;D xsi:type="xsd:double"&gt;7.41449155505938&lt;/D&gt;&lt;D xsi:type="xsd:double"&gt;6.29433468180495&lt;/D&gt;&lt;D xsi:type="xsd:double"&gt;7.28570803099284&lt;/D&gt;&lt;D xsi:type="xsd:double"&gt;7.57585760918138&lt;/D&gt;&lt;D xsi:type="xsd:double"&gt;6.59983829768044&lt;/D&gt;&lt;D xsi:type="xsd:double"&gt;7.38966715735697&lt;/D&gt;&lt;D xsi:type="xsd:double"&gt;6.71515588812261&lt;/D&gt;&lt;D xsi:type="xsd:double"&gt;6.21950289007219&lt;/D&gt;&lt;D xsi:type="xsd:double"&gt;5.88615329578303&lt;/D&gt;&lt;D xsi:type="xsd:double"&gt;6.15758617368452&lt;/D&gt;&lt;D xsi:type="xsd:double"&gt;7.15994938947551&lt;/D&gt;&lt;D xsi:type="xsd:double"&gt;7.12777628415287&lt;/D&gt;&lt;D xsi:type="xsd:double"&gt;7.09178063166318&lt;/D&gt;&lt;D xsi:type="xsd:double"&gt;6.18550802276896&lt;/D&gt;&lt;D xsi:type="xsd:double"&gt;5.68500846636498&lt;/D&gt;&lt;D xsi:type="xsd:double"&gt;6.73096451168912&lt;/D&gt;&lt;D xsi:type="xsd:double"&gt;6.87098681422649&lt;/D&gt;&lt;D xsi:type="xsd:double"&gt;6.47425250772607&lt;/D&gt;&lt;D xsi:type="xsd:double"&gt;7.33958467025767&lt;/D&gt;&lt;D xsi:type="xsd:double"&gt;7.26301362938727&lt;/D&gt;&lt;D xsi:type="xsd:double"&gt;6.65644615794649&lt;/D&gt;&lt;D xsi:type="xsd:double"&gt;6.29227591467618&lt;/D&gt;&lt;D xsi:type="xsd:double"&gt;5.7410655617523&lt;/D&gt;&lt;D xsi:type="xsd:double"&gt;6.68569132269328&lt;/D&gt;&lt;D xsi:type="xsd:double"&gt;6.83014113724362&lt;/D&gt;&lt;D xsi:type="xsd:double"&gt;6.43426175826921&lt;/D&gt;&lt;/FQL&gt;&lt;FQL&gt;&lt;Q&gt;GEHC-US^FF_PBK(MON,-10AY,0,M)&lt;/Q&gt;&lt;R&gt;120&lt;/R&gt;&lt;C&gt;1&lt;/C&gt;&lt;D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xsi:type="xsd:double"&gt;2.83212595247093&lt;/D&gt;&lt;D xsi:type="xsd:double"&gt;3.37254875326788&lt;/D&gt;&lt;D xsi:type="xsd:double"&gt;3.68690600184636&lt;/D&gt;&lt;D xsi:type="xsd:double"&gt;5.57432616093854&lt;/D&gt;&lt;D xsi:type="xsd:double"&gt;5.52743740010655&lt;/D&gt;&lt;D xsi:type="xsd:double"&gt;5.40308025181303&lt;/D&gt;&lt;D xsi:type="xsd:double"&gt;5.2025697774499&lt;/D&gt;&lt;D xsi:type="xsd:double"&gt;4.99508176564613&lt;/D&gt;&lt;D xsi:type="xsd:double"&gt;4.51158346653551&lt;/D&gt;&lt;D xsi:type="xsd:double"&gt;4.34349624636127&lt;/D&gt;&lt;D xsi:type="xsd:double"&gt;4.24965527807568&lt;/D&gt;&lt;D xsi:type="xsd:double"&gt;4.37030795158572&lt;/D&gt;&lt;D xsi:type="xsd:double"&gt;4.93580012690598&lt;/D&gt;&lt;D xsi:type="xsd:double"&gt;4.74812226382911&lt;/D&gt;&lt;D xsi:type="xsd:double"&gt;5.82695079648187&lt;/D&gt;&lt;D xsi:type="xsd:double"&gt;5.59999950720497&lt;/D&gt;&lt;D xsi:type="xsd:double"&gt;4.69633662335614&lt;/D&gt;&lt;D xsi:type="xsd:double"&gt;4.80475152966657&lt;/D&gt;&lt;D xsi:type="xsd:double"&gt;4.56127308222526&lt;/D&gt;&lt;D xsi:type="xsd:double"&gt;4.95406238383886&lt;/D&gt;&lt;D xsi:type="xsd:double"&gt;4.9651845846297&lt;/D&gt;&lt;D xsi:type="xsd:double"&gt;5.49378181168943&lt;/D&gt;&lt;/FQL&gt;&lt;FQL&gt;&lt;Q&gt;A-US^FF_PBK(MON,-10AY,0,M)&lt;/Q&gt;&lt;R&gt;120&lt;/R&gt;&lt;C&gt;1&lt;/C&gt;&lt;D xsi:type="xsd:double"&gt;3.49543121594594&lt;/D&gt;&lt;D xsi:type="xsd:double"&gt;2.70250959062101&lt;/D&gt;&lt;D xsi:type="xsd:double"&gt;2.5886930893782&lt;/D&gt;&lt;D xsi:type="xsd:double"&gt;2.99352314769316&lt;/D&gt;&lt;D xsi:type="xsd:double"&gt;3.34542261223532&lt;/D&gt;&lt;D xsi:type="xsd:double"&gt;3.29311323237095&lt;/D&gt;&lt;D xsi:type="xsd:double"&gt;3.31318088590148&lt;/D&gt;&lt;D xsi:type="xsd:double"&gt;3.29876530554223&lt;/D&gt;&lt;D xsi:type="xsd:double"&gt;3.08973939033307&lt;/D&gt;&lt;D xsi:type="xsd:double"&gt;3.31352768919677&lt;/D&gt;&lt;D xsi:type="xsd:double"&gt;2.93807546751489&lt;/D&gt;&lt;D xsi:type="xsd:double"&gt;2.77786094188339&lt;/D&gt;&lt;D xsi:type="xsd:double"&gt;3.00357390295179&lt;/D&gt;&lt;D xsi:type="xsd:double"&gt;3.32652173255943&lt;/D&gt;&lt;D xsi:type="xsd:double"&gt;3.32572629455547&lt;/D&gt;&lt;D xsi:type="xsd:double"&gt;3.05295353996653&lt;/D&gt;&lt;D xsi:type="xsd:double"&gt;3.02862721693891&lt;/D&gt;&lt;D xsi:type="xsd:double"&gt;3.23134657550242&lt;/D&gt;&lt;D xsi:type="xsd:double"&gt;3.20046802543168&lt;/D&gt;&lt;D xsi:type="xsd:double"&gt;3.58918567172677&lt;/D&gt;&lt;D xsi:type="xsd:double"&gt;3.46952007840052&lt;/D&gt;&lt;D xsi:type="xsd:double"&gt;3.58914141112716&lt;/D&gt;&lt;D xsi:type="xsd:double"&gt;3.50484023061222&lt;/D&gt;&lt;D xsi:type="xsd:double"&gt;3.51304654021987&lt;/D&gt;&lt;D xsi:type="xsd:double"&gt;3.32705136350308&lt;/D&gt;&lt;D xsi:type="xsd:double"&gt;3.35835939790832&lt;/D&gt;&lt;D xsi:type="xsd:double"&gt;3.47900987195778&lt;/D&gt;&lt;D xsi:type="xsd:double"&gt;3.66961614780977&lt;/D&gt;&lt;D xsi:type="xsd:double"&gt;3.84421703864899&lt;/D&gt;&lt;D xsi:type="xsd:double"&gt;3.96186656595268&lt;/D&gt;&lt;D xsi:type="xsd:double"&gt;4.04186802585033&lt;/D&gt;&lt;D xsi:type="xsd:double"&gt;4.43026914949699&lt;/D&gt;&lt;D xsi:type="xsd:double"&gt;4.35464473411777&lt;/D&gt;&lt;D xsi:type="xsd:double"&gt;4.17803356402545&lt;/D&gt;&lt;D xsi:type="xsd:double"&gt;4.52253440815733&lt;/D&gt;&lt;D xsi:type="xsd:double"&gt;4.48619760512517&lt;/D&gt;&lt;D xsi:type="xsd:double"</t>
        </r>
      </text>
    </comment>
    <comment ref="A21" authorId="0" shapeId="0" xr:uid="{68163E94-1A65-4ADC-B94A-796475D1F06C}">
      <text>
        <r>
          <rPr>
            <b/>
            <sz val="9"/>
            <color indexed="81"/>
            <rFont val="Tahoma"/>
            <family val="2"/>
          </rPr>
          <t>&gt;4.53439320247602&lt;/D&gt;&lt;D xsi:type="xsd:double"&gt;4.61504314772071&lt;/D&gt;&lt;D xsi:type="xsd:double"&gt;4.46374118432778&lt;/D&gt;&lt;D xsi:type="xsd:double"&gt;5.24440063992687&lt;/D&gt;&lt;D xsi:type="xsd:double"&gt;4.89872585990173&lt;/D&gt;&lt;D xsi:type="xsd:double"&gt;4.77802536852931&lt;/D&gt;&lt;D xsi:type="xsd:double"&gt;4.58883058810883&lt;/D&gt;&lt;D xsi:type="xsd:double"&gt;4.32218421076511&lt;/D&gt;&lt;D xsi:type="xsd:double"&gt;4.31659999343854&lt;/D&gt;&lt;D xsi:type="xsd:double"&gt;4.61585452369819&lt;/D&gt;&lt;D xsi:type="xsd:double"&gt;4.72069676757383&lt;/D&gt;&lt;D xsi:type="xsd:double"&gt;4.93038125532511&lt;/D&gt;&lt;D xsi:type="xsd:double"&gt;4.51132321935378&lt;/D&gt;&lt;D xsi:type="xsd:double"&gt;5.03772549653104&lt;/D&gt;&lt;D xsi:type="xsd:double"&gt;4.69723513470606&lt;/D&gt;&lt;D xsi:type="xsd:double"&gt;4.80220351997414&lt;/D&gt;&lt;D xsi:type="xsd:double"&gt;5.01626624098284&lt;/D&gt;&lt;D xsi:type="xsd:double"&gt;5.07562286568732&lt;/D&gt;&lt;D xsi:type="xsd:double"&gt;4.85551292463316&lt;/D&gt;&lt;D xsi:type="xsd:double"&gt;4.14728842798285&lt;/D&gt;&lt;D xsi:type="xsd:double"&gt;4.61861337684533&lt;/D&gt;&lt;D xsi:type="xsd:double"&gt;4.52688477803199&lt;/D&gt;&lt;D xsi:type="xsd:double"&gt;4.6377579104719&lt;/D&gt;&lt;D xsi:type="xsd:double"&gt;4.99776949345327&lt;/D&gt;&lt;D xsi:type="xsd:double"&gt;4.93094400074989&lt;/D&gt;&lt;D xsi:type="xsd:double"&gt;5.25772075169068&lt;/D&gt;&lt;D xsi:type="xsd:double"&gt;5.55325191688414&lt;/D&gt;&lt;D xsi:type="xsd:double"&gt;5.28002486523338&lt;/D&gt;&lt;D xsi:type="xsd:double"&gt;4.92891856060485&lt;/D&gt;&lt;D xsi:type="xsd:double"&gt;4.58037040755831&lt;/D&gt;&lt;D xsi:type="xsd:double"&gt;4.95915136797149&lt;/D&gt;&lt;D xsi:type="xsd:double"&gt;5.70179495920959&lt;/D&gt;&lt;D xsi:type="xsd:double"&gt;5.71667370711767&lt;/D&gt;&lt;D xsi:type="xsd:double"&gt;5.96773963730169&lt;/D&gt;&lt;D xsi:type="xsd:double"&gt;6.22111921912006&lt;/D&gt;&lt;D xsi:type="xsd:double"&gt;6.25333373807985&lt;/D&gt;&lt;D xsi:type="xsd:double"&gt;6.41488852332521&lt;/D&gt;&lt;D xsi:type="xsd:double"&gt;7.34548406677164&lt;/D&gt;&lt;D xsi:type="xsd:double"&gt;7.44539270377906&lt;/D&gt;&lt;D xsi:type="xsd:double"&gt;7.6270664704206&lt;/D&gt;&lt;D xsi:type="xsd:double"&gt;7.74765751888361&lt;/D&gt;&lt;D xsi:type="xsd:double"&gt;8.0694452113612&lt;/D&gt;&lt;D xsi:type="xsd:double"&gt;8.42968429684297&lt;/D&gt;&lt;D xsi:type="xsd:double"&gt;8.71290251364052&lt;/D&gt;&lt;D xsi:type="xsd:double"&gt;9.32349323493235&lt;/D&gt;&lt;D xsi:type="xsd:double"&gt;9.38386646163381&lt;/D&gt;&lt;D xsi:type="xsd:double"&gt;10.7458529532264&lt;/D&gt;&lt;D xsi:type="xsd:double"&gt;9.64720018078166&lt;/D&gt;&lt;D xsi:type="xsd:double"&gt;8.83183070520618&lt;/D&gt;&lt;D xsi:type="xsd:double"&gt;8.46227222944703&lt;/D&gt;&lt;D xsi:type="xsd:double"&gt;8.95296064566745&lt;/D&gt;&lt;D xsi:type="xsd:double"&gt;8.11680934586626&lt;/D&gt;&lt;D xsi:type="xsd:double"&gt;7.59479806436353&lt;/D&gt;&lt;D xsi:type="xsd:double"&gt;7.70957063406893&lt;/D&gt;&lt;D xsi:type="xsd:double"&gt;6.9523339312018&lt;/D&gt;&lt;D xsi:type="xsd:double"&gt;7.43556398309802&lt;/D&gt;&lt;D xsi:type="xsd:double"&gt;6.92318857222133&lt;/D&gt;&lt;D xsi:type="xsd:double"&gt;7.80208649087051&lt;/D&gt;&lt;D xsi:type="xsd:double"&gt;7.46172701308086&lt;/D&gt;&lt;D xsi:type="xsd:double"&gt;7.07191359407391&lt;/D&gt;&lt;D xsi:type="xsd:double"&gt;7.70010819667752&lt;/D&gt;&lt;D xsi:type="xsd:double"&gt;8.6256795686381&lt;/D&gt;&lt;D xsi:type="xsd:double"&gt;8.32902921310293&lt;/D&gt;&lt;D xsi:type="xsd:double"&gt;8.0207628479615&lt;/D&gt;&lt;D xsi:type="xsd:double"&gt;7.48755721676154&lt;/D&gt;&lt;D xsi:type="xsd:double"&gt;7.29610949754731&lt;/D&gt;&lt;D xsi:type="xsd:double"&gt;6.91700260836833&lt;/D&gt;&lt;D xsi:type="xsd:double"&gt;5.90777295805926&lt;/D&gt;&lt;D xsi:type="xsd:double"&gt;6.14169359563089&lt;/D&gt;&lt;D xsi:type="xsd:double"&gt;6.41378133414236&lt;/D&gt;&lt;D xsi:type="xsd:double"&gt;6.37691144062262&lt;/D&gt;&lt;D xsi:type="xsd:double"&gt;5.88970213339738&lt;/D&gt;&lt;D xsi:type="xsd:double"&gt;5.16625526208862&lt;/D&gt;&lt;D xsi:type="xsd:double"&gt;6.38722475084576&lt;/D&gt;&lt;D xsi:type="xsd:double"&gt;6.94848088505544&lt;/D&gt;&lt;D xsi:type="xsd:double"&gt;6.16107639355876&lt;/D&gt;&lt;D xsi:type="xsd:double"&gt;6.5048843460356&lt;/D&gt;&lt;D xsi:type="xsd:double"&gt;6.89083955439459&lt;/D&gt;&lt;D xsi:type="xsd:double"&gt;6.43050906789058&lt;/D&gt;&lt;D xsi:type="xsd:double"&gt;6.11940081394929&lt;/D&gt;&lt;D xsi:type="xsd:double"&gt;6.08279984289737&lt;/D&gt;&lt;D xsi:type="xsd:double"&gt;6.88746160508055&lt;/D&gt;&lt;D xsi:type="xsd:double"&gt;6.96149938188198&lt;/D&gt;&lt;D xsi:type="xsd:double"&gt;7.23232177597143&lt;/D&gt;&lt;/FQL&gt;&lt;FQL&gt;&lt;Q&gt;MCK-US^FF_PBK(MON,-10AY,0,M)&lt;/Q&gt;&lt;R&gt;120&lt;/R&gt;&lt;C&gt;1&lt;/C&gt;&lt;D xsi:type="xsd:double"&gt;5.28396815331794&lt;/D&gt;&lt;D xsi:type="xsd:double"&gt;5.47489861852067&lt;/D&gt;&lt;D xsi:type="xsd:double"&gt;5.30147104456449&lt;/D&gt;&lt;D xsi:type="xsd:double"&gt;5.43095586100124&lt;/D&gt;&lt;D xsi:type="xsd:double"&gt;5.84086341599334&lt;/D&gt;&lt;D xsi:type="xsd:double"&gt;6.55897993073926&lt;/D&gt;&lt;D xsi:type="xsd:double"&gt;6.47779008190606&lt;/D&gt;&lt;D xsi:type="xsd:double"&gt;6.8788099423929&lt;/D&gt;&lt;D xsi:type="xsd:double"&gt;5.89132765960123&lt;/D&gt;&lt;D xsi:type="xsd:double"&gt;5.78021503437678&lt;/D&gt;&lt;D xsi:type="xsd:double"&gt;5.17774351222815&lt;/D&gt;&lt;D xsi:type="xsd:double"&gt;4.84261437840073&lt;/D&gt;&lt;D xsi:type="xsd:double"&gt;4.67956250801519&lt;/D&gt;&lt;D xsi:type="xsd:double"&gt;4.95567763362794&lt;/D&gt;&lt;D xsi:type="xsd:double"&gt;5.07933842666443&lt;/D&gt;&lt;D xsi:type="xsd:double"&gt;4.14577853229448&lt;/D&gt;&lt;D xsi:type="xsd:double"&gt;4.00774043480971&lt;/D&gt;&lt;D xsi:type="xsd:double"&gt;3.96473016386879&lt;/D&gt;&lt;D xsi:type="xsd:double"&gt;4.23123062702995&lt;/D&gt;&lt;D xsi:type="xsd:double"&gt;4.6174924146959&lt;/D&gt;&lt;D xsi:type="xsd:double"&gt;4.56080643561187&lt;/D&gt;&lt;D xsi:type="xsd:double"&gt;4.75408786559146&lt;/D&gt;&lt;D xsi:type="xsd:double"&gt;4.51120323676755&lt;/D&gt;&lt;D xsi:type="xsd:double"&gt;3.98830607133794&lt;/D&gt;&lt;D xsi:type="xsd:double"&gt;3.04163648031212&lt;/D&gt;&lt;D xsi:type="xsd:double"&gt;3.43962996173379&lt;/D&gt;&lt;D xsi:type="xsd:double"&gt;3.87095671749485&lt;/D&gt;&lt;D xsi:type="xsd:double"&gt;3.83512728543545&lt;/D&gt;&lt;D xsi:type="xsd:double"&gt;4.13774818082949&lt;/D&gt;&lt;D xsi:type="xsd:double"&gt;2.81954565492154&lt;/D&gt;&lt;D xsi:type="xsd:double"&gt;2.62994043315189&lt;/D&gt;&lt;D xsi:type="xsd:double"&gt;3.1015762907133&lt;/D&gt;&lt;D xsi:type="xsd:double"&gt;3.05701138585321&lt;/D&gt;&lt;D xsi:type="xsd:double"&gt;3.00740508707949&lt;/D&gt;&lt;D xsi:type="xsd:double"&gt;2.77405111232371&lt;/D&gt;&lt;D xsi:type="xsd:double"&gt;2.8673496587404&lt;/D&gt;&lt;D xsi:type="xsd:double"&gt;2.57372678176634&lt;/D&gt;&lt;D xsi:type="xsd:double"&gt;2.75777773961531&lt;/D&gt;&lt;D xsi:type="xsd:double"&gt;2.73782999892734&lt;/D&gt;&lt;D xsi:type="xsd:double"&gt;2.96482674074286&lt;/D&gt;&lt;D xsi:type="xsd:double"&gt;2.61985489413227&lt;/D&gt;&lt;D xsi:type="xsd:double"&gt;2.90246246753608&lt;/D&gt;&lt;D xsi:type="xsd:double"&gt;3.21852532160014&lt;/D&gt;&lt;D xsi:type="xsd:double"&gt;2.92450857274133&lt;/D&gt;&lt;D xsi:type="xsd:double"&gt;2.83293819437779&lt;/D&gt;&lt;D xsi:type="xsd:double"&gt;2.66729413203785&lt;/D&gt;&lt;D xsi:type="xsd:double"&gt;2.73418884952129&lt;/D&gt;&lt;D xsi:type="xsd:double"&gt;2.77896783289741&lt;/D&gt;&lt;D xsi:type="xsd:double"&gt;2.61367528708843&lt;/D&gt;&lt;D xsi:type="xsd:double"&gt;2.6082283844382&lt;/D&gt;&lt;D xsi:type="xsd:double"&gt;2.30922599226481&lt;/D&gt;&lt;D xsi:type="xsd:double"&gt;2.68089285333541&lt;/D&gt;&lt;D xsi:type="xsd:double"&gt;2.65810787703805&lt;/D&gt;&lt;D xsi:type="xsd:double"&gt;2.74788732394366&lt;/D&gt;&lt;D xsi:type="xsd:double"&gt;2.79929577464789&lt;/D&gt;&lt;D xsi:type="xsd:double"&gt;2.86713615023474&lt;/D&gt;&lt;D xsi:type="xsd:double"&gt;3.15749952540003&lt;/D&gt;&lt;D xsi:type="xsd:double"&gt;3.26463694511745&lt;/D&gt;&lt;D xsi:type="xsd:double"&gt;3.24866031235257&lt;/D&gt;&lt;D xsi:type="xsd:double"&gt;3.79493995047639&lt;/D&gt;&lt;D xsi:type="xsd:double"&gt;3.69330464959286&lt;/D&gt;&lt;D xsi:type="xsd:double"&gt;4.01653822945197&lt;/D&gt;&lt;D xsi:type="xsd:double"&gt;3.96544171442857&lt;/D&gt;&lt;D xsi:type="xsd:double"&gt;4.08843003827832&lt;/D&gt;&lt;D xsi:type="xsd:double"&gt;4.00959136914386&lt;/D&gt;&lt;D xsi:type="xsd:double"&gt;4.30324413577203&lt;/D&gt;&lt;D xsi:type="xsd:double"&gt;4.49381364910394&lt;/D&gt;&lt;D xsi:type="xsd:double"&gt;5.04802415365184&lt;/D&gt;&lt;D xsi:type="xsd:double"&gt;4.56906988068062&lt;/D&gt;&lt;D xsi:type="xsd:double"&gt;4.47198235746971&lt;/D&gt;&lt;D xsi:type="xsd:double"&gt;4.56966550965738&lt;/D&gt;&lt;D xsi:type="xsd:double"&gt;4.07092200520175&lt;/D&gt;&lt;D xsi:type="xsd:double"&gt;4.03156037431818&lt;/D&gt;&lt;D xsi:type="xsd:double"&gt;4.91774375851639&lt;/D&gt;&lt;D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xsi:type="xsd:string"&gt;@NA&lt;/D&gt;&lt;/FQL&gt;&lt;FQL&gt;&lt;Q&gt;BDX-US^FF_PBK(MON,-10AY,0,M)&lt;/Q&gt;&lt;R&gt;120&lt;/R&gt;&lt;C&gt;1&lt;/C&gt;&lt;D xsi:type="xsd:double"&gt;4.88749272762349&lt;/D&gt;&lt;D xsi:type="xsd:double"&gt;5.32915193836367&lt;/D&gt;&lt;D xsi:type="xsd:double"&gt;5.29782163442137&lt;/D&gt;&lt;D xsi:type="xsd:double"&gt;5.2567060310499&lt;/D&gt;&lt;D xsi:type="xsd:double"&gt;5.58563085802173&lt;/D&gt;&lt;D xsi:type="xsd:double"&gt;4.19970459630599&lt;/D&gt;&lt;D xsi:type="xsd:double"&gt;4.12015033415715&lt;/D&gt;&lt;D xsi:type="xsd:double"&gt;4.10962109357863&lt;/D&gt;&lt;D xsi:type="xsd:double"&gt;4.10623629020031&lt;/D&gt;&lt;D xsi:type="xsd:double"&gt;4.41061667175417&lt;/D&gt;&lt;D xsi:type="xsd:double"&gt;4.08797346730708&lt;/D&gt;&lt;D xsi:type="xsd:double"&gt;3.9021193396694&lt;/D&gt;&lt;D xsi:type="xsd:double"&gt;4.19214569794725&lt;/D&gt;&lt;D xsi:type="xsd:double"&gt;4.41951930337198&lt;/D&gt;&lt;D xsi:type="xsd:double"&gt;4.51873254962497&lt;/D&gt;&lt;D xsi:type="xsd:double"&gt;4.26301609928602&lt;/D&gt;&lt;D xsi:type="xsd:double"&gt;4.32401268377054&lt;/D&gt;&lt;D xsi:type="xsd:double"&gt;4.20251924170852&lt;/D&gt;&lt;D xsi:type="xsd:double"&gt;4.46382724883359&lt;/D&gt;&lt;D xsi:type="xsd:double"&gt;4.60749129088647&lt;/D&gt;&lt;D xsi:type="xsd:double"&gt;4.49521890965959&lt;/D&gt;&lt;D xsi:type="xsd:double"&gt;4.66512487823626&lt;/D&gt;&lt;D xsi:type="xsd:double"&gt;4.69719761177414&lt;/D&gt;&lt;D xsi:type="xsd:double"&gt;5.02224985504412&lt;/D&gt;&lt;D xsi:type="xsd:double"&gt;4.69196001313335&lt;/D&gt;&lt;D xsi:type="xsd:double"&gt;4.72521254374873&lt;/D&gt;&lt;D xsi:type="xsd:double"&gt;4.64633934134526&lt;/D&gt;&lt;D xsi:type="xsd:double"&gt;4.97583510617398&lt;/D&gt;&lt;D xsi:type="xsd:double"&gt;5.13749571992299&lt;/D&gt;&lt;D xsi:type="xsd:double"&gt;4.91381931320643&lt;/D&gt;&lt;D xsi:type="xsd:double"&gt;5.00837765476562&lt;/D&gt;&lt;D xsi:type="xsd:double"&gt;5.06891642301598&lt;/D&gt;&lt;D xsi:type="xsd:double"&gt;3.52802538890825&lt;/D&gt;&lt;D xsi:type="xsd:double"&gt;3.64176266375953&lt;/D&gt;&lt;D xsi:type="xsd:double"&gt;3.60632147795531&lt;/D&gt;&lt;D xsi:type="xsd:double"&gt;3.45012461473315&lt;/D&gt;&lt;D xsi:type="xsd:double"&gt;3.67408779462295&lt;/D&gt;&lt;D xsi:type="xsd:double"&gt;4.01813186184359&lt;/D&gt;&lt;D xsi:type="xsd:double"&gt;2.68260136388336&lt;/D&gt;&lt;D xsi:type="xsd:double"&gt;3.04452571868552&lt;/D&gt;&lt;D xsi:type="xsd:double"&gt;2.78235613757537&lt;/D&gt;&lt;D xsi:type="xsd:double"&gt;2.7377132955966&lt;/D&gt;&lt;D xsi:type="xsd:double"&gt;2.92936585994455&lt;/D&gt;&lt;D xsi:type="xsd:double"&gt;2.79949187434818&lt;/D&gt;&lt;D xsi:type="xsd:double"&gt;3.00152318907203&lt;/D&gt;&lt;D xsi:type="xsd:double"&gt;3.13696510622794&lt;/D&gt;&lt;D xsi:type="xsd:double"&gt;3.28105225213847&lt;/D&gt;&lt;D xsi:type="xsd:double"&gt;3.33491390363939&lt;/D&gt;&lt;D xsi:type="xsd:double"&gt;2.94520174248613&lt;/D&gt;&lt;D xsi:type="xsd:double"&gt;3.22949995840941&lt;/D&gt;&lt;D xsi:type="xsd:double"&gt;2.83269593903141&lt;/D&gt;&lt;D xsi:type="xsd:double"&gt;3.13618111552803&lt;/D&gt;&lt;D xsi:type="xsd:double"&gt;3.12775795611408&lt;/D&gt;&lt;D xsi:type="xsd:double"&gt;3.16140936092641&lt;/D&gt;&lt;D xsi:type="xsd:double"&gt;3.04760216853972&lt;/D&gt;&lt;D xsi:type="xsd:double"&gt;2.95518920920458&lt;/D&gt;&lt;D xsi:type="xsd:double"&gt;3.16497506299558&lt;/D&gt;&lt;D xsi:type="xsd:double"&gt;3.17489661491719&lt;/D&gt;&lt;D xsi:type="xsd:double"&gt;3.18896261257822&lt;/D&gt;&lt;D xsi:type="xsd:double"&gt;3.24528205062414&lt;/D&gt;&lt;D xsi:type="xsd:double"&gt;3.28428291018256&lt;/D&gt;&lt;D xsi:type="xsd:double"&gt;3.31635598547731&lt;/D&gt;&lt;D xsi:type="xsd:double"&gt;3.47881901021031&lt;/D&gt;&lt;D xsi:type="xsd:double"&gt;3.51987871908546&lt;/D&gt;&lt;D xsi:type="xsd:double"&gt;3.04199998899958&lt;/D&gt;&lt;D xsi:type="xsd:double"&gt;2.98086122850091&lt;/D&gt;&lt;D xsi:type="xsd:double"&gt;3.27613215839028&lt;/D&gt;&lt;D xsi:type="xsd:double"&gt;3.20348201746847&lt;/D&gt;&lt;D xsi:type="xsd:double"&gt;2.88746234092378&lt;/D&gt;&lt;D xsi:type="xsd:double"&gt;3.39515465789901&lt;/D&gt;&lt;D xsi:type="xsd:double"&gt;2.92969963850907&lt;/D&gt;&lt;D xsi:type="xsd:double"&gt;2.83975971151322&lt;/D&gt;&lt;D xsi:type="xsd:double"&gt;2.82084262558901&lt;/D&gt;&lt;D xsi:type="xsd:double"&gt;2.86612158609148&lt;/D&gt;&lt;D xsi:type="xsd:double"&gt;2.94813349287957&lt;/D&gt;&lt;D xsi:type="xsd:double"&gt;3.08445314963209&lt;/D&gt;&lt;D xsi:type="xsd:double"&gt;2.84126925029137&lt;/D&gt;&lt;D xsi:type="xsd:double"&gt;2.84855460016673&lt;/D&gt;&lt;D xsi:type="xsd:double"&gt;2.91486271876407&lt;/D&gt;&lt;D xsi:type="xsd:double"&gt;2.83379342888888&lt;/D&gt;&lt;D xsi:type="xsd:double"&gt;2.89403654014177&lt;/D&gt;&lt;D xsi:type="xsd:double"&gt;3.04350444155293&lt;/D&gt;&lt;D xsi:type="xsd:double"&gt;2.99530818353421&lt;/D&gt;&lt;D xsi:type="xsd:double"&gt;2.95374366763114&lt;/D&gt;&lt;D xsi:type="xsd:double"&gt;2.87888473406454&lt;/D&gt;&lt;D xsi:type="xsd:double"&gt;2.84944582760576&lt;/D&gt;&lt;D xsi:type="xsd:double"&gt;2.96441068663687&lt;/D&gt;&lt;D xsi:type="xsd:double"&gt;2.99576639057537&lt;/D&gt;&lt;D xsi:type="xsd:double"&gt;3.1978102873821&lt;/D&gt;&lt;D xsi:type="xsd:double"&gt;3.09208448458265&lt;/D&gt;&lt;D xsi:type="xsd:double"&gt;2.87342993888716&lt;/D&gt;&lt;D xsi:type="xsd:double"&gt;2.97351583141444&lt;/D&gt;&lt;D xsi:type="xsd:double"&gt;2.75819523430674&lt;/D&gt;&lt;D xsi:type="xsd:double"&gt;2.7333577158702&lt;/D&gt;&lt;D xsi:type="xsd:double"&gt;2.82409297466316&lt;/D&gt;&lt;D xsi:type="xsd:double"&gt;2.49764140289815&lt;/D&gt;&lt;D xsi:type="xsd:double"&gt;2.64492412081801&lt;/D&gt;&lt;D xsi:type="xsd:double"&gt;2.79478484673798&lt;/D&gt;&lt;D xsi:type="xsd:double"&gt;2.83455779616531&lt;/D&gt;&lt;D xsi:type="xsd:double"&gt;2.81137305288563&lt;/D&gt;&lt;D xsi:type="xsd:double"&gt;2.61441420012023&lt;/D&gt;&lt;D xsi:type="xsd:double"&gt;2.73698940453177&lt;/D&gt;&lt;D xsi:type="xsd:double"&gt;2.92241120429745&lt;/D&gt;&lt;D xsi:type="xsd:double"&gt;2.67308135428456&lt;/D&gt;&lt;D xsi:type="xsd:double"&gt;2.95298302065522&lt;/D&gt;&lt;D xsi:type="xsd:double"&gt;3.11639759560228&lt;/D&gt;&lt;D xsi:type="xsd:double"&gt;3.12568124359722&lt;/D&gt;&lt;D xsi:type="xsd:double"&gt;2.91022158343611&lt;/D&gt;&lt;D xsi:type="xsd:double"&gt;2.84549495942823&lt;/D&gt;&lt;D xsi:type="xsd:double"&gt;2.65863201011852&lt;/D&gt;&lt;D xsi:type="xsd:double"&gt;2.78079240323508&lt;/D&gt;&lt;D xsi:type="xsd:double"&gt;2.72354113036366&lt;/D&gt;&lt;D xsi:type="xsd:double"&gt;2.68636201690532&lt;/D&gt;&lt;D xsi:type="xsd:double"&gt;2.78842162151929&lt;/D&gt;&lt;D xsi:type="xsd:double"&gt;2.64361988398724&lt;/D&gt;&lt;D xsi:type="xsd:double"&gt;2.61398328366874&lt;/D&gt;&lt;D xsi:type="xsd:double"&gt;2.61141603640227&lt;/D&gt;&lt;D xsi:type="xsd:double"&gt;2.69354294980832&lt;/D&gt;&lt;D xsi:type="xsd:double"&gt;2.70862750544692&lt;/D&gt;&lt;D xsi:type="xsd:double"&gt;2.69399001134247&lt;/D&gt;&lt;/FQL&gt;&lt;FQL&gt;&lt;Q&gt;HCA-US^FF_PBK(MON,-10AY,0,M)&lt;/Q&gt;&lt;R&gt;120&lt;/R&gt;&lt;C&gt;1&lt;/C&gt;&lt;D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xsi:type="xsd:double"&gt;97.5907904106338&lt;/D&gt;&lt;D xsi:type="xsd:double"&gt;96.4158556847852&lt;/D&gt;&lt;D xsi:type="xsd:double"&gt;102.082838832186&lt;/D&gt;&lt;D xsi:type="xsd:double"&gt;254.46193339188&lt;/D&gt;&lt;D xsi:type="xsd:double"&gt;271.647638992096&lt;/D&gt;&lt;D xsi:type="xsd:double"&gt;290.197932851449&lt;/D&gt;&lt;D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xsi:type="xsd:string"&gt;@NA&lt;/D&gt;&lt;/FQL&gt;&lt;FQL&gt;&lt;Q&gt;CVS-US^FF_PBK(MON,-10AY,0,M)&lt;/Q&gt;&lt;R&gt;120&lt;/R&gt;&lt;C&gt;1&lt;/C&gt;&lt;D xsi:type="xsd:double"&gt;2.59654983554075&lt;/D&gt;&lt;D xsi:type="xsd:double"&gt;2.76448890543063&lt;/D&gt;&lt;D xsi:type="xsd:double"&gt;2.89249707701923&lt;/D&gt;&lt;D xsi:type="xsd:double"&gt;2.94805848904794&lt;/D&gt;&lt;D xsi:type="xsd:double"&gt;3.11954803644468&lt;/D&gt;&lt;D xsi:type="xsd:double"&gt;3.14457073303749&lt;/D&gt;&lt;D xsi:type="xsd:double"&gt;3.02513737121686&lt;/D&gt;&lt;D xsi:type="xsd:double"&gt;3.11928254673363&lt;/D&gt;&lt;D xsi:type="xsd:double"&gt;3.15823612151259&lt;/D&gt;&lt;D xsi:type="xsd:double"&gt;3.38679268293785&lt;/D&gt;&lt;D xsi:type="xsd:double"&gt;3.08355624373464&lt;/D&gt;&lt;D xsi:type="xsd:double"&gt;2.88085221628249&lt;/D&gt;&lt;D xsi:type="xsd:double"&gt;2.94952924880166&lt;/D&gt;&lt;D xsi:type="xsd:double"&gt;2.80948782162126&lt;/D&gt;&lt;D xsi:type="xsd:double"&gt;2.89398804102436&lt;/D&gt;&lt;D xsi:type="xsd:double"&gt;2.8590600888058&lt;/D&gt;&lt;D xsi:type="xsd:double"&gt;2.87622806532001&lt;/D&gt;&lt;D xsi:type="xsd:double"&gt;3.11262026032824&lt;/D&gt;&lt;D xsi:type="xsd:double"&gt;3.01569783247844&lt;/D&gt;&lt;D xsi:type="xsd:double"&gt;2.8941697108711&lt;/D&gt;&lt;D xsi:type="xsd:double"&gt;2.9333455887985&lt;/D&gt;&lt;D xsi:type="xsd:double"&gt;2.84081682675368&lt;/D&gt;&lt;D xsi:type="xsd:double"&gt;2.86165111754523&lt;/D&gt;&lt;D xsi:type="xsd:double"&gt;2.63883147714663&lt;/D&gt;&lt;D xsi:type="xsd:double"&gt;2.49382770230399&lt;/D&gt;&lt;D xsi:type="xsd:double"&gt;2.28002868050123&lt;/D&gt;&lt;D xsi:type="xsd:double"&gt;2.27324188895425&lt;/D&gt;&lt;D xsi:type="xsd:double"&gt;2.27036108564801&lt;/D&gt;&lt;D xsi:type="xsd:double"&gt;2.32135130416847&lt;/D&gt;&lt;D xsi:type="xsd:double"&gt;2.38258412950088&lt;/D&gt;&lt;D xsi:type="xsd:double"&gt;2.5021686068287&lt;/D&gt;&lt;D xsi:type="xsd:double"&gt;2.33189730789239&lt;/D&gt;&lt;D xsi:type="xsd:double"&gt;2.39197751077371&lt;/D&gt;&lt;D xsi:type="xsd:double"&gt;2.37622125821703&lt;/D&gt;&lt;D xsi:type="xsd:double"&gt;2.29922372213819&lt;/D&gt;&lt;D xsi:type="xsd:double"&gt;2.36288194888365&lt;/D&gt;&lt;D xsi:type="xsd:double"&gt;1.9912481549065&lt;/D&gt;&lt;D xsi:type="xsd:double"&gt;2.22573484117668&lt;/D&gt;&lt;D xsi:type="xsd:double"&gt;1.95046570395267&lt;/D&gt;&lt;D xsi:type="xsd:double"&gt;2.11699512060738&lt;/D&gt;&lt;D xsi:type="xsd:double"&gt;1.82213851212019&lt;/D&gt;&lt;D xsi:type="xsd:double"&gt;1.6343535279285&lt;/D&gt;&lt;D xsi:type="xsd:double"&gt;1.83454278822131&lt;/D&gt;&lt;D xsi:type="xsd:double"&gt;1.66535396456177&lt;/D&gt;&lt;D xsi:type="xsd:double"&gt;1.83795177625829&lt;/D&gt;&lt;D xsi:type="xsd:double"&gt;1.85251829383236&lt;/D&gt;&lt;D xsi:type="xsd:double"&gt;2.14898976916354&lt;/D&gt;&lt;D xsi:type="xsd:double"&gt;2.19060793544385&lt;/D&gt;&lt;D xsi:type="xsd:double"&gt;2.01445767843979&lt;/D&gt;&lt;D xsi:type="xsd:double"&gt;2.23179314561226&lt;/D&gt;&lt;D xsi:type="xsd:double"&gt;1.45725032077522&lt;/D&gt;&lt;D xsi:type="xsd:double"&gt;1.45791755993309&lt;/D&gt;&lt;D xsi:type="xsd:double"&gt;1.28621468330939&lt;/D&gt;&lt;D xsi:type="xsd:double"&gt;1.17282346429826&lt;/D&gt;&lt;D xsi:type="xsd:double"&gt;1.18260967900128&lt;/D&gt;&lt;D xsi:type="xsd:double"&gt;1.13889791999443&lt;/D&gt;&lt;D xsi:type="xsd:double"&gt;1.1550293590276&lt;/D&gt;&lt;D xsi:type="xsd:double"&gt;1.18428134132633&lt;/D&gt;&lt;D xsi:type="xsd:double"&gt;1.2913266388688&lt;/D&gt;&lt;D xsi:type="xsd:double"&gt;1.31047492716756&lt;/D&gt;&lt;D xsi:type="xsd:double"&gt;1.37945822759876&lt;/D&gt;&lt;D xsi:type="xsd:double"&gt;1.56396777814971&lt;/D&gt;&lt;D xsi:type="xsd:double"&gt;1.51455565660748&lt;/D&gt;&lt;D xsi:type="xsd:double"&gt;1.38265129399811&lt;/D&gt;&lt;D xsi:type="xsd:double"&gt;1.20650698287832&lt;/D&gt;&lt;D xsi:type="xsd:double"&gt;1.18860374819871&lt;/D&gt;&lt;D xsi:type="xsd:double"&gt;1.23307872411311&lt;/D&gt;&lt;D xsi:type="xsd:double"&gt;1.31361449130945&lt;/D&gt;&lt;D xsi:type="xsd:double"&gt;1.24835765168112&lt;/D&gt;&lt;D xsi:type="xsd:double"&gt;1.20935247955687&lt;/D&gt;&lt;D xsi:type="xsd:double"&gt;1.19359669574313&lt;/D&gt;&lt;D xsi:type="xsd:double"&gt;1.11101493306801&lt;/D&gt;&lt;D xsi:type="xsd:double"&gt;1.06706896568124&lt;/D&gt;&lt;D xsi:type="xsd:double"&gt;1.28965243686096&lt;/D&gt;&lt;D xsi:type="xsd:double"&gt;1.2894407451948&lt;/D&gt;&lt;D xsi:type="xsd:double"&gt;1.35268564265311&lt;/D&gt;&lt;D xsi:type="xsd:double"&gt;1.28623130263722&lt;/D&gt;&lt;D xsi:type="xsd:double"&gt;1.39417053987739&lt;/D&gt;&lt;D xsi:type="xsd:double"&gt;1.41585310709335&lt;/D&gt;&lt;D xsi:type="xsd:double"&gt;1.6019154787585&lt;/D&gt;&lt;D xsi:type="xsd:double"&gt;1.50147340175138&lt;/D&gt;&lt;D xsi:type="xsd:double"&gt;1.48203918226563&lt;/D&gt;&lt;D xsi:type="xsd:double"&gt;1.55455761238377&lt;/D&gt;&lt;D xsi:type="xsd:double"&gt;1.50858682071816&lt;/D&gt;&lt;D xsi:type="xsd:double"&gt;1.58716275458069&lt;/D&gt;&lt;D xsi:type="xsd:double"&gt;1.58325173524817&lt;/D&gt;&lt;D xsi:type="xsd:double"&gt;1.81655025906444&lt;/D&gt;&lt;D xsi:type="xsd:double"&gt;1.87554059803173&lt;/D&gt;&lt;D xsi:type="xsd:double"&gt;1.82517869670443&lt;/D&gt;&lt;D xsi:type="xsd:double"&gt;1.79033276910403&lt;/D&gt;&lt;D xsi:type="xsd:double"&gt;1.7004711895462&lt;/D&gt;&lt;D xsi:type="xsd:double"&gt;1.71143854768121&lt;/D&gt;&lt;D xsi:type="xsd:double"&gt;1.61696525671112&lt;/D&gt;&lt;D xsi:type="xsd:double"&gt;1.66966582950702&lt;/D&gt;&lt;D xsi:type="xsd:double"&gt;1.71276861586657&lt;/D&gt;&lt;D xsi:type="xsd:double"&gt;1.7742816782394&lt;/D&gt;&lt;D xsi:type="xsd:double"&gt;1.76181687039186&lt;/D&gt;&lt;D xsi:type="xsd:double"&gt;1.89539496045958&lt;/D&gt;&lt;D xsi:type="xsd:double"&gt;1.70593546185654&lt;/D&gt;&lt;D xsi:type="xsd:double"&gt;1.61495467802322&lt;/D&gt;&lt;D xsi:type="xsd:double"&gt;1.52928263207957&lt;/D&gt;&lt;D xsi:type="xsd:double"&gt;1.33146296621137&lt;/D&gt;&lt;D xsi:type="xsd:double"&gt;1.31354528398541&lt;/D&gt;&lt;D xsi:type="xsd:double"&gt;1.21893992183232&lt;/D&gt;&lt;D xsi:type="xsd:double"&gt;1.21861038225021&lt;/D&gt;&lt;D xsi:type="xsd:double"&gt;1.31662099595354&lt;/D&gt;&lt;D xsi:type="xsd:double"&gt;1.14880426169892&lt;/D&gt;&lt;D xsi:type="xsd:double"&gt;1.20879689736359&lt;/D&gt;&lt;D xsi:type="xsd:double"&gt;1.19477332980609&lt;/D&gt;&lt;D xsi:type="xsd:double"&gt;1.17642150065677&lt;/D&gt;&lt;D xsi:type="xsd:double"&gt;1.33009613717913&lt;/D&gt;&lt;D xsi:type="xsd:double"&gt;1.23778450050561&lt;/D&gt;&lt;D xsi:type="xsd:double"&gt;1.25277671887047&lt;/D&gt;&lt;D xsi:type="xsd:double"&gt;1.35003682303296&lt;/D&gt;&lt;D xsi:type="xsd:double"&gt;1.14607564302359&lt;/D&gt;&lt;D xsi:type="xsd:double"&gt;1.00880384469363&lt;/D&gt;&lt;D xsi:type="xsd:double"&gt;0.989982171604509&lt;/D&gt;&lt;D xsi:type="xsd:double"&gt;1.01127030837961&lt;/D&gt;&lt;D xsi:type="xsd:double"&gt;0.959474762997665&lt;/D&gt;&lt;D xsi:type="xsd:double"&gt;1.05401420505404&lt;/D&gt;&lt;/FQL&gt;&lt;FQL&gt;&lt;Q&gt;ZTS-US^FF_PBK(MON,-10AY,0,M)&lt;/Q&gt;&lt;R&gt;120&lt;/R&gt;&lt;C&gt;1&lt;/C&gt;&lt;D xsi:type="xsd:double"&gt;19.7659574468085&lt;/D&gt;&lt;D xsi:type="xsd:double"&gt;23.8989361702128&lt;/D&gt;&lt;D xsi:type="xsd:double"&gt;16.454689376152&lt;/D&gt;&lt;D xsi:type="xsd:double"&gt;16.3399692550075&lt;/D&gt;&lt;D xsi:type="xsd:double"&gt;17.6248346118253&lt;/D&gt;&lt;D xsi:type="xsd:double"&gt;17.7013146925883&lt;/D&gt;&lt;D xsi:type="xsd:double"&gt;16.9862259374546&lt;/D&gt;&lt;D xsi:type="xsd:double"&gt;19.0320680978639&lt;/D&gt;&lt;D xsi:type="xsd:double"&gt;18.4393474719509&lt;/D&gt;&lt;D xsi:type="xsd:double"&gt;18.7299717788502&lt;/D&gt;&lt;D xsi:type="xsd:double"&gt;17.1583061191713&lt;/D&gt;&lt;D xsi:type="xsd:double"&gt;15.7472486290946&lt;/D&gt;&lt;D xsi:type="xsd:double"&gt;16.4470413680757&lt;/D&gt;&lt;D xsi:type="xsd:double"&gt;17.8580988581524&lt;/D&gt;&lt;D xsi:type="xsd:double"&gt;22.3178524190093&lt;/D&gt;&lt;D xsi:type="xsd:double"&gt;20.0497401218354&lt;/D&gt;&lt;D xsi:type="xsd:double"&gt;19.1229344808957&lt;/D&gt;&lt;D xsi:type="xsd:double"&gt;20.645876413495&lt;/D&gt;&lt;D xsi:type="xsd:double"&gt;21.9033514037147&lt;/D&gt;&lt;D xsi:type="xsd:double"&gt;22.0849866800797&lt;/D&gt;&lt;D xsi:type="xsd:double"&gt;22.1036159391941&lt;/D&gt;&lt;D xsi:type="xsd:double"&gt;23.5054676875501&lt;/D&gt;&lt;D xsi:type="xsd:double"&gt;23.7988785186013&lt;/D&gt;&lt;D xsi:type="xsd:double"&gt;24.2226941634531&lt;/D&gt;&lt;D xsi:type="xsd:double"&gt;22.2619646416662&lt;/D&gt;&lt;D xsi:type="xsd:double"&gt;23.4635518545427&lt;/D&gt;&lt;D xsi:type="xsd:double"&gt;17.7421439722118&lt;/D&gt;&lt;D xsi:type="xsd:double"&gt;18.2094786070113&lt;/D&gt;&lt;D xsi:type="xsd:double"&gt;17.669226511463&lt;/D&gt;&lt;D xsi:type="xsd:double"&gt;17.6891130916672&lt;/D&gt;&lt;D xsi:type="xsd:double"&gt;18.5972669209939&lt;/D&gt;&lt;D xsi:type="xsd:double"&gt;20.6422702519961&lt;/D&gt;&lt;D xsi:type="xsd:double"&gt;20.6754145523365&lt;/D&gt;&lt;D xsi:type="xsd:double"&gt;20.7218165728131&lt;/D&gt;&lt;D xsi:type="xsd:double"&gt;20.7814763134258&lt;/D&gt;&lt;D xsi:type="xsd:double"&gt;21.1328058970339&lt;/D&gt;&lt;D xsi:type="xsd:double"&gt;21.1526924772382&lt;/D&gt;&lt;D xsi:type="xsd:double"&gt;23.9600147160694&lt;/D&gt;&lt;D xsi:type="xsd:double"&gt;19.7857731392475&lt;/D&gt;&lt;D xsi:type="xsd:double"&gt;21.0738808019775&lt;/D&gt;&lt;D xsi:type="xsd:double"&gt;22.20818456468&lt;/D&gt;&lt;D xsi:type="xsd:double"&gt;22.9360065915957&lt;/D&gt;&lt;D xsi:type="xsd:double"&gt;22.9277670969514&lt;/D&gt;&lt;D xsi:type="xsd:double"&gt;22.9881900576765&lt;/D&gt;&lt;D xsi:type="xsd:double"&gt;23.3974182916781&lt;/D&gt;&lt;D xsi:type="xsd:double"&gt;23.7517165613842&lt;/D&gt;&lt;D xsi:type="xsd:double"&gt;24.883273825872&lt;/D&gt;&lt;D xsi:type="xsd:double"&gt;25.1469376544905&lt;/D&gt;&lt;D xsi:type="xsd:double"&gt;24.7596814062071&lt;/D&gt;&lt;D xsi:type="xsd:double"&gt;25.7813787421038&lt;/D&gt;&lt;D xsi:type="xsd:double"&gt;18.7742524537777&lt;/D&gt;&lt;D xsi:type="xsd:double"&gt;18.9103295699963&lt;/D&gt;&lt;D xsi:type="xsd:double"&gt;20.6815268730357&lt;/D&gt;&lt;D xsi:type="xsd:double"&gt;22.0949730479518&lt;/D&gt;&lt;D xsi:type="xsd:double"&gt;22.3517637350096&lt;/D&gt;&lt;D xsi:type="xsd:double"&gt;22.1783751514407&lt;/D&gt;&lt;D xsi:type="xsd:double"&gt;24.9086966446017&lt;/D&gt;&lt;D xsi:type="xsd:double"&gt;25.2159675521922&lt;/D&gt;&lt;D xsi:type="xsd:double"&gt;27.7465629554194&lt;/D&gt;&lt;D xsi:type="xsd:double"&gt;27.3449159833547&lt;/D&gt;&lt;D xsi:type="xsd:double"&gt;28.0757817849806&lt;/D&gt;&lt;D xsi:type="xsd:double"&gt;26.4516355591453&lt;/D&gt;&lt;D xsi:type="xsd:double"&gt;23.240826590245&lt;/D&gt;&lt;D xsi:type="xsd:double"&gt;23.5674449314453&lt;/D&gt;&lt;D xsi:type="xsd:double"&gt;23.3953556979096&lt;/D&gt;&lt;D xsi:type="xsd:double"&gt;20.3003744762766&lt;/D&gt;&lt;D xsi:type="xsd:double"&gt;22.3047108805108&lt;/D&gt;&lt;D xsi:type="xsd:double"&gt;24.0434123396056&lt;/D&gt;&lt;D xsi:type="xsd:double"&gt;21.8289555424585&lt;/D&gt;&lt;D xsi:type="xsd:double"&gt;24.1609455391134&lt;/D&gt;&lt;D xsi:type="xsd:double"&gt;25.5021583650584&lt;/D&gt;&lt;D xsi:type="xsd:double"&gt;21.8186951794893&lt;/D&gt;&lt;D xsi:type="xsd:double"&gt;20.9188735605493&lt;/D&gt;&lt;D xsi:type="xsd:double"&gt;21.1603212970097&lt;/D&gt;&lt;D xsi:type="xsd:double"&gt;20.87161372255&lt;/D&gt;&lt;D xsi:type="xsd:double"&gt;19.4528484392951&lt;/D&gt;&lt;D xsi:type="xsd:double"&gt;19.5776997842216&lt;/D&gt;&lt;D xsi:type="xsd:double"&gt;18.2926970925438&lt;/D&gt;&lt;D xsi:type="xsd:double"&gt;20.0989673477448&lt;/D&gt;&lt;D xsi:type="xsd:double"&gt;20.5229471825669&lt;/D&gt;&lt;D xsi:type="xsd:double"&gt;20.3158351447814&lt;/D&gt;&lt;D xsi:type="xsd:double"&gt;22.097122686452&lt;/D&gt;&lt;D xsi:type="xsd:double"&gt;22.2998885877682&lt;/D&gt;&lt;D xsi:type="xsd:double"&gt;19.6411300276396&lt;/D&gt;&lt;D xsi:type="xsd:double"&gt;21.8729386626954&lt;/D&gt;&lt;D xsi:type="xsd:double"&gt;22.4637710484037&lt;/D&gt;&lt;D xsi:type="xsd:double"&gt;25.3845969806445&lt;/D&gt;&lt;D xsi:type="xsd:double"&gt;20.7826440632831&lt;/D&gt;&lt;D xsi:type="xsd:double"&gt;20.1439462578446&lt;/D&gt;&lt;D xsi:type="xsd:double"&gt;19.0779963197545&lt;/D&gt;&lt;D xsi:type="xsd:double"&gt;17.9308279743172&lt;/D&gt;&lt;D xsi:type="xsd:double"&gt;17.2914890022569&lt;/D&gt;&lt;D xsi:type="xsd:double"&gt;17.5873355631702&lt;/D&gt;&lt;D xsi:type="xsd:double"&gt;18.6780389031167&lt;/D&gt;&lt;D xsi:type="xsd:double"&gt;16.0157405067371&lt;/D&gt;&lt;D xsi:type="xsd:double"&gt;14.8335242248886&lt;/D&gt;&lt;D xsi:type="xsd:double"&gt;15.0826001930589&lt;/D&gt;&lt;D xsi:type="xsd:double"&gt;15.4187027043248&lt;/D&gt;&lt;D xsi:type="xsd:double"&gt;16.6974295870932&lt;/D&gt;&lt;D xsi:type="xsd:double"&gt;18.8553914866466&lt;/D&gt;&lt;D xsi:type="xsd:double"&gt;19.0274359675508&lt;/D&gt;&lt;D xsi:type="xsd:double"&gt;17.1290078574847&lt;/D&gt;&lt;D xsi:type="xsd:double"&gt;18.0902247127413&lt;/D&gt;&lt;D xsi:type="xsd:double"&gt;16.7760128025029&lt;/D&gt;&lt;D xsi:type="xsd:double"&gt;17.1558592026077&lt;/D&gt;&lt;D xsi:type="xsd:double"&gt;18.7378523745339&lt;/D&gt;&lt;D xsi:type="xsd:double"&gt;18.978936976301&lt;/D&gt;&lt;D xsi:type="xsd:double"&gt;15.7440127414473&lt;/D&gt;&lt;D xsi:type="xsd:double"&gt;14.2074376388506&lt;/D&gt;&lt;D xsi:type="xsd:double"&gt;15.9874395392085&lt;/D&gt;&lt;D xsi:type="xsd:double"&gt;18.1044493814749&lt;/D&gt;&lt;D xsi:type="xsd:double"&gt;17.6815811054015&lt;/D&gt;&lt;D xsi:type="xsd:double"&gt;18.1925087187917&lt;/D&gt;&lt;D xsi:type="xsd:double"&gt;15.2866851987197&lt;/D&gt;&lt;D xsi:type="xsd:double"&gt;14.3859813480939&lt;/D&gt;&lt;D xsi:type="xsd:double"&gt;15.318304723686&lt;/D&gt;&lt;D xsi:type="xsd:double"&gt;15.8423079910627&lt;/D&gt;&lt;D xsi:type="xsd:double"&gt;16.452751339916&lt;/D&gt;&lt;D xsi:type="xsd:double"&gt;16.7680275248221&lt;/D&gt;&lt;D xsi:type="xsd:double"&gt;17.8545817588654&lt;/D&gt;&lt;/FQL&gt;&lt;FQL&gt;&lt;Q&gt;CI-US^FF_PBK(MON,-10AY,0,M)&lt;/Q&gt;&lt;R&gt;120&lt;/R&gt;&lt;C&gt;1&lt;/C&gt;&lt;D xsi:type="xsd:double"&gt;2.34409264874936&lt;/D&gt;&lt;D xsi:type="xsd:double"&gt;2.4222526125321&lt;/D&gt;&lt;D xsi:type="xsd:double"&gt;2.47652642322058&lt;/D&gt;&lt;D xsi:type="xsd:double"&gt;2.57086111935336&lt;/D&gt;&lt;D xsi:type="xsd:double"&gt;2.92702272720163&lt;/D&gt;&lt;D xsi:type="xsd:double"&gt;3.04706089507885&lt;/D&gt;&lt;D xsi:type="xsd:double"&gt;2.9340672895753&lt;/D&gt;&lt;D xsi:type="xsd:double"&gt;3.31518530480496&lt;/D&gt;&lt;D xsi:type="xsd:double"&gt;3.6920703900057&lt;/D&gt;&lt;D xsi:type="xsd:double"&gt;3.28320778014952&lt;/D&gt;&lt;D xsi:type="xsd:double"&gt;3.20868265561051&lt;/D&gt;&lt;D xsi:type="xsd:double"&gt;2.95230546368929&lt;/D&gt;&lt;D xsi:type="xsd:double"&gt;2.93087708749009&lt;/D&gt;&lt;D xsi:type="xsd:double"&gt;2.95143083608932&lt;/D&gt;&lt;D xsi:type="xsd:double"&gt;3.11747953068863&lt;/D&gt;&lt;D xsi:type="xsd:double"&gt;2.84627393767512&lt;/D&gt;&lt;D xsi:type="xsd:double"&gt;2.97431365597922&lt;/D&gt;&lt;D xsi:type="xsd:double"&gt;2.77578553881266&lt;/D&gt;&lt;D xsi:type="xsd:double"&gt;2.80207904799698&lt;/D&gt;&lt;D xsi:type="xsd:double"&gt;2.59112420123353&lt;/D&gt;&lt;D xsi:type="xsd:double"&gt;2.45718736423219&lt;/D&gt;&lt;D xsi:type="xsd:double"&gt;2.47580969209613&lt;/D&gt;&lt;D xsi:type="xsd:double"&gt;2.46237089879226&lt;/D&gt;&lt;D xsi:type="xsd:double"&gt;2.39278858467987&lt;/D&gt;&lt;D xsi:type="xsd:double"&gt;2.18182218782619&lt;/D&gt;&lt;D xsi:type="xsd:double"&gt;2.47394363029287&lt;/D&gt;&lt;D xsi:type="xsd:double"&gt;2.49681230126018&lt;/D&gt;&lt;D xsi:type="xsd:double"&gt;2.73696599962713&lt;/D&gt;&lt;D xsi:type="xsd:double"&gt;2.78713060692436&lt;/D&gt;&lt;D xsi:type="xsd:double"&gt;2.6368582344444&lt;/D&gt;&lt;D xsi:type="xsd:double"&gt;2.81470081316179&lt;/D&gt;&lt;D xsi:type="xsd:double"&gt;2.90218208164018&lt;/D&gt;&lt;D xsi:type="xsd:double"&gt;2.90813884499684&lt;/D&gt;&lt;D xsi:type="xsd:double"&gt;3.01533292274121&lt;/D&gt;&lt;D xsi:type="xsd:double"&gt;3.1630070979158&lt;/D&gt;&lt;D xsi:type="xsd:double"&gt;3.26999231917392&lt;/D&gt;&lt;D xsi:type="xsd:double"&gt;3.44981215998438&lt;/D&gt;&lt;D xsi:type="xsd:double"&gt;3.70362401700382&lt;/D&gt;&lt;D xsi:type="xsd:double"&gt;3.60737211937775&lt;/D&gt;&lt;D xsi:type="xsd:double"&gt;3.70080250663427&lt;/D&gt;&lt;D xsi:type="xsd:double"&gt;3.47948261590874&lt;/D&gt;&lt;D xsi:type="xsd:double"&gt;2.8726729747647&lt;/D&gt;&lt;D xsi:type="xsd:double"&gt;2.94254602673226&lt;/D&gt;&lt;D xsi:type="xsd:double"&gt;2.90058794405566&lt;/D&gt;&lt;D xsi:type="xsd:double"&gt;2.80348902828711&lt;/D&gt;&lt;D xsi:type="xsd:double"&gt;2.95970580438525&lt;/D&gt;&lt;D xsi:type="xsd:double"&gt;3.10684980045658&lt;/D&gt;&lt;D xsi:type="xsd:double"&gt;3.25863381483918&lt;/D&gt;&lt;D xsi:type="xsd:double"&gt;3.34563503457751&lt;/D&gt;&lt;D xsi:type="xsd:double"&gt;3.49538353689689&lt;/D&gt;&lt;D xsi:type="xsd:double"&gt;1.76331015058327&lt;/D&gt;&lt;D xsi:type="xsd:double"&gt;1.85513374677782&lt;/D&gt;&lt;D xsi:type="xsd:double"&gt;1.61958626088746&lt;/D&gt;&lt;D xsi:type="xsd:double"&gt;1.45620826259196&lt;/D&gt;&lt;D xsi:type="xsd:double"&gt;1.43827956989247&lt;/D&gt;&lt;D xsi:type="xsd:double"&gt;1.34030560271647&lt;/D&gt;&lt;D xsi:type="xsd:double"&gt;1.38078743182828&lt;/D&gt;&lt;D xsi:type="xsd:double"&gt;1.4891996218106&lt;/D&gt;&lt;D xsi:type="xsd:double"&gt;1.3494118748245&lt;/D&gt;&lt;D xsi:type="xsd:double"&gt;1.2687655727621&lt;/D&gt;&lt;D xsi:type="xsd:double"&gt;1.49169183816539&lt;/D&gt;&lt;D xsi:type="xsd:double"&gt;1.67106932806245&lt;/D&gt;&lt;D xsi:type="xsd:double"&gt;1.6802432026525&lt;/D&gt;&lt;D xsi:type="xsd:double"&gt;1.58073836043957&lt;/D&gt;&lt;D xsi:type="xsd:double"&gt;1.50317224066335&lt;/D&gt;&lt;D xsi:type="xsd:double"&gt;1.45111599075276&lt;/D&gt;&lt;D xsi:type="xsd:double"&gt;1.60345122852227&lt;/D&gt;&lt;D xsi:type="xsd:double"&gt;1.61606393100426&lt;/D&gt;&lt;D xsi:type="xsd:double"&gt;1.46662221077999&lt;/D&gt;&lt;D xsi:type="xsd:double"&gt;1.34969885200957&lt;/D&gt;&lt;D xsi:type="xsd:double"&gt;1.38627648028802&lt;/D&gt;&lt;D xsi:type="xsd:double"&gt;1.30570418774887&lt;/D&gt;&lt;D xsi:type="xsd:double"&gt;1.28689822459376&lt;/D&gt;&lt;D xsi:type="xsd:double"&gt;1.61191767797532&lt;/D&gt;&lt;D xsi:type="xsd:double"&gt;1.46770192128795&lt;/D&gt;&lt;D xsi:type="xsd:double"&gt;1.53023682397708&lt;/D&gt;&lt;D xsi:type="xsd:double"&gt;1.47982819328629&lt;/D&gt;&lt;D xsi:type="xsd:double"&gt;1.79486265669966&lt;/D&gt;&lt;D xsi:type="xsd:double"&gt;1.84884069721512&lt;/D&gt;&lt;D xsi:type="xsd:double"&gt;1.92190038341486&lt;/D&gt;&lt;D xsi:type="xsd:double"&gt;1.74481947149936&lt;/D&gt;&lt;D xsi:type="xsd:double"&gt;1.68903117439738&lt;/D&gt;&lt;D xsi:type="xsd:double"&gt;1.55772995799907&lt;/D&gt;&lt;D xsi:type="xsd:double</t>
        </r>
      </text>
    </comment>
    <comment ref="A22" authorId="0" shapeId="0" xr:uid="{8A6183B5-33D6-486E-AF79-64714CC6D659}">
      <text>
        <r>
          <rPr>
            <b/>
            <sz val="9"/>
            <color indexed="81"/>
            <rFont val="Tahoma"/>
            <family val="2"/>
          </rPr>
          <t>"&gt;1.51336831359387&lt;/D&gt;&lt;D xsi:type="xsd:double"&gt;1.61506097855109&lt;/D&gt;&lt;D xsi:type="xsd:double"&gt;1.45091616396215&lt;/D&gt;&lt;D xsi:type="xsd:double"&gt;1.57409045601324&lt;/D&gt;&lt;D xsi:type="xsd:double"&gt;1.57978002217834&lt;/D&gt;&lt;D xsi:type="xsd:double"&gt;1.62995788281509&lt;/D&gt;&lt;D xsi:type="xsd:double"&gt;1.65694680184926&lt;/D&gt;&lt;D xsi:type="xsd:double"&gt;1.70652865807086&lt;/D&gt;&lt;D xsi:type="xsd:double"&gt;1.85527422673568&lt;/D&gt;&lt;D xsi:type="xsd:double"&gt;1.81280541475181&lt;/D&gt;&lt;D xsi:type="xsd:double"&gt;1.89425508123125&lt;/D&gt;&lt;D xsi:type="xsd:double"&gt;1.94990776719567&lt;/D&gt;&lt;D xsi:type="xsd:double"&gt;1.88015013554807&lt;/D&gt;&lt;D xsi:type="xsd:double"&gt;2.1890701798038&lt;/D&gt;&lt;D xsi:type="xsd:double"&gt;2.22857454168164&lt;/D&gt;&lt;D xsi:type="xsd:double"&gt;2.20545782586082&lt;/D&gt;&lt;D xsi:type="xsd:double"&gt;2.10781170313076&lt;/D&gt;&lt;D xsi:type="xsd:double"&gt;1.9442694239571&lt;/D&gt;&lt;D xsi:type="xsd:double"&gt;1.70135140686574&lt;/D&gt;&lt;D xsi:type="xsd:double"&gt;1.68643720050493&lt;/D&gt;&lt;D xsi:type="xsd:double"&gt;1.64728740880778&lt;/D&gt;&lt;D xsi:type="xsd:double"&gt;1.82579863887557&lt;/D&gt;&lt;D xsi:type="xsd:double"&gt;1.92014675100564&lt;/D&gt;&lt;D xsi:type="xsd:double"&gt;1.79755927290009&lt;/D&gt;&lt;D xsi:type="xsd:double"&gt;1.83634257202736&lt;/D&gt;&lt;D xsi:type="xsd:double"&gt;1.98481883200216&lt;/D&gt;&lt;D xsi:type="xsd:double"&gt;1.68748115962719&lt;/D&gt;&lt;D xsi:type="xsd:double"&gt;1.89495105179117&lt;/D&gt;&lt;D xsi:type="xsd:double"&gt;1.90444320933897&lt;/D&gt;&lt;D xsi:type="xsd:double"&gt;2.1271292254102&lt;/D&gt;&lt;D xsi:type="xsd:double"&gt;2.50646163172384&lt;/D&gt;&lt;D xsi:type="xsd:double"&gt;2.46401900104816&lt;/D&gt;&lt;D xsi:type="xsd:double"&gt;2.37830559080556&lt;/D&gt;&lt;D xsi:type="xsd:double"&gt;2.23541850446668&lt;/D&gt;&lt;D xsi:type="xsd:double"&gt;2.3578164078785&lt;/D&gt;&lt;D xsi:type="xsd:double"&gt;2.44667322836642&lt;/D&gt;&lt;D xsi:type="xsd:double"&gt;2.34273644519296&lt;/D&gt;&lt;/FQL&gt;&lt;FQL&gt;&lt;Q&gt;GILD-US^FF_PBK(MON,-10AY,0,M)&lt;/Q&gt;&lt;R&gt;120&lt;/R&gt;&lt;C&gt;1&lt;/C&gt;&lt;D xsi:type="xsd:double"&gt;12.4959137246414&lt;/D&gt;&lt;D xsi:type="xsd:double"&gt;11.1927684362145&lt;/D&gt;&lt;D xsi:type="xsd:double"&gt;9.1595843301726&lt;/D&gt;&lt;D xsi:type="xsd:double"&gt;10.1867093712284&lt;/D&gt;&lt;D xsi:type="xsd:double"&gt;10.0603836802755&lt;/D&gt;&lt;D xsi:type="xsd:double"&gt;8.4364352901427&lt;/D&gt;&lt;D xsi:type="xsd:double"&gt;8.64104872120904&lt;/D&gt;&lt;D xsi:type="xsd:double"&gt;9.65207979236035&lt;/D&gt;&lt;D xsi:type="xsd:double"&gt;10.5887385672283&lt;/D&gt;&lt;D xsi:type="xsd:double"&gt;10.6592819229033&lt;/D&gt;&lt;D xsi:type="xsd:double"&gt;9.50255177023125&lt;/D&gt;&lt;D xsi:type="xsd:double"&gt;8.17028542329218&lt;/D&gt;&lt;D xsi:type="xsd:double"&gt;8.99738224687426&lt;/D&gt;&lt;D xsi:type="xsd:double"&gt;8.81681885581056&lt;/D&gt;&lt;D xsi:type="xsd:double"&gt;7.76368446250353&lt;/D&gt;&lt;D xsi:type="xsd:double"&gt;6.36807797596396&lt;/D&gt;&lt;D xsi:type="xsd:double"&gt;6.69415425786573&lt;/D&gt;&lt;D xsi:type="xsd:double"&gt;9.24222042685657&lt;/D&gt;&lt;D xsi:type="xsd:double"&gt;8.87498654314193&lt;/D&gt;&lt;D xsi:type="xsd:double"&gt;8.75928271676609&lt;/D&gt;&lt;D xsi:type="xsd:double"&gt;7.14675521720841&lt;/D&gt;&lt;D xsi:type="xsd:double"&gt;6.80835096033988&lt;/D&gt;&lt;D xsi:type="xsd:double"&gt;6.71496851983691&lt;/D&gt;&lt;D xsi:type="xsd:double"&gt;6.2008893793311&lt;/D&gt;&lt;D xsi:type="xsd:double"&gt;5.77062038675618&lt;/D&gt;&lt;D xsi:type="xsd:double"&gt;5.77610651234457&lt;/D&gt;&lt;D xsi:type="xsd:double"&gt;4.9668598570077&lt;/D&gt;&lt;D xsi:type="xsd:double"&gt;5.0251221427204&lt;/D&gt;&lt;D xsi:type="xsd:double"&gt;4.88848321075133&lt;/D&gt;&lt;D xsi:type="xsd:double"&gt;4.34281373664211&lt;/D&gt;&lt;D xsi:type="xsd:double"&gt;4.38309601953499&lt;/D&gt;&lt;D xsi:type="xsd:double"&gt;4.14907513796682&lt;/D&gt;&lt;D xsi:type="xsd:double"&gt;4.07631779153188&lt;/D&gt;&lt;D xsi:type="xsd:double"&gt;4.38212801296497&lt;/D&gt;&lt;D xsi:type="xsd:double"&gt;4.82097431942828&lt;/D&gt;&lt;D xsi:type="xsd:double"&gt;4.26215123429838&lt;/D&gt;&lt;D xsi:type="xsd:double"&gt;3.94335789339677&lt;/D&gt;&lt;D xsi:type="xsd:double"&gt;3.93388878426108&lt;/D&gt;&lt;D xsi:type="xsd:double"&gt;4.58395079739245&lt;/D&gt;&lt;D xsi:type="xsd:double"&gt;5.36201949778737&lt;/D&gt;&lt;D xsi:type="xsd:double"&gt;5.03761091957995&lt;/D&gt;&lt;D xsi:type="xsd:double"&gt;4.75970107132733&lt;/D&gt;&lt;D xsi:type="xsd:double"&gt;4.56019642368979&lt;/D&gt;&lt;D xsi:type="xsd:double"&gt;4.25525735783873&lt;/D&gt;&lt;D xsi:type="xsd:double"&gt;4.23627963272819&lt;/D&gt;&lt;D xsi:type="xsd:double"&gt;4.65428633279553&lt;/D&gt;&lt;D xsi:type="xsd:double"&gt;4.52870492075813&lt;/D&gt;&lt;D xsi:type="xsd:double"&gt;4.37031468982709&lt;/D&gt;&lt;D xsi:type="xsd:double"&gt;3.85918994369137&lt;/D&gt;&lt;D xsi:type="xsd:double"&gt;4.07201708050979&lt;/D&gt;&lt;D xsi:type="xsd:double"&gt;3.74943129129694&lt;/D&gt;&lt;D xsi:type="xsd:double"&gt;4.19660567072261&lt;/D&gt;&lt;D xsi:type="xsd:double"&gt;3.8974903686671&lt;/D&gt;&lt;D xsi:type="xsd:double"&gt;3.77307460600651&lt;/D&gt;&lt;D xsi:type="xsd:double"&gt;3.77481575718602&lt;/D&gt;&lt;D xsi:type="xsd:double"&gt;3.61288869749123&lt;/D&gt;&lt;D xsi:type="xsd:double"&gt;3.78486546808859&lt;/D&gt;&lt;D xsi:type="xsd:double"&gt;3.67058000990474&lt;/D&gt;&lt;D xsi:type="xsd:double"&gt;3.5596558887263&lt;/D&gt;&lt;D xsi:type="xsd:double"&gt;3.89434515031755&lt;/D&gt;&lt;D xsi:type="xsd:double"&gt;3.91462179751863&lt;/D&gt;&lt;D xsi:type="xsd:double"&gt;4.13152047818479&lt;/D&gt;&lt;D xsi:type="xsd:double"&gt;3.65214986741426&lt;/D&gt;&lt;D xsi:type="xsd:double"&gt;3.55210636535213&lt;/D&gt;&lt;D xsi:type="xsd:double"&gt;3.89832432754467&lt;/D&gt;&lt;D xsi:type="xsd:double"&gt;4.24838142691289&lt;/D&gt;&lt;D xsi:type="xsd:double"&gt;4.77346227743022&lt;/D&gt;&lt;D xsi:type="xsd:double"&gt;4.42284010776659&lt;/D&gt;&lt;D xsi:type="xsd:double"&gt;5.35212443306714&lt;/D&gt;&lt;D xsi:type="xsd:double"&gt;4.83666768691394&lt;/D&gt;&lt;D xsi:type="xsd:double"&gt;4.64328445421408&lt;/D&gt;&lt;D xsi:type="xsd:double"&gt;4.53866701526081&lt;/D&gt;&lt;D xsi:type="xsd:double"&gt;4.17666540492825&lt;/D&gt;&lt;D xsi:type="xsd:double"&gt;4.35766621009453&lt;/D&gt;&lt;D xsi:type="xsd:double"&gt;4.0137373709538&lt;/D&gt;&lt;D xsi:type="xsd:double"&gt;4.51941592060709&lt;/D&gt;&lt;D xsi:type="xsd:double"&gt;4.23006307203164&lt;/D&gt;&lt;D xsi:type="xsd:double"&gt;4.27638282724287&lt;/D&gt;&lt;D xsi:type="xsd:double"&gt;4.1996289346295&lt;/D&gt;&lt;D xsi:type="xsd:double"&gt;4.37431020747371&lt;/D&gt;&lt;D xsi:type="xsd:double"&gt;4.38260400251526&lt;/D&gt;&lt;D xsi:type="xsd:double"&gt;4.34632627551215&lt;/D&gt;&lt;D xsi:type="xsd:double"&gt;4.63209293208046&lt;/D&gt;&lt;D xsi:type="xsd:double"&gt;4.08298782351906&lt;/D&gt;&lt;D xsi:type="xsd:double"&gt;3.79247315662014&lt;/D&gt;&lt;D xsi:type="xsd:double"&gt;4.02921046063234&lt;/D&gt;&lt;D xsi:type="xsd:double"&gt;4.32165338209106&lt;/D&gt;&lt;D xsi:type="xsd:double"&gt;4.08774485996438&lt;/D&gt;&lt;D xsi:type="xsd:double"&gt;3.59492995838452&lt;/D&gt;&lt;D xsi:type="xsd:double"&gt;3.74415310657642&lt;/D&gt;&lt;D xsi:type="xsd:double"&gt;3.73722532118158&lt;/D&gt;&lt;D xsi:type="xsd:double"&gt;4.08424438959598&lt;/D&gt;&lt;D xsi:type="xsd:double"&gt;3.83028984034365&lt;/D&gt;&lt;D xsi:type="xsd:double"&gt;3.70263416858976&lt;/D&gt;&lt;D xsi:type="xsd:double"&gt;3.93315800301912&lt;/D&gt;&lt;D xsi:type="xsd:double"&gt;3.66962108143477&lt;/D&gt;&lt;D xsi:type="xsd:double"&gt;4.66718220212956&lt;/D&gt;&lt;D xsi:type="xsd:double"&gt;5.22455535066326&lt;/D&gt;&lt;D xsi:type="xsd:double"&gt;5.0402515605112&lt;/D&gt;&lt;D xsi:type="xsd:double"&gt;4.92811550366115&lt;/D&gt;&lt;D xsi:type="xsd:double"&gt;4.72791448069851&lt;/D&gt;&lt;D xsi:type="xsd:double"&gt;4.93149284496675&lt;/D&gt;&lt;D xsi:type="xsd:double"&gt;4.88632067957957&lt;/D&gt;&lt;D xsi:type="xsd:double"&gt;4.57308737485527&lt;/D&gt;&lt;D xsi:type="xsd:double"&gt;4.54231478294489&lt;/D&gt;&lt;D xsi:type="xsd:double"&gt;4.48750288793855&lt;/D&gt;&lt;D xsi:type="xsd:double"&gt;4.5075416452527&lt;/D&gt;&lt;D xsi:type="xsd:double"&gt;4.18796086989323&lt;/D&gt;&lt;D xsi:type="xsd:double"&gt;4.38914393810268&lt;/D&gt;&lt;D xsi:type="xsd:double"&gt;4.28072861801203&lt;/D&gt;&lt;D xsi:type="xsd:double"&gt;4.42072704889048&lt;/D&gt;&lt;D xsi:type="xsd:double"&gt;4.27065916363621&lt;/D&gt;&lt;D xsi:type="xsd:double"&gt;3.93450710066663&lt;/D&gt;&lt;D xsi:type="xsd:double"&gt;5.20380442504532&lt;/D&gt;&lt;D xsi:type="xsd:double"&gt;4.6319187510301&lt;/D&gt;&lt;D xsi:type="xsd:double"&gt;4.56584997129915&lt;/D&gt;&lt;D xsi:type="xsd:double"&gt;4.67633377068175&lt;/D&gt;&lt;D xsi:type="xsd:double"&gt;5.18411232470564&lt;/D&gt;&lt;D xsi:type="xsd:double"&gt;5.38449741850836&lt;/D&gt;&lt;D xsi:type="xsd:double"&gt;5.71438308313596&lt;/D&gt;&lt;/FQL&gt;&lt;FQL&gt;&lt;Q&gt;BMY-US^FF_PBK(MON,-10AY,0,M)&lt;/Q&gt;&lt;R&gt;120&lt;/R&gt;&lt;C&gt;1&lt;/C&gt;&lt;D xsi:type="xsd:double"&gt;6.37417817027457&lt;/D&gt;&lt;D xsi:type="xsd:double"&gt;6.46838324376549&lt;/D&gt;&lt;D xsi:type="xsd:double"&gt;6.5699263651824&lt;/D&gt;&lt;D xsi:type="xsd:double"&gt;6.70793599914523&lt;/D&gt;&lt;D xsi:type="xsd:double"&gt;6.78027975888381&lt;/D&gt;&lt;D xsi:type="xsd:double"&gt;6.91623739529138&lt;/D&gt;&lt;D xsi:type="xsd:double"&gt;6.83367146049488&lt;/D&gt;&lt;D xsi:type="xsd:double"&gt;6.92696024396625&lt;/D&gt;&lt;D xsi:type="xsd:double"&gt;7.33688011687846&lt;/D&gt;&lt;D xsi:type="xsd:double"&gt;7.23764368608209&lt;/D&gt;&lt;D xsi:type="xsd:double"&gt;6.55732282162252&lt;/D&gt;&lt;D xsi:type="xsd:double"&gt;6.54967240574335&lt;/D&gt;&lt;D xsi:type="xsd:double"&gt;7.29646782362794&lt;/D&gt;&lt;D xsi:type="xsd:double"&gt;7.41374236332538&lt;/D&gt;&lt;D xsi:type="xsd:double"&gt;8.00926788375559&lt;/D&gt;&lt;D xsi:type="xsd:double"&gt;7.23733233979136&lt;/D&gt;&lt;D xsi:type="xsd:double"&gt;7.21055327868852&lt;/D&gt;&lt;D xsi:type="xsd:double"&gt;7.41243567205658&lt;/D&gt;&lt;D xsi:type="xsd:double"&gt;8.37554174716725&lt;/D&gt;&lt;D xsi:type="xsd:double"&gt;8.31984404643796&lt;/D&gt;&lt;D xsi:type="xsd:double"&gt;8.23781352412654&lt;/D&gt;&lt;D xsi:type="xsd:double"&gt;8.37893718205176&lt;/D&gt;&lt;D xsi:type="xsd:double"&gt;6.42784660978413&lt;/D&gt;&lt;D xsi:type="xsd:double"&gt;5.77164742427389&lt;/D&gt;&lt;D xsi:type="xsd:double"&gt;5.44945419825266&lt;/D&gt;&lt;D xsi:type="xsd:double"&gt;6.04139059024515&lt;/D&gt;&lt;D xsi:type="xsd:double"&gt;6.01126340422249&lt;/D&gt;&lt;D xsi:type="xsd:double"&gt;5.05670275413377&lt;/D&gt;&lt;D xsi:type="xsd:double"&gt;5.83331190372104&lt;/D&gt;&lt;D xsi:type="xsd:double"&gt;6.21444521391725&lt;/D&gt;&lt;D xsi:type="xsd:double"&gt;6.40528970651088&lt;/D&gt;&lt;D xsi:type="xsd:double"&gt;6.16530561402787&lt;/D&gt;&lt;D xsi:type="xsd:double"&gt;6.2165228751753&lt;/D&gt;&lt;D xsi:type="xsd:double"&gt;6.34817213922244&lt;/D&gt;&lt;D xsi:type="xsd:double"&gt;6.74758261828073&lt;/D&gt;&lt;D xsi:type="xsd:double"&gt;7.0569739376896&lt;/D&gt;&lt;D xsi:type="xsd:double"&gt;6.8266867429862&lt;/D&gt;&lt;D xsi:type="xsd:double"&gt;6.99608068909014&lt;/D&gt;&lt;D xsi:type="xsd:double"&gt;8.52315006057167&lt;/D&gt;&lt;D xsi:type="xsd:double"&gt;8.70674271853438&lt;/D&gt;&lt;D xsi:type="xsd:double"&gt;9.20744996752357&lt;/D&gt;&lt;D xsi:type="xsd:double"&gt;8.0813423844368&lt;/D&gt;&lt;D xsi:type="xsd:double"&gt;6.66055934388444&lt;/D&gt;&lt;D xsi:type="xsd:double"&gt;6.72316579081525&lt;/D&gt;&lt;D xsi:type="xsd:double"&gt;7.33198635354907&lt;/D&gt;&lt;D xsi:type="xsd:double"&gt;7.78377662217217&lt;/D&gt;&lt;D xsi:type="xsd:double"&gt;8.02225828889404&lt;/D&gt;&lt;D xsi:type="xsd:double"&gt;7.42865416671154&lt;/D&gt;&lt;D xsi:type="xsd:double"&gt;6.04774777038662&lt;/D&gt;&lt;D xsi:type="xsd:double"&gt;6.39716256044457&lt;/D&gt;&lt;D xsi:type="xsd:double"&gt;6.01635689797657&lt;/D&gt;&lt;D xsi:type="xsd:double"&gt;5.71426587251064&lt;/D&gt;&lt;D xsi:type="xsd:double"&gt;5.97931891784282&lt;/D&gt;&lt;D xsi:type="xsd:double"&gt;5.12810591134858&lt;/D&gt;&lt;D xsi:type="xsd:double"&gt;4.99052520360332&lt;/D&gt;&lt;D xsi:type="xsd:double"&gt;4.87659118000178&lt;/D&gt;&lt;D xsi:type="xsd:double"&gt;4.6222213162374&lt;/D&gt;&lt;D xsi:type="xsd:double"&gt;4.52641342125916&lt;/D&gt;&lt;D xsi:type="xsd:double"&gt;4.89945267191911&lt;/D&gt;&lt;D xsi:type="xsd:double"&gt;4.68160731183788&lt;/D&gt;&lt;D xsi:type="xsd:double"&gt;5.29646640662866&lt;/D&gt;&lt;D xsi:type="xsd:double"&gt;5.25676829690493&lt;/D&gt;&lt;D xsi:type="xsd:double"&gt;2.7717217880477&lt;/D&gt;&lt;D xsi:type="xsd:double"&gt;2.71817863464095&lt;/D&gt;&lt;D xsi:type="xsd:double"&gt;2.55020858080849&lt;/D&gt;&lt;D xsi:type="xsd:double"&gt;2.52694455501023&lt;/D&gt;&lt;D xsi:type="xsd:double"&gt;2.7567904268061&lt;/D&gt;&lt;D xsi:type="xsd:double"&gt;2.70737583109457&lt;/D&gt;&lt;D xsi:type="xsd:double"&gt;2.6995423173918&lt;/D&gt;&lt;D xsi:type="xsd:double"&gt;2.69311483568373&lt;/D&gt;&lt;D xsi:type="xsd:double"&gt;2.85563830173078&lt;/D&gt;&lt;D xsi:type="xsd:double"&gt;2.71622458748663&lt;/D&gt;&lt;D xsi:type="xsd:double"&gt;2.63332770175142&lt;/D&gt;&lt;D xsi:type="xsd:double"&gt;2.81128569015036&lt;/D&gt;&lt;D xsi:type="xsd:double"&gt;3.68027472423155&lt;/D&gt;&lt;D xsi:type="xsd:double"&gt;3.64467638738585&lt;/D&gt;&lt;D xsi:type="xsd:double"&gt;3.6387433312449&lt;/D&gt;&lt;D xsi:type="xsd:double"&gt;3.74842281829382&lt;/D&gt;&lt;D xsi:type="xsd:double"&gt;3.70626567904167&lt;/D&gt;&lt;D xsi:type="xsd:double"&gt;3.90220731218549&lt;/D&gt;&lt;D xsi:type="xsd:double"&gt;4.0339498961931&lt;/D&gt;&lt;D xsi:type="xsd:double"&gt;4.09733881255052&lt;/D&gt;&lt;D xsi:type="xsd:double"&gt;4.03636471205434&lt;/D&gt;&lt;D xsi:type="xsd:double"&gt;3.52931562770462&lt;/D&gt;&lt;D xsi:type="xsd:double"&gt;3.48338740337924&lt;/D&gt;&lt;D xsi:type="xsd:double"&gt;3.19887100074022&lt;/D&gt;&lt;D xsi:type="xsd:double"&gt;3.77437300612011&lt;/D&gt;&lt;D xsi:type="xsd:double"&gt;3.92813254798932&lt;/D&gt;&lt;D xsi:type="xsd:double"&gt;4.156955803212&lt;/D&gt;&lt;D xsi:type="xsd:double"&gt;4.92354449359225&lt;/D&gt;&lt;D xsi:type="xsd:double"&gt;5.07456105754742&lt;/D&gt;&lt;D xsi:type="xsd:double"&gt;5.08669631715096&lt;/D&gt;&lt;D xsi:type="xsd:double"&gt;5.04339282790241&lt;/D&gt;&lt;D xsi:type="xsd:double"&gt;4.83248730964467&lt;/D&gt;&lt;D xsi:type="xsd:double"&gt;4.41526117570002&lt;/D&gt;&lt;D xsi:type="xsd:double"&gt;4.62638778618006&lt;/D&gt;&lt;D xsi:type="xsd:double"&gt;5.04158477697804&lt;/D&gt;&lt;D xsi:type="xsd:double"&gt;5.22445367104424&lt;/D&gt;&lt;D xsi:type="xsd:double"&gt;4.85982823428492&lt;/D&gt;&lt;D xsi:type="xsd:double"&gt;4.90710939848227&lt;/D&gt;&lt;D xsi:type="xsd:double"&gt;4.65787011864195&lt;/D&gt;&lt;D xsi:type="xsd:double"&gt;4.57547017230464&lt;/D&gt;&lt;D xsi:type="xsd:double"&gt;4.40779315257222&lt;/D&gt;&lt;D xsi:type="xsd:double"&gt;4.25397919352635&lt;/D&gt;&lt;D xsi:type="xsd:double"&gt;4.17846590515568&lt;/D&gt;&lt;D xsi:type="xsd:double"&gt;4.06346825084647&lt;/D&gt;&lt;D xsi:type="xsd:double"&gt;4.02818487963797&lt;/D&gt;&lt;D xsi:type="xsd:double"&gt;4.072602346588&lt;/D&gt;&lt;D xsi:type="xsd:double"&gt;3.61580287594211&lt;/D&gt;&lt;D xsi:type="xsd:double"&gt;3.46493976351681&lt;/D&gt;&lt;D xsi:type="xsd:double"&gt;3.52353026005865&lt;/D&gt;&lt;D xsi:type="xsd:double"&gt;3.35597200953159&lt;/D&gt;&lt;D xsi:type="xsd:double"&gt;3.4850742681344&lt;/D&gt;&lt;D xsi:type="xsd:double"&gt;6.66610941614076&lt;/D&gt;&lt;D xsi:type="xsd:double"&gt;5.40123267094274&lt;/D&gt;&lt;D xsi:type="xsd:double"&gt;5.05090237708324&lt;/D&gt;&lt;D xsi:type="xsd:double"&gt;4.94747551279577&lt;/D&gt;&lt;D xsi:type="xsd:double"&gt;5.66583037294888&lt;/D&gt;&lt;D xsi:type="xsd:double"&gt;5.95055145350707&lt;/D&gt;&lt;D xsi:type="xsd:double"&gt;6.16379443852765&lt;/D&gt;&lt;/FQL&gt;&lt;FQL&gt;&lt;Q&gt;REGN-US^FF_PBK(MON,-10AY,0,M)&lt;/Q&gt;&lt;R&gt;120&lt;/R&gt;&lt;C&gt;1&lt;/C&gt;&lt;D xsi:type="xsd:double"&gt;15.6833439955004&lt;/D&gt;&lt;D xsi:type="xsd:double"&gt;16.5752216549011&lt;/D&gt;&lt;D xsi:type="xsd:double"&gt;16.5290554808172&lt;/D&gt;&lt;D xsi:type="xsd:double"&gt;16.7873156773609&lt;/D&gt;&lt;D xsi:type="xsd:double"&gt;16.6736973069626&lt;/D&gt;&lt;D xsi:type="xsd:double"&gt;15.684285490959&lt;/D&gt;&lt;D xsi:type="xsd:double"&gt;15.8920289729204&lt;/D&gt;&lt;D xsi:type="xsd:double"&gt;17.8061871428323&lt;/D&gt;&lt;D xsi:type="xsd:double"&gt;15.8367873049894&lt;/D&gt;&lt;D xsi:type="xsd:double"&gt;17.1881592129074&lt;/D&gt;&lt;D xsi:type="xsd:double"&gt;15.9414076433694&lt;/D&gt;&lt;D xsi:type="xsd:double"&gt;14.680016727026&lt;/D&gt;&lt;D xsi:type="xsd:double"&gt;17.5914660607065&lt;/D&gt;&lt;D xsi:type="xsd:double"&gt;17.1846521646507&lt;/D&gt;&lt;D xsi:type="xsd:double"&gt;15.543999910665&lt;/D&gt;&lt;D xsi:type="xsd:double"&gt;12.028439446776&lt;/D&gt;&lt;D xsi:type="xsd:double"&gt;10.9956469241137&lt;/D&gt;&lt;D xsi:type="xsd:double"&gt;10.0512714116565&lt;/D&gt;&lt;D xsi:type="xsd:double"&gt;10.5049785081709&lt;/D&gt;&lt;D xsi:type="xsd:double"&gt;11.1246079909337&lt;/D&gt;&lt;D xsi:type="xsd:double"&gt;9.01943039906776&lt;/D&gt;&lt;D xsi:type="xsd:double"&gt;10.9794125683695&lt;/D&gt;&lt;D xsi:type="xsd:double"&gt;10.1382395646252&lt;/D&gt;&lt;D xsi:type="xsd:double"&gt;9.4400586099853&lt;/D&gt;&lt;D xsi:type="xsd:double"&gt;8.1016094264393&lt;/D&gt;&lt;D xsi:type="xsd:double"&gt;8.90514856785937&lt;/D&gt;&lt;D xsi:type="xsd:double"&gt;8.74632303712249&lt;/D&gt;&lt;D xsi:type="xsd:double"&gt;8.56047945737487&lt;/D&gt;&lt;D xsi:type="xsd:double"&gt;8.89904833791509&lt;/D&gt;&lt;D xsi:type="xsd:double"&gt;8.46249681982117&lt;/D&gt;&lt;D xsi:type="xsd:double"&gt;8.48389819496871&lt;/D&gt;&lt;D xsi:type="xsd:double"&gt;10.0250155869709&lt;/D&gt;&lt;D xsi:type="xsd:double"&gt;9.5298856235212&lt;/D&gt;&lt;D xsi:type="xsd:double"&gt;9.53919935300626&lt;/D&gt;&lt;D xsi:type="xsd:double"&gt;9.64165037734187&lt;/D&gt;&lt;D xsi:type="xsd:double"&gt;7.9354163032056&lt;/D&gt;&lt;D xsi:type="xsd:double"&gt;7.1456372159524&lt;/D&gt;&lt;D xsi:type="xsd:double"&gt;6.42223506771779&lt;/D&gt;&lt;D xsi:type="xsd:double"&gt;6.58562335090095&lt;/D&gt;&lt;D xsi:type="xsd:double"&gt;6.42254176403828&lt;/D&gt;&lt;D xsi:type="xsd:double"&gt;5.613089548257&lt;/D&gt;&lt;D xsi:type="xsd:double"&gt;5.65494366650743&lt;/D&gt;&lt;D xsi:type="xsd:double"&gt;4.98691280243053&lt;/D&gt;&lt;D xsi:type="xsd:double"&gt;4.9317362118873&lt;/D&gt;&lt;D xsi:type="xsd:double"&gt;5.18248898876945&lt;/D&gt;&lt;D xsi:type="xsd:double"&gt;5.52829871230193&lt;/D&gt;&lt;D xsi:type="xsd:double"&gt;6.11025651810769&lt;/D&gt;&lt;D xsi:type="xsd:double"&gt;5.55661832933154&lt;/D&gt;&lt;D xsi:type="xsd:double"&gt;4.66544699050201&lt;/D&gt;&lt;D xsi:type="xsd:double"&gt;5.02865432165152&lt;/D&gt;&lt;D xsi:type="xsd:double"&gt;4.64913240467691&lt;/D&gt;&lt;D xsi:type="xsd:double"&gt;5.34332815891743&lt;/D&gt;&lt;D xsi:type="xsd:double"&gt;5.36162594910451&lt;/D&gt;&lt;D xsi:type="xsd:double"&gt;4.76425511494337&lt;/D&gt;&lt;D xsi:type="xsd:double"&gt;3.98131240597552&lt;/D&gt;&lt;D xsi:type="xsd:double"&gt;3.50073316760195&lt;/D&gt;&lt;D xsi:type="xsd:double"&gt;3.52217320562436&lt;/D&gt;&lt;D xsi:type="xsd:double"&gt;3.42944890142517&lt;/D&gt;&lt;D xsi:type="xsd:double"&gt;3.26391801371037&lt;/D&gt;&lt;D xsi:type="xsd:double"&gt;2.89752859821034&lt;/D&gt;&lt;D xsi:type="xsd:double"&gt;3.19918910980484&lt;/D&gt;&lt;D xsi:type="xsd:double"&gt;3.854318863517&lt;/D&gt;&lt;D xsi:type="xsd:double"&gt;3.73380592940076&lt;/D&gt;&lt;D xsi:type="xsd:double"&gt;3.36050488915972&lt;/D&gt;&lt;D xsi:type="xsd:double"&gt;4.4208429264773&lt;/D&gt;&lt;D xsi:type="xsd:double"&gt;4.51510955999481&lt;/D&gt;&lt;D xsi:type="xsd:double"&gt;4.86269597044804&lt;/D&gt;&lt;D xsi:type="xsd:double"&gt;5.66651844080448&lt;/D&gt;&lt;D xsi:type="xsd:double"&gt;7.30063552345375&lt;/D&gt;&lt;D xsi:type="xsd:double"&gt;7.39920259008966&lt;/D&gt;&lt;D xsi:type="xsd:double"&gt;7.2570880783367&lt;/D&gt;&lt;D xsi:type="xsd:double"&gt;5.89462005615569&lt;/D&gt;&lt;D xsi:type="xsd:double"&gt;5.72381949645215&lt;/D&gt;&lt;D xsi:type="xsd:double"&gt;5.43392187569763&lt;/D&gt;&lt;D xsi:type="xsd:double"&gt;4.68640808757766&lt;/D&gt;&lt;D xsi:type="xsd:double"&gt;4.88749943252081&lt;/D&gt;&lt;D xsi:type="xsd:double"&gt;4.37075384906101&lt;/D&gt;&lt;D xsi:type="xsd:double"&gt;4.21286874065463&lt;/D&gt;&lt;D xsi:type="xsd:double"&gt;4.28552590116471&lt;/D&gt;&lt;D xsi:type="xsd:double"&gt;4.47366876900517&lt;/D&gt;&lt;D xsi:type="xsd:double"&gt;3.94037889409069&lt;/D&gt;&lt;D xsi:type="xsd:double"&gt;4.05374926833074&lt;/D&gt;&lt;D xsi:type="xsd:double"&gt;4.75069135116674&lt;/D&gt;&lt;D xsi:type="xsd:double"&gt;3.80567046030514&lt;/D&gt;&lt;D xsi:type="xsd:double"&gt;4.02425849229597&lt;/D&gt;&lt;D xsi:type="xsd:double"&gt;4.00281472966395&lt;/D&gt;&lt;D xsi:type="xsd:double"&gt;3.65661558664819&lt;/D&gt;&lt;D xsi:type="xsd:double"&gt;3.52384671883427&lt;/D&gt;&lt;D xsi:type="xsd:double"&gt;3.58041679465381&lt;/D&gt;&lt;D xsi:type="xsd:double"&gt;3.8404759062403&lt;/D&gt;&lt;D xsi:type="xsd:double"&gt;3.6243178525272&lt;/D&gt;&lt;D xsi:type="xsd:double"&gt;3.65527612885395&lt;/D&gt;&lt;D xsi:type="xsd:double"&gt;3.12883608335122&lt;/D&gt;&lt;D xsi:type="xsd:double"&gt;3.07887040299862&lt;/D&gt;&lt;D xsi:type="xsd:double"&gt;3.07553582899204&lt;/D&gt;&lt;D xsi:type="xsd:double"&gt;3.49595395106943&lt;/D&gt;&lt;D xsi:type="xsd:double"&gt;3.7998396226621&lt;/D&gt;&lt;D xsi:type="xsd:double"&gt;3.81481061015706&lt;/D&gt;&lt;D xsi:type="xsd:double"&gt;3.48902684639055&lt;/D&gt;&lt;D xsi:type="xsd:double"&gt;3.66785706271998&lt;/D&gt;&lt;D xsi:type="xsd:double"&gt;3.67728699570653&lt;/D&gt;&lt;D xsi:type="xsd:double"&gt;3.83640902366432&lt;/D&gt;&lt;D xsi:type="xsd:double"&gt;3.74358853442844&lt;/D&gt;&lt;D xsi:type="xsd:double"&gt;3.43435810172761&lt;/D&gt;&lt;D xsi:type="xsd:double"&gt;3.25794530538533&lt;/D&gt;&lt;D xsi:type="xsd:double"&gt;3.36390764817328&lt;/D&gt;&lt;D xsi:type="xsd:double"&gt;3.74740336717221&lt;/D&gt;&lt;D xsi:type="xsd:double"&gt;3.59527015945864&lt;/D&gt;&lt;D xsi:type="xsd:double"&gt;3.40710999885802&lt;/D&gt;&lt;D xsi:type="xsd:double"&gt;3.59898355942405&lt;/D&gt;&lt;D xsi:type="xsd:double"&gt;3.69940148452863&lt;/D&gt;&lt;D xsi:type="xsd:double"&gt;3.97103659563915&lt;/D&gt;&lt;D xsi:type="xsd:double"&gt;4.06921948352853&lt;/D&gt;&lt;D xsi:type="xsd:double"&gt;3.92968048487331&lt;/D&gt;&lt;D xsi:type="xsd:double"&gt;3.63641087467594&lt;/D&gt;&lt;D xsi:type="xsd:double"&gt;4.00182392145685&lt;/D&gt;&lt;D xsi:type="xsd:double"&gt;4.10637203996077&lt;/D&gt;&lt;D xsi:type="xsd:double"&gt;4.21639274704924&lt;/D&gt;&lt;D xsi:type="xsd:double"&gt;4.62858101746037&lt;/D&gt;&lt;D xsi:type="xsd:double"&gt;4.10719235322386&lt;/D&gt;&lt;/FQL&gt;&lt;FQL&gt;&lt;Q&gt;MDT-US^FF_PBK(MON,-10AY,0,M)&lt;/Q&gt;&lt;R&gt;120&lt;/R&gt;&lt;C&gt;1&lt;/C&gt;&lt;D xsi:type="xsd:double"&gt;3.45153944432038&lt;/D&gt;&lt;D xsi:type="xsd:double"&gt;3.74068689483489&lt;/D&gt;&lt;D xsi:type="xsd:double"&gt;3.65612012734641&lt;/D&gt;&lt;D xsi:type="xsd:double"&gt;5.04385825486743&lt;/D&gt;&lt;D xsi:type="xsd:double"&gt;5.48113392150089&lt;/D&gt;&lt;D xsi:type="xsd:double"&gt;5.50939083049175&lt;/D&gt;&lt;D xsi:type="xsd:double"&gt;1.98838431021893&lt;/D&gt;&lt;D xsi:type="xsd:double"&gt;2.03832760988461&lt;/D&gt;&lt;D xsi:type="xsd:double"&gt;1.97903663381092&lt;/D&gt;&lt;D xsi:type="xsd:double"&gt;2.09837831413411&lt;/D&gt;&lt;D xsi:type="xsd:double"&gt;1.9350908065921&lt;/D&gt;&lt;D xsi:type="xsd:double"&gt;1.7918796319446&lt;/D&gt;&lt;D xsi:type="xsd:double"&gt;1.98861710404406&lt;/D&gt;&lt;D xsi:type="xsd:double"&gt;2.02681835252543&lt;/D&gt;&lt;D xsi:type="xsd:double"&gt;2.06932396703286&lt;/D&gt;&lt;D xsi:type="xsd:double"&gt;2.09318303882094&lt;/D&gt;&lt;D xsi:type="xsd:double"&gt;2.1337122678392&lt;/D&gt;&lt;D xsi:type="xsd:double"&gt;2.0678178070544&lt;/D&gt;&lt;D xsi:type="xsd:double"&gt;2.12689001654218&lt;/D&gt;&lt;D xsi:type="xsd:double"&gt;2.16262929287826&lt;/D&gt;&lt;D xsi:type="xsd:double"&gt;2.33165188547524&lt;/D&gt;&lt;D xsi:type="xsd:double"&gt;2.3827132967529&lt;/D&gt;&lt;D xsi:type="xsd:double"&gt;2.36639892977753&lt;/D&gt;&lt;D xsi:type="xsd:double"&gt;2.34926884445339&lt;/D&gt;&lt;D xsi:type="xsd:double"&gt;2.24399890344457&lt;/D&gt;&lt;D xsi:type="xsd:double"&gt;1.99749280590695&lt;/D&gt;&lt;D xsi:type="xsd:double"&gt;1.94879348808043&lt;/D&gt;&lt;D xsi:type="xsd:double"&gt;2.10708551158356&lt;/D&gt;&lt;D xsi:type="xsd:double"&gt;2.24262416130263&lt;/D&gt;&lt;D xsi:type="xsd:double"&gt;2.23292303095464&lt;/D&gt;&lt;D xsi:type="xsd:double"&gt;2.26240709332286&lt;/D&gt;&lt;D xsi:type="xsd:double"&gt;2.29480887983212&lt;/D&gt;&lt;D xsi:type="xsd:double"&gt;2.41651979218202&lt;/D&gt;&lt;D xsi:type="xsd:double"&gt;2.24473161730013&lt;/D&gt;&lt;D xsi:type="xsd:double"&gt;2.15517759898459&lt;/D&gt;&lt;D xsi:type="xsd:double"&gt;2.07898985205943&lt;/D&gt;&lt;D xsi:type="xsd:double"&gt;2.11760937365628&lt;/D&gt;&lt;D xsi:type="xsd:double"&gt;2.15995104146038&lt;/D&gt;&lt;D xsi:type="xsd:double"&gt;2.12365818334258&lt;/D&gt;&lt;D xsi:type="xsd:double"&gt;2.31722231170242&lt;/D&gt;&lt;D xsi:type="xsd:double"&gt;2.15534859101067&lt;/D&gt;&lt;D xsi:type="xsd:double"&gt;2.16425164564871&lt;/D&gt;&lt;D xsi:type="xsd:double"&gt;2.13946149009368&lt;/D&gt;&lt;D xsi:type="xsd:double"&gt;2.30473375545846&lt;/D&gt;&lt;D xsi:type="xsd:double"&gt;2.28577683972195&lt;/D&gt;&lt;D xsi:type="xsd:double"&gt;2.42844981576024&lt;/D&gt;&lt;D xsi:type="xsd:double"&gt;2.5947783080732&lt;/D&gt;&lt;D xsi:type="xsd:double"&gt;2.6475297392922&lt;/D&gt;&lt;D xsi:type="xsd:double"&gt;2.43743456619798&lt;/D&gt;&lt;D xsi:type="xsd:double"&gt;2.64665991139266&lt;/D&gt;&lt;D xsi:type="xsd:double"&gt;2.46837060945633&lt;/D&gt;&lt;D xsi:type="xsd:double"&gt;2.3780326709781&lt;/D&gt;&lt;D xsi:type="xsd:double"&gt;2.43479982716957&lt;/D&gt;&lt;D xsi:type="xsd:double"&gt;2.45040406915585&lt;/D&gt;&lt;D xsi:type="xsd:double"&gt;2.37702107682454&lt;/D&gt;&lt;D xsi:type="xsd:double"&gt;2.47792603639698&lt;/D&gt;&lt;D xsi:type="xsd:double"&gt;2.60666684688596&lt;/D&gt;&lt;D xsi:type="xsd:double"&gt;2.71391444220992&lt;/D&gt;&lt;D xsi:type="xsd:double"&gt;2.87231929733204&lt;/D&gt;&lt;D xsi:type="xsd:double"&gt;2.89175384258231&lt;/D&gt;&lt;D xsi:type="xsd:double"&gt;2.88597611715632&lt;/D&gt;&lt;D xsi:type="xsd:double"&gt;2.95196400082684&lt;/D&gt;&lt;D xsi:type="xsd:double"&gt;3.00655638651409&lt;/D&gt;&lt;D xsi:type="xsd:double"&gt;2.98757609338712&lt;/D&gt;&lt;D xsi:type="xsd:double"&gt;2.60532991442551&lt;/D&gt;&lt;D xsi:type="xsd:double"&gt;2.33384972368027&lt;/D&gt;&lt;D xsi:type="xsd:double"&gt;2.58054523170061&lt;/D&gt;&lt;D xsi:type="xsd:double"&gt;2.60565552536153&lt;/D&gt;&lt;D xsi:type="xsd:double"&gt;2.42380413548034&lt;/D&gt;&lt;D xsi:type="xsd:double"&gt;2.57681295671125&lt;/D&gt;&lt;D xsi:type="xsd:double"&gt;2.87033673774625&lt;/D&gt;&lt;D xsi:type="xsd:double"&gt;2.77552241357207&lt;/D&gt;&lt;D xsi:type="xsd:double"&gt;2.69758676361206&lt;/D&gt;&lt;D xsi:type="xsd:double"&gt;3.04977244727743&lt;/D&gt;&lt;D xsi:type="xsd:double"&gt;3.14204348701915&lt;/D&gt;&lt;D xsi:type="xsd:double"&gt;2.95547357262944&lt;/D&gt;&lt;D xsi:type="xsd:double"&gt;3.10519845316146&lt;/D&gt;&lt;D xsi:type="xsd:double"&gt;3.13599293213614&lt;/D&gt;&lt;D xsi:type="xsd:double"&gt;3.42498006542308&lt;/D&gt;&lt;D xsi:type="xsd:double"&gt;3.31170353255353&lt;/D&gt;&lt;D xsi:type="xsd:double"&gt;3.24734781180085&lt;/D&gt;&lt;D xsi:type="xsd:double"&gt;3.42945165337649&lt;/D&gt;&lt;D xsi:type="xsd:double"&gt;3.48612601243388&lt;/D&gt;&lt;D xsi:type="xsd:double"&gt;3.27379304508981&lt;/D&gt;&lt;D xsi:type="xsd:double"&gt;3.10044313108025&lt;/D&gt;&lt;D xsi:type="xsd:double"&gt;2.76003071989206&lt;/D&gt;&lt;D xsi:type="xsd:double"&gt;2.67596230527492&lt;/D&gt;&lt;D xsi:type="xsd:double"&gt;2.64440078987068&lt;/D&gt;&lt;D xsi:type="xsd:double"&gt;2.6827291422217&lt;/D&gt;&lt;D xsi:type="xsd:double"&gt;2.83502046222971&lt;/D&gt;&lt;D xsi:type="xsd:double"&gt;2.64269702982733&lt;/D&gt;&lt;D xsi:type="xsd:double"&gt;2.53608765367197&lt;/D&gt;&lt;D xsi:type="xsd:double"&gt;2.27272957480838&lt;/D&gt;&lt;D xsi:type="xsd:double"&gt;2.33491610630278&lt;/D&gt;&lt;D xsi:type="xsd:double"&gt;2.21882645985885&lt;/D&gt;&lt;D xsi:type="xsd:double"&gt;2.03787803268428&lt;/D&gt;&lt;D xsi:type="xsd:double"&gt;2.23930573830428&lt;/D&gt;&lt;D xsi:type="xsd:double"&gt;2.02650246800516&lt;/D&gt;&lt;D xsi:type="xsd:double"&gt;1.99265905634313&lt;/D&gt;&lt;D xsi:type="xsd:double"&gt;2.16440588105983&lt;/D&gt;&lt;D xsi:type="xsd:double"&gt;2.14138854046785&lt;/D&gt;&lt;D xsi:type="xsd:double"&gt;2.0850089871077&lt;/D&gt;&lt;D xsi:type="xsd:double"&gt;2.35101067609587&lt;/D&gt;&lt;D xsi:type="xsd:double"&gt;2.13930339256398&lt;/D&gt;&lt;D xsi:type="xsd:double"&gt;2.27733964336499&lt;/D&gt;&lt;D xsi:type="xsd:double"&gt;2.28153745883627&lt;/D&gt;&lt;D xsi:type="xsd:double"&gt;2.11879333289831&lt;/D&gt;&lt;D xsi:type="xsd:double"&gt;2.03716129528726&lt;/D&gt;&lt;D xsi:type="xsd:double"&gt;1.82388356922848&lt;/D&gt;&lt;D xsi:type="xsd:double"&gt;2.04902565947763&lt;/D&gt;&lt;D xsi:type="xsd:double"&gt;2.1294150855023&lt;/D&gt;&lt;D xsi:type="xsd:double"&gt;2.24740908698813&lt;/D&gt;&lt;D xsi:type="xsd:double"&gt;2.14009620163732&lt;/D&gt;&lt;D xsi:type="xsd:double"&gt;2.23739664074727&lt;/D&gt;&lt;D xsi:type="xsd:double"&gt;2.09546591734087&lt;/D&gt;&lt;D xsi:type="xsd:double"&gt;2.1249758436444&lt;/D&gt;&lt;D xsi:type="xsd:double"&gt;2.05550999942547&lt;/D&gt;&lt;D xsi:type="xsd:double"&gt;2.14841331171011&lt;/D&gt;&lt;D xsi:type="xsd:double"&gt;2.36935322648508&lt;/D&gt;&lt;D xsi:type="xsd:double"&gt;2.40813807835236&lt;/D&gt;&lt;/FQL&gt;&lt;FQL&gt;&lt;Q&gt;ELV-US^FF_PBK(MON,-10AY,0,M)&lt;/Q&gt;&lt;R&gt;120&lt;/R&gt;&lt;C&gt;1&lt;/C&gt;&lt;D xsi:type="xsd:double"&gt;1.41068679034181&lt;/D&gt;&lt;D xsi:type="xsd:double"&gt;1.42427142909954&lt;/D&gt;&lt;D xsi:type="xsd:double"&gt;1.38934308515754&lt;/D&gt;&lt;D xsi:type="xsd:double"&gt;1.49204856189116&lt;/D&gt;&lt;D xsi:type="xsd:double"&gt;1.61907611061767&lt;/D&gt;&lt;D xsi:type="xsd:double"&gt;1.68092255770639&lt;/D&gt;&lt;D xsi:type="xsd:double"&gt;1.64303893293586&lt;/D&gt;&lt;D xsi:type="xsd:double"&gt;1.82723172923398&lt;/D&gt;&lt;D xsi:type="xsd:double"&gt;1.86167295825323&lt;/D&gt;&lt;D xsi:type="xsd:double"&gt;1.74972759394252&lt;/D&gt;&lt;D xsi:type="xsd:double"&gt;1.59978658926293&lt;/D&gt;&lt;D xsi:type="xsd:double"&gt;1.57272976458482&lt;/D&gt;&lt;D xsi:type="xsd:double"&gt;1.56318104815699&lt;/D&gt;&lt;D xsi:type="xsd:double"&gt;1.46466076218978&lt;/D&gt;&lt;D xsi:type="xsd:double"&gt;1.58075398019772&lt;/D&gt;&lt;D xsi:type="xsd:double"&gt;1.4792927917097&lt;/D&gt;&lt;D xsi:type="xsd:double"&gt;1.48156008083793&lt;/D&gt;&lt;D xsi:type="xsd:double"&gt;1.55145468271083&lt;/D&gt;&lt;D xsi:type="xsd:double"&gt;1.57132366130803&lt;/D&gt;&lt;D xsi:type="xsd:double"&gt;1.47521584910471&lt;/D&gt;&lt;D xsi:type="xsd:double"&gt;1.42622727052091&lt;/D&gt;&lt;D xsi:type="xsd:double"&gt;1.42622727052091&lt;/D&gt;&lt;D xsi:type="xsd:double"&gt;1.35824963451162&lt;/D&gt;&lt;D xsi:type="xsd:double"&gt;1.33389566085264&lt;/D&gt;&lt;D xsi:type="xsd:double"&gt;1.29717121723328&lt;/D&gt;&lt;D xsi:type="xsd:double"&gt;1.51719853596143&lt;/D&gt;&lt;D xsi:type="xsd:double"&gt;1.51069163449648&lt;/D&gt;&lt;D xsi:type="xsd:double"&gt;1.61965645504129&lt;/D&gt;&lt;D xsi:type="xsd:double"&gt;1.73187866173547&lt;/D&gt;&lt;D xsi:type="xsd:double"&gt;1.68014176666023&lt;/D&gt;&lt;D xsi:type="xsd:double"&gt;1.80723436250567&lt;/D&gt;&lt;D xsi:type="xsd:double"&gt;1.85254475239142&lt;/D&gt;&lt;D xsi:type="xsd:double"&gt;1.87260903421132&lt;/D&gt;&lt;D xsi:type="xsd:double"&gt;1.85349773167751&lt;/D&gt;&lt;D xsi:type="xsd:double"&gt;1.95134361912926&lt;/D&gt;&lt;D xsi:type="xsd:double"&gt;1.88359225286879&lt;/D&gt;&lt;D xsi:type="xsd:double"&gt;2.0753440869111&lt;/D&gt;&lt;D xsi:type="xsd:double"&gt;2.33078173443254&lt;/D&gt;&lt;D xsi:type="xsd:double"&gt;2.1741644791518&lt;/D&gt;&lt;D xsi:type="xsd:double"&gt;2.39485652263354&lt;/D&gt;&lt;D xsi:type="xsd:double"&gt;2.27436485090774&lt;/D&gt;&lt;D xsi:type="xsd:double"&gt;2.07842246505067&lt;/D&gt;&lt;D xsi:type="xsd:double"&gt;2.23253034832639&lt;/D&gt;&lt;D xsi:type="xsd:double"&gt;2.09469413842294&lt;/D&gt;&lt;D xsi:type="xsd:double"&gt;2.15559437551336&lt;/D&gt;&lt;D xsi:type="xsd:double"&gt;2.29116236190766&lt;/D&gt;&lt;D xsi:type="xsd:double"&gt;2.3973889805052&lt;/D&gt;&lt;D xsi:type="xsd:double"&gt;2.43899986142956&lt;/D&gt;&lt;D xsi:type="xsd:double"&gt;2.4525276110715&lt;/D&gt;&lt;D xsi:type="xsd:double"&gt;2.58157522278735&lt;/D&gt;&lt;D xsi:type="xsd:double"&gt;2.36851550902837&lt;/D&gt;&lt;D xsi:type="xsd:double"&gt;2.73259033330387&lt;/D&gt;&lt;D xsi:type="xsd:double"&gt;2.71211845192896&lt;/D&gt;&lt;D xsi:type="xsd:double"&gt;2.46201624872387&lt;/D&gt;&lt;D xsi:type="xsd:double"&gt;2.25654796118837&lt;/D&gt;&lt;D xsi:type="xsd:double"&gt;2.38480478367921&lt;/D&gt;&lt;D xsi:type="xsd:double"&gt;2.34504278678932&lt;/D&gt;&lt;D xsi:type="xsd:double"&gt;2.44808141248007&lt;/D&gt;&lt;D xsi:type="xsd:double"&gt;2.17311785408434&lt;/D&gt;&lt;D xsi:type="xsd:double"&gt;1.94474132146023&lt;/D&gt;&lt;D xsi:type="xsd:double"&gt;2.17947103198051&lt;/D&gt;&lt;D xsi:type="xsd:double"&gt;2.33806343128992&lt;/D&gt;&lt;D xsi:type="xsd:double"&gt;2.40765507246123&lt;/D&gt;&lt;D xsi:type="xsd:double"&gt;2.11469965772445&lt;/D&gt;&lt;D xsi:type="xsd:double"&gt;2.04941245101168&lt;/D&gt;&lt;D xsi:type="xsd:double"&gt;1.8054026579115&lt;/D&gt;&lt;D xsi:type="xsd:double"&gt;2.23234094501188&lt;/D&gt;&lt;D xsi:type="xsd:double"&gt;2.33873756042262&lt;/D&gt;&lt;D xsi:type="xsd:double"&gt;1.92434016638247&lt;/D&gt;&lt;D xsi:type="xsd:double"&gt;2.0035148587555&lt;/D&gt;&lt;D xsi:type="xsd:double"&gt;2.0600054895429&lt;/D&gt;&lt;D xsi:type="xsd:double"&gt;1.97512688787539&lt;/D&gt;&lt;D xsi:type="xsd:double"&gt;2.00608591165868&lt;/D&gt;&lt;D xsi:type="xsd:double"&gt;2.29082068621669&lt;/D&gt;&lt;D xsi:type="xsd:double"&gt;2.37344333562037&lt;/D&gt;&lt;D xsi:type="xsd:double"&gt;2.19522626619495&lt;/D&gt;&lt;D xsi:type="xsd:double"&gt;2.24112954289059&lt;/D&gt;&lt;D xsi:type="xsd:double"&gt;2.5971323520208&lt;/D&gt;&lt;D xsi:type="xsd:double"&gt;2.74502310358872&lt;/D&gt;&lt;D xsi:type="xsd:double"&gt;2.88126492609478&lt;/D&gt;&lt;D xsi:type="xsd:double"&gt;2.66327746356653&lt;/D&gt;&lt;D xsi:type="xsd:double"&gt;2.67869350126816&lt;/D&gt;&lt;D xsi:type="xsd:double"&gt;2.61675032715483&lt;/D&gt;&lt;D xsi:type="xsd:double"&gt;2.53332997186903&lt;/D&gt;&lt;D xsi:type="xsd:double"&gt;2.95688806507342&lt;/D&gt;&lt;D xsi:type="xsd:double"&gt;2.76050062894945&lt;/D&gt;&lt;D xsi:type="xsd:double"&gt;3.10788714361611&lt;/D&gt;&lt;D xsi:type="xsd:double"&gt;2.95669662049288&lt;/D&gt;&lt;D xsi:type="xsd:double"&gt;3.02950944005467&lt;/D&gt;&lt;D xsi:type="xsd:double"&gt;3.29265452893832&lt;/D&gt;&lt;D xsi:type="xsd:double"&gt;3.36444380870081&lt;/D&gt;&lt;D xsi:type="xsd:double"&gt;3.41592295609352&lt;/D&gt;&lt;D xsi:type="xsd:double"&gt;3.23478840718008&lt;/D&gt;&lt;D xsi:type="xsd:double"&gt;3.1980553463998&lt;/D&gt;&lt;D xsi:type="xsd:double"&gt;3.25174728378119&lt;/D&gt;&lt;D xsi:type="xsd:double"&gt;3.01608269792794&lt;/D&gt;&lt;D xsi:type="xsd:double"&gt;3.63046745497107&lt;/D&gt;&lt;D xsi:type="xsd:double"&gt;3.53850561680996&lt;/D&gt;&lt;D xsi:type="xsd:double"&gt;3.36203353972052&lt;/D&gt;&lt;D xsi:type="xsd:double"&gt;3.27696190717754&lt;/D&gt;&lt;D xsi:type="xsd:double"&gt;3.07824296274741&lt;/D&gt;&lt;D xsi:type="xsd:double"&gt;2.9186067288354&lt;/D&gt;&lt;D xsi:type="xsd:double"&gt;2.97471791276552&lt;/D&gt;&lt;D xsi:type="xsd:double"&gt;2.84250117506594&lt;/D&gt;&lt;D xsi:type="xsd:double"&gt;2.7428601767311&lt;/D&gt;&lt;D xsi:type="xsd:double"&gt;2.91164587353235&lt;/D&gt;&lt;D xsi:type="xsd:double"&gt;2.72878441269646&lt;/D&gt;&lt;D xsi:type="xsd:double"&gt;2.66203051999467&lt;/D&gt;&lt;D xsi:type="xsd:double"&gt;2.75171860903128&lt;/D&gt;&lt;D xsi:type="xsd:double"&gt;2.93146160955455&lt;/D&gt;&lt;D xsi:type="xsd:double"&gt;2.79618886738993&lt;/D&gt;&lt;D xsi:type="xsd:double"&gt;2.88495582672666&lt;/D&gt;&lt;D xsi:type="xsd:double"&gt;2.97224037191281&lt;/D&gt;&lt;D xsi:type="xsd:double"&gt;2.96945766137714&lt;/D&gt;&lt;D xsi:type="xsd:double"&gt;3.0269525784701&lt;/D&gt;&lt;D xsi:type="xsd:double"&gt;3.08364543161417&lt;/D&gt;&lt;D xsi:type="xsd:double"&gt;2.97832374334617&lt;/D&gt;&lt;D xsi:type="xsd:double"&gt;2.92429354402449&lt;/D&gt;&lt;D xsi:type="xsd:double"&gt;3.06093603441457&lt;/D&gt;&lt;D xsi:type="xsd:double"&gt;2.85817069929818&lt;/D&gt;&lt;/FQL&gt;&lt;FQL&gt;&lt;Q&gt;VRTX-US^FF_PBK(MON,-10AY,0,M)&lt;/Q&gt;&lt;R&gt;120&lt;/R&gt;&lt;C&gt;1&lt;/C&gt;&lt;D xsi:type="xsd:double"&gt;23.4105788215733&lt;/D&gt;&lt;D xsi:type="xsd:double"&gt;24.4996362880599&lt;/D&gt;&lt;D xsi:type="xsd:double"&gt;26.7176430900708&lt;/D&gt;&lt;D xsi:type="xsd:double"&gt;24.7700438547172&lt;/D&gt;&lt;D xsi:type="xsd:double"&gt;26.859327561003&lt;/D&gt;&lt;D xsi:type="xsd:double"&gt;29.4279057468856&lt;/D&gt;&lt;D xsi:type="xsd:double"&gt;30.7524982663055&lt;/D&gt;&lt;D xsi:type="xsd:double"&gt;32.0022550501649&lt;/D&gt;&lt;D xsi:type="xsd:double"&gt;33.7122825410346&lt;/D&gt;&lt;D xsi:type="xsd:double"&gt;36.8574517576909&lt;/D&gt;&lt;D xsi:type="xsd:double"&gt;34.8152759121537&lt;/D&gt;&lt;D xsi:type="xsd:double"&gt;27.741371778069&lt;/D&gt;&lt;D xsi:type="xsd:double"&gt;33.2289102707541&lt;/D&gt;&lt;D xsi:type="xsd:double"&gt;34.4596106511524&lt;/D&gt;&lt;D xsi:type="xsd:double"&gt;32.9722449321846&lt;/D&gt;&lt;D xsi:type="xsd:double"&gt;23.7799509464814&lt;/D&gt;&lt;D xsi:type="xsd:double"&gt;22.4016309246798&lt;/D&gt;&lt;D xsi:type="xsd:double"&gt;20.5383534178052&lt;/D&gt;&lt;D xsi:type="xsd:double"&gt;21.7914797742822&lt;/D&gt;&lt;D xsi:type="xsd:double"&gt;24.0677773414085&lt;/D&gt;&lt;D xsi:type="xsd:double"&gt;21.7123529708718&lt;/D&gt;&lt;D xsi:type="xsd:double"&gt;24.4838204856378&lt;/D&gt;&lt;D xsi:type="xsd:double"&gt;23.8553182896663&lt;/D&gt;&lt;D xsi:type="xsd:double"&gt;21.1743625353877&lt;/D&gt;&lt;D xsi:type="xsd:double"&gt;18.4186118786207&lt;/D&gt;&lt;D xsi:type="xsd:double"&gt;19.8146970131062&lt;/D&gt;&lt;D xsi:type="xsd:double"&gt;15.815834726996&lt;/D&gt;&lt;D xsi:type="xsd:double"&gt;18.4349901996355&lt;/D&gt;&lt;D xsi:type="xsd:double"&gt;19.4547433549664&lt;/D&gt;&lt;D xsi:type="xsd:double"&gt;18.1440473089234&lt;/D&gt;&lt;D xsi:type="xsd:double"&gt;19.6290882180671&lt;/D&gt;&lt;D xsi:type="xsd:double"&gt;20.5084979184538&lt;/D&gt;&lt;D xsi:type="xsd:double"&gt;19.3365813548361&lt;/D&gt;&lt;D xsi:type="xsd:double"&gt;22.7801643616917&lt;/D&gt;&lt;D xsi:type="xsd:double"&gt;24.0885758571071&lt;/D&gt;&lt;D xsi:type="xsd:double"&gt;21.4496425764965&lt;/D&gt;&lt;D xsi:type="xsd:double"&gt;20.6299739145033&lt;/D&gt;&lt;D xsi:type="xsd:double"&gt;20.3562807640271&lt;/D&gt;&lt;D xsi:type="xsd:double"&gt;18.7089267522921&lt;/D&gt;&lt;D xsi:type="xsd:double"&gt;20.8325010486787&lt;/D&gt;&lt;D xsi:type="xsd:double"&gt;20.7276331821904&lt;/D&gt;&lt;D xsi:type="xsd:double"&gt;17.3000353473541&lt;/D&gt;&lt;D xsi:type="xsd:double"&gt;16.2576599202402&lt;/D&gt;&lt;D xsi:type="xsd:double"&gt;16.3468244170606&lt;/D&gt;&lt;D xsi:type="xsd:double"&gt;16.1266601322508&lt;/D&gt;&lt;D xsi:type="xsd:double"&gt;16.6096249479318&lt;/D&gt;&lt;D xsi:type="xsd:double"&gt;17.4968000022772&lt;/D&gt;&lt;D xsi:type="xsd:double"&gt;16.9526707888788&lt;/D&gt;&lt;D xsi:type="xsd:double"&gt;14.9050513224209&lt;/D&gt;&lt;D xsi:type="xsd:double"&gt;15.9015946452288&lt;/D&gt;&lt;D xsi:type="xsd:double"&gt;9.5338586899301&lt;/D&gt;&lt;D xsi:type="xsd:double"&gt;10.9837002141968&lt;/D&gt;&lt;D xsi:type="xsd:double"&gt;10.8594280835454&lt;/D&gt;&lt;D xsi:type="xsd:double"&gt;9.98362024143048&lt;/D&gt;&lt;D xsi:type="xsd:double"&gt;9.17114513942333&lt;/D&gt;&lt;D xsi:type="xsd:double"&gt;9.01917918848011&lt;/D&gt;&lt;D xsi:type="xsd:double"&gt;9.28375651427293&lt;/D&gt;&lt;D xsi:type="xsd:double"&gt;8.43526835210031&lt;/D&gt;&lt;D xsi:type="xsd:double"&gt;9.11365387555574&lt;/D&gt;&lt;D xsi:type="xsd:double"&gt;8.29669880319312&lt;/D&gt;&lt;D xsi:type="xsd:double"&gt;9.57288798281307&lt;/D&gt;&lt;D xsi:type="xsd:double"&gt;10.8593611120769&lt;/D&gt;&lt;D xsi:type="xsd:double"&gt;9.31869071012296&lt;/D&gt;&lt;D xsi:type="xsd:double"&gt;9.66343332145887&lt;/D&gt;&lt;D xsi:type="xsd:double"&gt;9.53489965649165&lt;/D&gt;&lt;D xsi:type="xsd:double"&gt;9.54056917042957&lt;/D&gt;&lt;D xsi:type="xsd:double"&gt;10.0718259113759&lt;/D&gt;&lt;D xsi:type="xsd:double"&gt;11.5457125375789&lt;/D&gt;&lt;D xsi:type="xsd:double"&gt;10.0431115898981&lt;/D&gt;&lt;D xsi:type="xsd:double"&gt;9.40968741156797&lt;/D&gt;&lt;D xsi:type="xsd:double"&gt;9.65599981734136&lt;/D&gt;&lt;D xsi:type="xsd:double"&gt;8.70458935815009&lt;/D&gt;&lt;D xsi:type="xsd:double"&gt;6.66503101081932&lt;/D&gt;&lt;D xsi:type="xsd:double"&gt;7.28527938526637&lt;/D&gt;&lt;D xsi:type="xsd:double"&gt;7.07076176882133&lt;/D&gt;&lt;D xsi:type="xsd:double"&gt;6.85355888127947&lt;/D&gt;&lt;D xsi:type="xsd:double"&gt;6.35901842245483&lt;/D&gt;&lt;D xsi:type="xsd:double"&gt;6.19356289107872&lt;/D&gt;&lt;D xsi:type="xsd:double"&gt;6.28896376208003&lt;/D&gt;&lt;D xsi:type="xsd:double"&gt;6.01313707462308&lt;/D&gt;&lt;D xsi:type="xsd:double"&gt;5.68104655454656&lt;/D&gt;&lt;D xsi:type="xsd:double"&gt;5.67963777446558&lt;/D&gt;&lt;D xsi:type="xsd:double"&gt;5.64329124837638&lt;/D&gt;&lt;D xsi:type="xsd:double"&gt;4.87615522727658&lt;/D&gt;&lt;D xsi:type="xsd:double"&gt;4.9713180780</t>
        </r>
      </text>
    </comment>
    <comment ref="A23" authorId="0" shapeId="0" xr:uid="{87F26873-0D22-47AF-9219-A42CB6BFD691}">
      <text>
        <r>
          <rPr>
            <b/>
            <sz val="9"/>
            <color indexed="81"/>
            <rFont val="Tahoma"/>
            <family val="2"/>
          </rPr>
          <t>6526&lt;/D&gt;&lt;D xsi:type="xsd:double"&gt;5.02535122215714&lt;/D&gt;&lt;D xsi:type="xsd:double"&gt;5.53302898314467&lt;/D&gt;&lt;D xsi:type="xsd:double"&gt;6.12387383585297&lt;/D&gt;&lt;D xsi:type="xsd:double"&gt;5.79557070447603&lt;/D&gt;&lt;D xsi:type="xsd:double"&gt;6.11510083343644&lt;/D&gt;&lt;D xsi:type="xsd:double"&gt;6.40214526463388&lt;/D&gt;&lt;D xsi:type="xsd:double"&gt;6.29506011764838&lt;/D&gt;&lt;D xsi:type="xsd:double"&gt;6.04563868281926&lt;/D&gt;&lt;D xsi:type="xsd:double"&gt;6.0160315946249&lt;/D&gt;&lt;D xsi:type="xsd:double"&gt;6.04499505046721&lt;/D&gt;&lt;D xsi:type="xsd:double"&gt;5.70310674937885&lt;/D&gt;&lt;D xsi:type="xsd:double"&gt;6.1455042681709&lt;/D&gt;&lt;D xsi:type="xsd:double"&gt;6.23217163605536&lt;/D&gt;&lt;D xsi:type="xsd:double"&gt;5.3346811355899&lt;/D&gt;&lt;D xsi:type="xsd:double"&gt;5.96868022338492&lt;/D&gt;&lt;D xsi:type="xsd:double"&gt;5.36257561759953&lt;/D&gt;&lt;D xsi:type="xsd:double"&gt;5.62166834030265&lt;/D&gt;&lt;D xsi:type="xsd:double"&gt;6.07950948548362&lt;/D&gt;&lt;D xsi:type="xsd:double"&gt;5.77333044996899&lt;/D&gt;&lt;D xsi:type="xsd:double"&gt;5.8641648718344&lt;/D&gt;&lt;D xsi:type="xsd:double"&gt;5.87133031440462&lt;/D&gt;&lt;D xsi:type="xsd:double"&gt;5.80467503468157&lt;/D&gt;&lt;D xsi:type="xsd:double"&gt;5.42956299777955&lt;/D&gt;&lt;D xsi:type="xsd:double"&gt;5.65393413793626&lt;/D&gt;&lt;D xsi:type="xsd:double"&gt;5.53995297418233&lt;/D&gt;&lt;D xsi:type="xsd:double"&gt;5.9642330707775&lt;/D&gt;&lt;D xsi:type="xsd:double"&gt;6.35252605916477&lt;/D&gt;&lt;D xsi:type="xsd:double"&gt;6.16724771363004&lt;/D&gt;&lt;D xsi:type="xsd:double"&gt;5.8215744057401&lt;/D&gt;&lt;D xsi:type="xsd:double"&gt;5.47061707212452&lt;/D&gt;&lt;D xsi:type="xsd:double"&gt;6.34146477335398&lt;/D&gt;&lt;D xsi:type="xsd:double"&gt;8.1854073703593&lt;/D&gt;&lt;D xsi:type="xsd:double"&gt;8.65691701150903&lt;/D&gt;&lt;D xsi:type="xsd:double"&gt;8.65988612518267&lt;/D&gt;&lt;D xsi:type="xsd:double"&gt;8.1218407107711&lt;/D&gt;&lt;/FQL&gt;&lt;FQL&gt;&lt;Q&gt;SYK-US^FF_PBK(MON,-10AY,0,M)&lt;/Q&gt;&lt;R&gt;120&lt;/R&gt;&lt;C&gt;1&lt;/C&gt;&lt;D xsi:type="xsd:double"&gt;3.83654301745226&lt;/D&gt;&lt;D xsi:type="xsd:double"&gt;4.07235475552941&lt;/D&gt;&lt;D xsi:type="xsd:double"&gt;4.14854363381285&lt;/D&gt;&lt;D xsi:type="xsd:double"&gt;4.00429235512202&lt;/D&gt;&lt;D xsi:type="xsd:double"&gt;4.16701483413302&lt;/D&gt;&lt;D xsi:type="xsd:double"&gt;4.19519741985127&lt;/D&gt;&lt;D xsi:type="xsd:double"&gt;4.19474265590331&lt;/D&gt;&lt;D xsi:type="xsd:double"&gt;4.37164583165639&lt;/D&gt;&lt;D xsi:type="xsd:double"&gt;4.23631895487879&lt;/D&gt;&lt;D xsi:type="xsd:double"&gt;4.53330898310614&lt;/D&gt;&lt;D xsi:type="xsd:double"&gt;4.3728457141236&lt;/D&gt;&lt;D xsi:type="xsd:double"&gt;4.17039128552201&lt;/D&gt;&lt;D xsi:type="xsd:double"&gt;4.23775573561758&lt;/D&gt;&lt;D xsi:type="xsd:double"&gt;4.27498345803882&lt;/D&gt;&lt;D xsi:type="xsd:double"&gt;4.07315552100147&lt;/D&gt;&lt;D xsi:type="xsd:double"&gt;4.34531278144282&lt;/D&gt;&lt;D xsi:type="xsd:double"&gt;4.37730550287956&lt;/D&gt;&lt;D xsi:type="xsd:double"&gt;4.55568388335004&lt;/D&gt;&lt;D xsi:type="xsd:double"&gt;4.62871749579632&lt;/D&gt;&lt;D xsi:type="xsd:double"&gt;4.72000951135418&lt;/D&gt;&lt;D xsi:type="xsd:double"&gt;4.92596459784101&lt;/D&gt;&lt;D xsi:type="xsd:double"&gt;4.7800314064671&lt;/D&gt;&lt;D xsi:type="xsd:double"&gt;4.75454448290321&lt;/D&gt;&lt;D xsi:type="xsd:double"&gt;4.66538179302794&lt;/D&gt;&lt;D xsi:type="xsd:double"&gt;4.62290000709366&lt;/D&gt;&lt;D xsi:type="xsd:double"&gt;4.55516961253806&lt;/D&gt;&lt;D xsi:type="xsd:double"&gt;4.70458053604967&lt;/D&gt;&lt;D xsi:type="xsd:double"&gt;4.85065381535945&lt;/D&gt;&lt;D xsi:type="xsd:double"&gt;5.04816687851219&lt;/D&gt;&lt;D xsi:type="xsd:double"&gt;5.07389815666995&lt;/D&gt;&lt;D xsi:type="xsd:double"&gt;5.25581079851942&lt;/D&gt;&lt;D xsi:type="xsd:double"&gt;5.50979476245755&lt;/D&gt;&lt;D xsi:type="xsd:double"&gt;5.17226921292285&lt;/D&gt;&lt;D xsi:type="xsd:double"&gt;5.48235193270609&lt;/D&gt;&lt;D xsi:type="xsd:double"&gt;5.26879736727845&lt;/D&gt;&lt;D xsi:type="xsd:double"&gt;5.09501035540585&lt;/D&gt;&lt;D xsi:type="xsd:double"&gt;5.55600798297215&lt;/D&gt;&lt;D xsi:type="xsd:double"&gt;5.59654707395658&lt;/D&gt;&lt;D xsi:type="xsd:double"&gt;5.81698730098026&lt;/D&gt;&lt;D xsi:type="xsd:double"&gt;6.17538344442737&lt;/D&gt;&lt;D xsi:type="xsd:double"&gt;6.09198308400257&lt;/D&gt;&lt;D xsi:type="xsd:double"&gt;6.53180908218584&lt;/D&gt;&lt;D xsi:type="xsd:double"&gt;6.87682758329558&lt;/D&gt;&lt;D xsi:type="xsd:double"&gt;7.0635434780138&lt;/D&gt;&lt;D xsi:type="xsd:double"&gt;6.67585984410606&lt;/D&gt;&lt;D xsi:type="xsd:double"&gt;6.45406916706333&lt;/D&gt;&lt;D xsi:type="xsd:double"&gt;6.69839472573072&lt;/D&gt;&lt;D xsi:type="xsd:double"&gt;6.74296140785505&lt;/D&gt;&lt;D xsi:type="xsd:double"&gt;6.15625393731566&lt;/D&gt;&lt;D xsi:type="xsd:double"&gt;6.6587123402873&lt;/D&gt;&lt;D xsi:type="xsd:double"&gt;5.00317106887204&lt;/D&gt;&lt;D xsi:type="xsd:double"&gt;5.66770709218251&lt;/D&gt;&lt;D xsi:type="xsd:double"&gt;6.01689172690953&lt;/D&gt;&lt;D xsi:type="xsd:double"&gt;6.31445890246955&lt;/D&gt;&lt;D xsi:type="xsd:double"&gt;6.03920833974039&lt;/D&gt;&lt;D xsi:type="xsd:double"&gt;5.85794577404071&lt;/D&gt;&lt;D xsi:type="xsd:double"&gt;6.43960668218045&lt;/D&gt;&lt;D xsi:type="xsd:double"&gt;6.57116786549185&lt;/D&gt;&lt;D xsi:type="xsd:double"&gt;6.9119739784509&lt;/D&gt;&lt;D xsi:type="xsd:double"&gt;6.57535745716366&lt;/D&gt;&lt;D xsi:type="xsd:double"&gt;6.57444547970774&lt;/D&gt;&lt;D xsi:type="xsd:double"&gt;6.22759005397387&lt;/D&gt;&lt;D xsi:type="xsd:double"&gt;6.13902730016141&lt;/D&gt;&lt;D xsi:type="xsd:double"&gt;6.16125108194727&lt;/D&gt;&lt;D xsi:type="xsd:double"&gt;5.57319811916626&lt;/D&gt;&lt;D xsi:type="xsd:double"&gt;4.76556178184896&lt;/D&gt;&lt;D xsi:type="xsd:double"&gt;5.336318595652&lt;/D&gt;&lt;D xsi:type="xsd:double"&gt;5.60251911563035&lt;/D&gt;&lt;D xsi:type="xsd:double"&gt;5.30652007843013&lt;/D&gt;&lt;D xsi:type="xsd:double"&gt;5.69260409101806&lt;/D&gt;&lt;D xsi:type="xsd:double"&gt;5.83572905678292&lt;/D&gt;&lt;D xsi:type="xsd:double"&gt;6.02999049937188&lt;/D&gt;&lt;D xsi:type="xsd:double"&gt;5.84593934241068&lt;/D&gt;&lt;D xsi:type="xsd:double"&gt;6.75433019414214&lt;/D&gt;&lt;D xsi:type="xsd:double"&gt;7.0436826755416&lt;/D&gt;&lt;D xsi:type="xsd:double"&gt;6.35293955322171&lt;/D&gt;&lt;D xsi:type="xsd:double"&gt;6.97613185001302&lt;/D&gt;&lt;D xsi:type="xsd:double"&gt;6.79577656352662&lt;/D&gt;&lt;D xsi:type="xsd:double"&gt;7.32726331750963&lt;/D&gt;&lt;D xsi:type="xsd:double"&gt;7.12192250337236&lt;/D&gt;&lt;D xsi:type="xsd:double"&gt;7.08713412155064&lt;/D&gt;&lt;D xsi:type="xsd:double"&gt;7.39301628188092&lt;/D&gt;&lt;D xsi:type="xsd:double"&gt;7.56110139406954&lt;/D&gt;&lt;D xsi:type="xsd:double"&gt;7.01616415461634&lt;/D&gt;&lt;D xsi:type="xsd:double"&gt;7.07868495608512&lt;/D&gt;&lt;D xsi:type="xsd:double"&gt;6.29544563896126&lt;/D&gt;&lt;D xsi:type="xsd:double"&gt;6.78571310760133&lt;/D&gt;&lt;D xsi:type="xsd:double"&gt;6.29420438389242&lt;/D&gt;&lt;D xsi:type="xsd:double"&gt;6.68243791371929&lt;/D&gt;&lt;D xsi:type="xsd:double"&gt;6.72017671789937&lt;/D&gt;&lt;D xsi:type="xsd:double"&gt;6.06437192803592&lt;/D&gt;&lt;D xsi:type="xsd:double"&gt;5.89445087094596&lt;/D&gt;&lt;D xsi:type="xsd:double"&gt;4.80127667184856&lt;/D&gt;&lt;D xsi:type="xsd:double"&gt;5.18310041361021&lt;/D&gt;&lt;D xsi:type="xsd:double"&gt;4.95260630907015&lt;/D&gt;&lt;D xsi:type="xsd:double"&gt;4.65535672871894&lt;/D&gt;&lt;D xsi:type="xsd:double"&gt;5.26905291049437&lt;/D&gt;&lt;D xsi:type="xsd:double"&gt;5.37593258260132&lt;/D&gt;&lt;D xsi:type="xsd:double"&gt;5.57224130865736&lt;/D&gt;&lt;D xsi:type="xsd:double"&gt;5.78465608634433&lt;/D&gt;&lt;D xsi:type="xsd:double"&gt;5.99137304274141&lt;/D&gt;&lt;D xsi:type="xsd:double"&gt;6.41399246596857&lt;/D&gt;&lt;D xsi:type="xsd:double"&gt;6.73259131406971&lt;/D&gt;&lt;D xsi:type="xsd:double"&gt;6.19178212691918&lt;/D&gt;&lt;D xsi:type="xsd:double"&gt;6.67433806816317&lt;/D&gt;&lt;D xsi:type="xsd:double"&gt;6.20005294142097&lt;/D&gt;&lt;D xsi:type="xsd:double"&gt;6.20311566825418&lt;/D&gt;&lt;D xsi:type="xsd:double"&gt;5.79811681613008&lt;/D&gt;&lt;D xsi:type="xsd:double"&gt;5.73340332292118&lt;/D&gt;&lt;D xsi:type="xsd:double"&gt;6.2873932598669&lt;/D&gt;&lt;D xsi:type="xsd:double"&gt;6.12191453647033&lt;/D&gt;&lt;D xsi:type="xsd:double"&gt;6.85827786246933&lt;/D&gt;&lt;D xsi:type="xsd:double"&gt;7.13610067202864&lt;/D&gt;&lt;D xsi:type="xsd:double"&gt;7.10998775763697&lt;/D&gt;&lt;D xsi:type="xsd:double"&gt;6.68541895225876&lt;/D&gt;&lt;D xsi:type="xsd:double"&gt;6.77661084821973&lt;/D&gt;&lt;D xsi:type="xsd:double"&gt;6.56154565910124&lt;/D&gt;&lt;D xsi:type="xsd:double"&gt;6.31470445756989&lt;/D&gt;&lt;D xsi:type="xsd:double"&gt;6.95051389292792&lt;/D&gt;&lt;D xsi:type="xsd:double"&gt;6.96671285943385&lt;/D&gt;&lt;/FQL&gt;&lt;FQL&gt;&lt;Q&gt;BSX-US^FF_PBK(MON,-10AY,0,M)&lt;/Q&gt;&lt;R&gt;120&lt;/R&gt;&lt;C&gt;1&lt;/C&gt;&lt;D xsi:type="xsd:double"&gt;2.62786086584849&lt;/D&gt;&lt;D xsi:type="xsd:double"&gt;2.54672961923721&lt;/D&gt;&lt;D xsi:type="xsd:double"&gt;2.7239777887879&lt;/D&gt;&lt;D xsi:type="xsd:double"&gt;3.04468762656218&lt;/D&gt;&lt;D xsi:type="xsd:double"&gt;3.47435657588797&lt;/D&gt;&lt;D xsi:type="xsd:double"&gt;3.65871505927118&lt;/D&gt;&lt;D xsi:type="xsd:double"&gt;3.6731437947162&lt;/D&gt;&lt;D xsi:type="xsd:double"&gt;3.76589995114842&lt;/D&gt;&lt;D xsi:type="xsd:double"&gt;3.61035866975621&lt;/D&gt;&lt;D xsi:type="xsd:double"&gt;3.53692764596456&lt;/D&gt;&lt;D xsi:type="xsd:double"&gt;3.4145426063118&lt;/D&gt;&lt;D xsi:type="xsd:double"&gt;3.44293662982452&lt;/D&gt;&lt;D xsi:type="xsd:double"&gt;3.83527614827497&lt;/D&gt;&lt;D xsi:type="xsd:double"&gt;3.83527614827497&lt;/D&gt;&lt;D xsi:type="xsd:double"&gt;3.9291391264697&lt;/D&gt;&lt;D xsi:type="xsd:double"&gt;3.73523909365585&lt;/D&gt;&lt;D xsi:type="xsd:double"&gt;3.61804676613099&lt;/D&gt;&lt;D xsi:type="xsd:double"&gt;3.94601035486821&lt;/D&gt;&lt;D xsi:type="xsd:double"&gt;4.59843418281293&lt;/D&gt;&lt;D xsi:type="xsd:double"&gt;4.76416242206577&lt;/D&gt;&lt;D xsi:type="xsd:double"&gt;5.10494963859054&lt;/D&gt;&lt;D xsi:type="xsd:double"&gt;5.30373030487712&lt;/D&gt;&lt;D xsi:type="xsd:double"&gt;5.20324777027071&lt;/D&gt;&lt;D xsi:type="xsd:double"&gt;4.99882380616326&lt;/D&gt;&lt;D xsi:type="xsd:double"&gt;4.62076150149545&lt;/D&gt;&lt;D xsi:type="xsd:double"&gt;4.29730819639077&lt;/D&gt;&lt;D xsi:type="xsd:double"&gt;4.37580541725924&lt;/D&gt;&lt;D xsi:type="xsd:double"&gt;4.86740075539794&lt;/D&gt;&lt;D xsi:type="xsd:double"&gt;4.96652903345883&lt;/D&gt;&lt;D xsi:type="xsd:double"&gt;4.82759825530948&lt;/D&gt;&lt;D xsi:type="xsd:double"&gt;5.12070936771468&lt;/D&gt;&lt;D xsi:type="xsd:double"&gt;5.24688302537255&lt;/D&gt;&lt;D xsi:type="xsd:double"&gt;5.25076573666993&lt;/D&gt;&lt;D xsi:type="xsd:double"&gt;5.04240201696081&lt;/D&gt;&lt;D xsi:type="xsd:double"&gt;5.2185640708967&lt;/D&gt;&lt;D xsi:type="xsd:double"&gt;5.27710690799888&lt;/D&gt;&lt;D xsi:type="xsd:double"&gt;5.0907709424439&lt;/D&gt;&lt;D xsi:type="xsd:double"&gt;4.75428075221839&lt;/D&gt;&lt;D xsi:type="xsd:double"&gt;4.85581424502764&lt;/D&gt;&lt;D xsi:type="xsd:double"&gt;5.47674732920423&lt;/D&gt;&lt;D xsi:type="xsd:double"&gt;5.33963276802959&lt;/D&gt;&lt;D xsi:type="xsd:double"&gt;5.36148834288406&lt;/D&gt;&lt;D xsi:type="xsd:double"&gt;5.63623518329539&lt;/D&gt;&lt;D xsi:type="xsd:double"&gt;5.96396891435749&lt;/D&gt;&lt;D xsi:type="xsd:double"&gt;5.83275511168745&lt;/D&gt;&lt;D xsi:type="xsd:double"&gt;5.99507337320536&lt;/D&gt;&lt;D xsi:type="xsd:double"&gt;6.34289821931516&lt;/D&gt;&lt;D xsi:type="xsd:double"&gt;6.42690687161544&lt;/D&gt;&lt;D xsi:type="xsd:double"&gt;6.03294582701771&lt;/D&gt;&lt;D xsi:type="xsd:double"&gt;6.28835277542217&lt;/D&gt;&lt;D xsi:type="xsd:double"&gt;5.60751222577298&lt;/D&gt;&lt;D xsi:type="xsd:double"&gt;6.05338402414372&lt;/D&gt;&lt;D xsi:type="xsd:double"&gt;6.3659703027168&lt;/D&gt;&lt;D xsi:type="xsd:double"&gt;5.78041646710826&lt;/D&gt;&lt;D xsi:type="xsd:double"&gt;5.59064771388896&lt;/D&gt;&lt;D xsi:type="xsd:double"&gt;5.78493477075633&lt;/D&gt;&lt;D xsi:type="xsd:double"&gt;6.34568167355912&lt;/D&gt;&lt;D xsi:type="xsd:double"&gt;6.26890748858353&lt;/D&gt;&lt;D xsi:type="xsd:double"&gt;6.30877100770547&lt;/D&gt;&lt;D xsi:type="xsd:double"&gt;5.84728092096471&lt;/D&gt;&lt;D xsi:type="xsd:double"&gt;5.99242109619632&lt;/D&gt;&lt;D xsi:type="xsd:double"&gt;6.21516096907652&lt;/D&gt;&lt;D xsi:type="xsd:double"&gt;4.54553678949601&lt;/D&gt;&lt;D xsi:type="xsd:double"&gt;4.20879313083145&lt;/D&gt;&lt;D xsi:type="xsd:double"&gt;3.75846131267704&lt;/D&gt;&lt;D xsi:type="xsd:double"&gt;3.30770026133164&lt;/D&gt;&lt;D xsi:type="xsd:double"&gt;3.79934433940269&lt;/D&gt;&lt;D xsi:type="xsd:double"&gt;3.8510429950349&lt;/D&gt;&lt;D xsi:type="xsd:double"&gt;3.21329173412505&lt;/D&gt;&lt;D xsi:type="xsd:double"&gt;3.52995335189983&lt;/D&gt;&lt;D xsi:type="xsd:double"&gt;3.75417906390799&lt;/D&gt;&lt;D xsi:type="xsd:double"&gt;3.51525700659444&lt;/D&gt;&lt;D xsi:type="xsd:double"&gt;3.15278350211964&lt;/D&gt;&lt;D xsi:type="xsd:double"&gt;3.04974534856335&lt;/D&gt;&lt;D xsi:type="xsd:double"&gt;3.3227350869734&lt;/D&gt;&lt;D xsi:type="xsd:double"&gt;3.27559753775625&lt;/D&gt;&lt;D xsi:type="xsd:double"&gt;3.58430227184502&lt;/D&gt;&lt;D xsi:type="xsd:double"&gt;3.49291070168193&lt;/D&gt;&lt;D xsi:type="xsd:double"&gt;3.94025631548078&lt;/D&gt;&lt;D xsi:type="xsd:double"&gt;3.84536482164466&lt;/D&gt;&lt;D xsi:type="xsd:double"&gt;3.8133628223879&lt;/D&gt;&lt;D xsi:type="xsd:double"&gt;4.06663575072236&lt;/D&gt;&lt;D xsi:type="xsd:double"&gt;4.02650447686655&lt;/D&gt;&lt;D xsi:type="xsd:double"&gt;3.75526637379224&lt;/D&gt;&lt;D xsi:type="xsd:double"&gt;3.73276420146714&lt;/D&gt;&lt;D xsi:type="xsd:double"&gt;3.29483730929409&lt;/D&gt;&lt;D xsi:type="xsd:double"&gt;3.6431309657556&lt;/D&gt;&lt;D xsi:type="xsd:double"&gt;3.67915062219668&lt;/D&gt;&lt;D xsi:type="xsd:double"&gt;3.78806720238759&lt;/D&gt;&lt;D xsi:type="xsd:double"&gt;3.78334559140722&lt;/D&gt;&lt;D xsi:type="xsd:double"&gt;3.59712537489632&lt;/D&gt;&lt;D xsi:type="xsd:double"&gt;3.50316104546421&lt;/D&gt;&lt;D xsi:type="xsd:double"&gt;3.0892389713257&lt;/D&gt;&lt;D xsi:type="xsd:double"&gt;3.40255593702495&lt;/D&gt;&lt;D xsi:type="xsd:double"&gt;3.34121875326372&lt;/D&gt;&lt;D xsi:type="xsd:double"&gt;3.14430432774156&lt;/D&gt;&lt;D xsi:type="xsd:double"&gt;3.49989567696718&lt;/D&gt;&lt;D xsi:type="xsd:double"&gt;3.67525579439351&lt;/D&gt;&lt;D xsi:type="xsd:double"&gt;3.77401889374836&lt;/D&gt;&lt;D xsi:type="xsd:double"&gt;3.7723875910063&lt;/D&gt;&lt;D xsi:type="xsd:double"&gt;3.81072320544464&lt;/D&gt;&lt;D xsi:type="xsd:double"&gt;4.02913735549104&lt;/D&gt;&lt;D xsi:type="xsd:double"&gt;4.19745430677979&lt;/D&gt;&lt;D xsi:type="xsd:double"&gt;4.14591227384926&lt;/D&gt;&lt;D xsi:type="xsd:double"&gt;4.34080930533408&lt;/D&gt;&lt;D xsi:type="xsd:double"&gt;4.1610457105116&lt;/D&gt;&lt;D xsi:type="xsd:double"&gt;4.32877156460936&lt;/D&gt;&lt;D xsi:type="xsd:double"&gt;4.09536618623678&lt;/D&gt;&lt;D xsi:type="xsd:double"&gt;3.97048854305797&lt;/D&gt;&lt;D xsi:type="xsd:double"&gt;4.33503818463586&lt;/D&gt;&lt;D xsi:type="xsd:double"&gt;4.39439317694635&lt;/D&gt;&lt;D xsi:type="xsd:double"&gt;4.66044362011037&lt;/D&gt;&lt;D xsi:type="xsd:double"&gt;5.03291424054001&lt;/D&gt;&lt;D xsi:type="xsd:double"&gt;5.05272569800503&lt;/D&gt;&lt;D xsi:type="xsd:double"&gt;5.30207907600557&lt;/D&gt;&lt;D xsi:type="xsd:double"&gt;5.57503987440852&lt;/D&gt;&lt;D xsi:type="xsd:double"&gt;5.56107980701948&lt;/D&gt;&lt;D xsi:type="xsd:double"&gt;5.33505487784183&lt;/D&gt;&lt;D xsi:type="xsd:double"&gt;5.9062552579681&lt;/D&gt;&lt;D xsi:type="xsd:double"&gt;6.05140225721637&lt;/D&gt;&lt;/FQL&gt;&lt;FQL&gt;&lt;Q&gt;PFE-US^FF_PBK(MON,-10AY,0,M)&lt;/Q&gt;&lt;R&gt;120&lt;/R&gt;&lt;C&gt;1&lt;/C&gt;&lt;D xsi:type="xsd:double"&gt;2.42059518354092&lt;/D&gt;&lt;D xsi:type="xsd:double"&gt;2.51758063329882&lt;/D&gt;&lt;D xsi:type="xsd:double"&gt;2.74953218232532&lt;/D&gt;&lt;D xsi:type="xsd:double"&gt;2.75835893090421&lt;/D&gt;&lt;D xsi:type="xsd:double"&gt;3.02934011227624&lt;/D&gt;&lt;D xsi:type="xsd:double"&gt;3.18427613779065&lt;/D&gt;&lt;D xsi:type="xsd:double"&gt;3.10556163711517&lt;/D&gt;&lt;D xsi:type="xsd:double"&gt;3.18061499822435&lt;/D&gt;&lt;D xsi:type="xsd:double"&gt;3.09261995546922&lt;/D&gt;&lt;D xsi:type="xsd:double"&gt;3.3259730269675&lt;/D&gt;&lt;D xsi:type="xsd:double"&gt;2.97179287101755&lt;/D&gt;&lt;D xsi:type="xsd:double"&gt;2.90212600826011&lt;/D&gt;&lt;D xsi:type="xsd:double"&gt;3.12479788600309&lt;/D&gt;&lt;D xsi:type="xsd:double"&gt;3.02778316748436&lt;/D&gt;&lt;D xsi:type="xsd:double"&gt;3.08110522718856&lt;/D&gt;&lt;D xsi:type="xsd:double"&gt;2.91025087908857&lt;/D&gt;&lt;D xsi:type="xsd:double"&gt;2.83198240677461&lt;/D&gt;&lt;D xsi:type="xsd:double"&gt;2.85146686035605&lt;/D&gt;&lt;D xsi:type="xsd:double"&gt;3.14681109994083&lt;/D&gt;&lt;D xsi:type="xsd:double"&gt;3.33825573732641&lt;/D&gt;&lt;D xsi:type="xsd:double"&gt;3.40385628592006&lt;/D&gt;&lt;D xsi:type="xsd:double"&gt;3.56626692381684&lt;/D&gt;&lt;D xsi:type="xsd:double"&gt;3.36422035643335&lt;/D&gt;&lt;D xsi:type="xsd:double"&gt;3.24797684701713&lt;/D&gt;&lt;D xsi:type="xsd:double"&gt;3.04084280540045&lt;/D&gt;&lt;D xsi:type="xsd:double"&gt;3.08207782294451&lt;/D&gt;&lt;D xsi:type="xsd:double"&gt;3.31239291833238&lt;/D&gt;&lt;D xsi:type="xsd:double"&gt;3.23590601289059&lt;/D&gt;&lt;D xsi:type="xsd:double"&gt;3.47964428489843&lt;/D&gt;&lt;D xsi:type="xsd:double"&gt;3.49517102430682&lt;/D&gt;&lt;D xsi:type="xsd:double"&gt;3.46554227256613&lt;/D&gt;&lt;D xsi:type="xsd:double"&gt;3.3357887735638&lt;/D&gt;&lt;D xsi:type="xsd:double"&gt;3.42396982747636&lt;/D&gt;&lt;D xsi:type="xsd:double"&gt;3.380138120843&lt;/D&gt;&lt;D xsi:type="xsd:double"&gt;3.45760811396244&lt;/D&gt;&lt;D xsi:type="xsd:double"&gt;3.50295003341049&lt;/D&gt;&lt;D xsi:type="xsd:double"&gt;3.44015204961826&lt;/D&gt;&lt;D xsi:type="xsd:double"&gt;3.55789826922869&lt;/D&gt;&lt;D xsi:type="xsd:double"&gt;3.03785152940979&lt;/D&gt;&lt;D xsi:type="xsd:double"&gt;3.10662674349361&lt;/D&gt;&lt;D xsi:type="xsd:double"&gt;3.04540002851655&lt;/D&gt;&lt;D xsi:type="xsd:double"&gt;2.95884380822957&lt;/D&gt;&lt;D xsi:type="xsd:double"&gt;3.05221954971216&lt;/D&gt;&lt;D xsi:type="xsd:double"&gt;2.99552713524059&lt;/D&gt;&lt;D xsi:type="xsd:double"&gt;3.04878817392883&lt;/D&gt;&lt;D xsi:type="xsd:double"&gt;3.35551576033567&lt;/D&gt;&lt;D xsi:type="xsd:double"&gt;3.4891313390718&lt;/D&gt;&lt;D xsi:type="xsd:double"&gt;3.57296899373129&lt;/D&gt;&lt;D xsi:type="xsd:double"&gt;3.49108338711299&lt;/D&gt;&lt;D xsi:type="xsd:double"&gt;3.74809068709321&lt;/D&gt;&lt;D xsi:type="xsd:double"&gt;3.93681968103192&lt;/D&gt;&lt;D xsi:type="xsd:double"&gt;3.82859096127847&lt;/D&gt;&lt;D xsi:type="xsd:double"&gt;3.90976250109356&lt;/D&gt;&lt;D xsi:type="xsd:double"&gt;4.01459129532249&lt;/D&gt;&lt;D xsi:type="xsd:double"&gt;3.83876977873902&lt;/D&gt;&lt;D xsi:type="xsd:double"&gt;3.924789983089&lt;/D&gt;&lt;D xsi:type="xsd:double"&gt;4.04610996228488&lt;/D&gt;&lt;D xsi:type="xsd:double"&gt;3.62767569102365&lt;/D&gt;&lt;D xsi:type="xsd:double"&gt;3.32038802306619&lt;/D&gt;&lt;D xsi:type="xsd:double"&gt;3.05337413563508&lt;/D&gt;&lt;D xsi:type="xsd:double"&gt;3.26072823780456&lt;/D&gt;&lt;D xsi:type="xsd:double"&gt;3.27347541621662&lt;/D&gt;&lt;D xsi:type="xsd:double"&gt;3.4348053259646&lt;/D&gt;&lt;D xsi:type="xsd:double"&gt;3.26473073861465&lt;/D&gt;&lt;D xsi:type="xsd:double"&gt;2.92984160269875&lt;/D&gt;&lt;D xsi:type="xsd:double"&gt;2.78757309479542&lt;/D&gt;&lt;D xsi:type="xsd:double"&gt;3.27608161508432&lt;/D&gt;&lt;D xsi:type="xsd:double"&gt;3.2615630052156&lt;/D&gt;&lt;D xsi:type="xsd:double"&gt;2.82292734976329&lt;/D&gt;&lt;D xsi:type="xsd:double"&gt;3.32190349904866&lt;/D&gt;&lt;D xsi:type="xsd:double"&gt;3.26233714212705&lt;/D&gt;&lt;D xsi:type="xsd:double"&gt;3.12511442431901&lt;/D&gt;&lt;D xsi:type="xsd:double"&gt;3.02122778678034&lt;/D&gt;&lt;D xsi:type="xsd:double"&gt;3.26221072467742&lt;/D&gt;&lt;D xsi:type="xsd:double"&gt;3.24047664321481&lt;/D&gt;&lt;D xsi:type="xsd:double"&gt;3.16036706034805&lt;/D&gt;&lt;D xsi:type="xsd:double"&gt;2.9482087145141&lt;/D&gt;&lt;D xsi:type="xsd:double"&gt;2.95352217505753&lt;/D&gt;&lt;D xsi:type="xsd:double"&gt;3.15080408683339&lt;/D&gt;&lt;D xsi:type="xsd:double"&gt;3.15732580292515&lt;/D&gt;&lt;D xsi:type="xsd:double"&gt;3.13036332518767&lt;/D&gt;&lt;D xsi:type="xsd:double"&gt;3.42213620917478&lt;/D&gt;&lt;D xsi:type="xsd:double"&gt;3.6827333603523&lt;/D&gt;&lt;D xsi:type="xsd:double"&gt;3.1883892518442&lt;/D&gt;&lt;D xsi:type="xsd:double"&gt;3.24250513544909&lt;/D&gt;&lt;D xsi:type="xsd:double"&gt;3.98307729601462&lt;/D&gt;&lt;D xsi:type="xsd:double"&gt;4.29866279192507&lt;/D&gt;&lt;D xsi:type="xsd:double"&gt;3.83567387818005&lt;/D&gt;&lt;D xsi:type="xsd:double"&gt;3.4170911338351&lt;/D&gt;&lt;D xsi:type="xsd:double"&gt;3.51163036783599&lt;/D&gt;&lt;D xsi:type="xsd:double"&gt;3.32848565095059&lt;/D&gt;&lt;D xsi:type="xsd:double"&gt;3.59777621614875&lt;/D&gt;&lt;D xsi:type="xsd:double"&gt;3.36250755970968&lt;/D&gt;&lt;D xsi:type="xsd:double"&gt;3.23937167348724&lt;/D&gt;&lt;D xsi:type="xsd:double"&gt;2.90074798637553&lt;/D&gt;&lt;D xsi:type="xsd:double"&gt;2.6511475179419&lt;/D&gt;&lt;D xsi:type="xsd:double"&gt;2.82017634735364&lt;/D&gt;&lt;D xsi:type="xsd:double"&gt;3.03706638652713&lt;/D&gt;&lt;D xsi:type="xsd:double"&gt;3.00816325332504&lt;/D&gt;&lt;D xsi:type="xsd:double"&gt;2.59251540333399&lt;/D&gt;&lt;D xsi:type="xsd:double"&gt;2.38175611216621&lt;/D&gt;&lt;D xsi:type="xsd:double"&gt;2.28101169577566&lt;/D&gt;&lt;D xsi:type="xsd:double"&gt;2.17422904040969&lt;/D&gt;&lt;D xsi:type="xsd:double"&gt;2.12558982042624&lt;/D&gt;&lt;D xsi:type="xsd:double"&gt;2.09109965731734&lt;/D&gt;&lt;D xsi:type="xsd:double"&gt;2.05575391610859&lt;/D&gt;&lt;D xsi:type="xsd:double"&gt;2.016987619299&lt;/D&gt;&lt;D xsi:type="xsd:double"&gt;1.93201429818721&lt;/D&gt;&lt;D xsi:type="xsd:double"&gt;1.77999267267414&lt;/D&gt;&lt;D xsi:type="xsd:double"&gt;1.77475054765645&lt;/D&gt;&lt;D xsi:type="xsd:double"&gt;1.82609881484347&lt;/D&gt;&lt;D xsi:type="xsd:double"&gt;1.71763653719907&lt;/D&gt;&lt;D xsi:type="xsd:double"&gt;1.68465385627797&lt;/D&gt;&lt;D xsi:type="xsd:double"&gt;1.70411628521073&lt;/D&gt;&lt;D xsi:type="xsd:double"&gt;1.57331384602158&lt;/D&gt;&lt;D xsi:type="xsd:double"&gt;1.75999901744647&lt;/D&gt;&lt;D xsi:type="xsd:double"&gt;1.80801211717056&lt;/D&gt;&lt;D xsi:type="xsd:double"&gt;1.97343424082876&lt;/D&gt;&lt;D xsi:type="xsd:double"&gt;1.87456867473616&lt;/D&gt;&lt;D xsi:type="xsd:double"&gt;1.87004541354239&lt;/D&gt;&lt;/FQL&gt;&lt;FQL&gt;&lt;Q&gt;AMGN-US^FF_PBK(MON,-10AY,0,M)&lt;/Q&gt;&lt;R&gt;120&lt;/R&gt;&lt;C&gt;1&lt;/C&gt;&lt;D xsi:type="xsd:double"&gt;4.87084365486868&lt;/D&gt;&lt;D xsi:type="xsd:double"&gt;4.9648487149238&lt;/D&gt;&lt;D xsi:type="xsd:double"&gt;4.69873966758091&lt;/D&gt;&lt;D xsi:type="xsd:double"&gt;4.49136858425431&lt;/D&gt;&lt;D xsi:type="xsd:double"&gt;4.65242777557198&lt;/D&gt;&lt;D xsi:type="xsd:double"&gt;4.58575183810187&lt;/D&gt;&lt;D xsi:type="xsd:double"&gt;4.5300974210489&lt;/D&gt;&lt;D xsi:type="xsd:double"&gt;4.48276247871003&lt;/D&gt;&lt;D xsi:type="xsd:double"&gt;4.24017767206181&lt;/D&gt;&lt;D xsi:type="xsd:double"&gt;4.87736435063441&lt;/D&gt;&lt;D xsi:type="xsd:double"&gt;4.19211937900952&lt;/D&gt;&lt;D xsi:type="xsd:double"&gt;3.73360642573316&lt;/D&gt;&lt;D xsi:type="xsd:double"&gt;4.26967802503233&lt;/D&gt;&lt;D xsi:type="xsd:double"&gt;4.34849620579535&lt;/D&gt;&lt;D xsi:type="xsd:double"&gt;4.35839524708581&lt;/D&gt;&lt;D xsi:type="xsd:double"&gt;4.10064501994342&lt;/D&gt;&lt;D xsi:type="xsd:double"&gt;3.82007315810614&lt;/D&gt;&lt;D xsi:type="xsd:double"&gt;3.92728613866807&lt;/D&gt;&lt;D xsi:type="xsd:double"&gt;4.14653101948346&lt;/D&gt;&lt;D xsi:type="xsd:double"&gt;4.13736307345175&lt;/D&gt;&lt;D xsi:type="xsd:double"&gt;3.78140661367147&lt;/D&gt;&lt;D xsi:type="xsd:double"&gt;4.27548721491885&lt;/D&gt;&lt;D xsi:type="xsd:double"&gt;4.22652651147532&lt;/D&gt;&lt;D xsi:type="xsd:double"&gt;4.03730849650012&lt;/D&gt;&lt;D xsi:type="xsd:double"&gt;3.41650061366799&lt;/D&gt;&lt;D xsi:type="xsd:double"&gt;3.48693144949807&lt;/D&gt;&lt;D xsi:type="xsd:double"&gt;3.61279424839005&lt;/D&gt;&lt;D xsi:type="xsd:double"&gt;3.87150402050306&lt;/D&gt;&lt;D xsi:type="xsd:double"&gt;4.36199007364951&lt;/D&gt;&lt;D xsi:type="xsd:double"&gt;3.94202884622315&lt;/D&gt;&lt;D xsi:type="xsd:double"&gt;3.92400896669205&lt;/D&gt;&lt;D xsi:type="xsd:double"&gt;3.72987479787702&lt;/D&gt;&lt;D xsi:type="xsd:double"&gt;3.96722929931171&lt;/D&gt;&lt;D xsi:type="xsd:double"&gt;4.01974792442017&lt;/D&gt;&lt;D xsi:type="xsd:double"&gt;4.0948403445314&lt;/D&gt;&lt;D xsi:type="xsd:double"&gt;4.20349942172293&lt;/D&gt;&lt;D xsi:type="xsd:double"&gt;3.95032002506995&lt;/D&gt;&lt;D xsi:type="xsd:double"&gt;3.96023978771708&lt;/D&gt;&lt;D xsi:type="xsd:double"&gt;4.97565818744698&lt;/D&gt;&lt;D xsi:type="xsd:double"&gt;5.32329618041697&lt;/D&gt;&lt;D xsi:type="xsd:double"&gt;5.25806040889667&lt;/D&gt;&lt;D xsi:type="xsd:double"&gt;7.27322992331708&lt;/D&gt;&lt;D xsi:type="xsd:double"&gt;7.44388290133954&lt;/D&gt;&lt;D xsi:type="xsd:double"&gt;7.6631719780984&lt;/D&gt;&lt;D xsi:type="xsd:double"&gt;8.03533999905103&lt;/D&gt;&lt;D xsi:type="xsd:double"&gt;8.55596769496441&lt;/D&gt;&lt;D xsi:type="xsd:double"&gt;8.69787791977023&lt;/D&gt;&lt;D xsi:type="xsd:double"&gt;9.37565017594326&lt;/D&gt;&lt;D xsi:type="xsd:double"&gt;8.71982052882484&lt;/D&gt;&lt;D xsi:type="xsd:double"&gt;9.41907062154559&lt;/D&gt;&lt;D xsi:type="xsd:double"&gt;9.80513632599774&lt;/D&gt;&lt;D xsi:type="xsd:double"&gt;9.42435433275511&lt;/D&gt;&lt;D xsi:type="xsd:double"&gt;9.57394725867186&lt;/D&gt;&lt;D xsi:type="xsd:double"&gt;10.7758217287259&lt;/D&gt;&lt;D xsi:type="xsd:double"&gt;10.1711777681604&lt;/D&gt;&lt;D xsi:type="xsd:double"&gt;9.45536099683441&lt;/D&gt;&lt;D xsi:type="xsd:double"&gt;10.2793233764242&lt;/D&gt;&lt;D xsi:type="xsd:double"&gt;10.4076196851162&lt;/D&gt;&lt;D xsi:type="xsd:double"&gt;11.637033008409&lt;/D&gt;&lt;D xsi:type="xsd:double"&gt;10.5583121541445&lt;/D&gt;&lt;D xsi:type="xsd:double"&gt;11.6353680268271&lt;/D&gt;&lt;D xsi:type="xsd:double"&gt;12.806816334147&lt;/D&gt;&lt;D xsi:type="xsd:double"&gt;14.7388436118635&lt;/D&gt;&lt;D xsi:type="xsd:double"&gt;13.2091390979512&lt;/D&gt;&lt;D xsi:type="xsd:double"&gt;12.2113462255672&lt;/D&gt;&lt;D xsi:type="xsd:double"&gt;12.5677656926591&lt;/D&gt;&lt;D xsi:type="xsd:double"&gt;14.8298767276571&lt;/D&gt;&lt;D xsi:type="xsd:double"&gt;14.2397068988497&lt;/D&gt;&lt;D xsi:type="xsd:double"&gt;12.9757314321772&lt;/D&gt;&lt;D xsi:type="xsd:double"&gt;13.4604096053201&lt;/D&gt;&lt;D xsi:type="xsd:double"&gt;13.9362854506874&lt;/D&gt;&lt;D xsi:type="xsd:double"&gt;13.5324726632445&lt;/D&gt;&lt;D xsi:type="xsd:double"&gt;11.5507342601679&lt;/D&gt;&lt;D xsi:type="xsd:double"&gt;11.8222782111536&lt;/D&gt;&lt;D xsi:type="xsd:double"&gt;14.1314435682633&lt;/D&gt;&lt;D xsi:type="xsd:double"&gt;14.8388762207977&lt;/D&gt;&lt;D xsi:type="xsd:double"&gt;13.8241313821058&lt;/D&gt;&lt;D xsi:type="xsd:double"&gt;15.3353738586762&lt;/D&gt;&lt;D xsi:type="xsd:double"&gt;14.7701820324471&lt;/D&gt;&lt;D xsi:type="xsd:double"&gt;14.6654027407797&lt;/D&gt;&lt;D xsi:type="xsd:double"&gt;16.8352145030797&lt;/D&gt;&lt;D xsi:type="xsd:double"&gt;16.6825752249185&lt;/D&gt;&lt;D xsi:type="xsd:double"&gt;15.5768038025829&lt;/D&gt;&lt;D xsi:type="xsd:double"&gt;14.6217930381975&lt;/D&gt;&lt;D xsi:type="xsd:double"&gt;14.2312367980989&lt;/D&gt;&lt;D xsi:type="xsd:double"&gt;13.6749691955642&lt;/D&gt;&lt;D xsi:type="xsd:double"&gt;18.746375217487&lt;/D&gt;&lt;D xsi:type="xsd:double"&gt;18.9271977014712&lt;/D&gt;&lt;D xsi:type="xsd:double"&gt;18.8722010012733&lt;/D&gt;&lt;D xsi:type="xsd:double"&gt;141.026762542937&lt;/D&gt;&lt;D xsi:type="xsd:double"&gt;135.993841524223&lt;/D&gt;&lt;D xsi:type="xsd:double"&gt;149.727942334272&lt;/D&gt;&lt;D xsi:type="xsd:double"&gt;53.7995816325177&lt;/D&gt;&lt;D xsi:type="xsd:double"&gt;54.7216706395362&lt;/D&gt;&lt;D xsi:type="xsd:double"&gt;53.1362082461734&lt;/D&gt;&lt;D xsi:type="xsd:double"&gt;32.918372950269&lt;/D&gt;&lt;D xsi:type="xsd:double"&gt;39.4830617883994&lt;/D&gt;&lt;D xsi:type="xsd:double"&gt;41.8270719297118&lt;/D&gt;&lt;D xsi:type="xsd:double"&gt;38.3091130005061&lt;/D&gt;&lt;D xsi:type="xsd:double"&gt;36.8154893440746&lt;/D&gt;&lt;D xsi:type="xsd:double"&gt;33.7903179930599&lt;/D&gt;&lt;D xsi:type="xsd:double"&gt;24.1523933598152&lt;/D&gt;&lt;D xsi:type="xsd:double"&gt;23.9515813198846&lt;/D&gt;&lt;D xsi:type="xsd:double"&gt;22.0443664729813&lt;/D&gt;&lt;D xsi:type="xsd:double"&gt;17.5134139088154&lt;/D&gt;&lt;D xsi:type="xsd:double"&gt;18.470254331813&lt;/D&gt;&lt;D xsi:type="xsd:double"&gt;20.2206491369504&lt;/D&gt;&lt;D xsi:type="xsd:double"&gt;18.7844091361171&lt;/D&gt;&lt;D xsi:type="xsd:double"&gt;17.8716081861331&lt;/D&gt;&lt;D xsi:type="xsd:double"&gt;18.8459148662844&lt;/D&gt;&lt;D xsi:type="xsd:double"&gt;24.7441988333233&lt;/D&gt;&lt;D xsi:type="xsd:double"&gt;26.9985137329358&lt;/D&gt;&lt;D xsi:type="xsd:double"&gt;23.5251161951563&lt;/D&gt;&lt;D xsi:type="xsd:double"&gt;30.368216764469&lt;/D&gt;&lt;D xsi:type="xsd:double"&gt;29.2595290533858&lt;/D&gt;&lt;D xsi:type="xsd:double"&gt;32.6678358800396&lt;/D&gt;&lt;D xsi:type="xsd:double"&gt;28.3288045326087&lt;/D&gt;&lt;D xsi:type="xsd:double"&gt;30.1439514896989&lt;/D&gt;&lt;D xsi:type="xsd:double"&gt;30.2672572694278&lt;/D&gt;&lt;D xsi:type="xsd:double"&gt;29.2137104341937&lt;/D&gt;&lt;/FQL&gt;&lt;FQL&gt;&lt;Q&gt;ISRG-US^FF_PBK(MON,-10AY,0,M)&lt;/Q&gt;&lt;R&gt;120&lt;/R&gt;&lt;C&gt;1&lt;/C&gt;&lt;D xsi:type="xsd:double"&gt;5.83540862309648&lt;/D&gt;&lt;D xsi:type="xsd:double"&gt;6.0939891124829&lt;/D&gt;&lt;D xsi:type="xsd:double"&gt;5.72859731439341&lt;/D&gt;&lt;D xsi:type="xsd:double"&gt;5.35538382209477&lt;/D&gt;&lt;D xsi:type="xsd:double"&gt;5.4151677498071&lt;/D&gt;&lt;D xsi:type="xsd:double"&gt;5.18355762668235&lt;/D&gt;&lt;D xsi:type="xsd:double"&gt;5.09066988459916&lt;/D&gt;&lt;D xsi:type="xsd:double"&gt;5.00619860235578&lt;/D&gt;&lt;D xsi:type="xsd:double"&gt;4.72658443856745&lt;/D&gt;&lt;D xsi:type="xsd:double"&gt;5.20138959828044&lt;/D&gt;&lt;D xsi:type="xsd:double"&gt;4.98462056249003&lt;/D&gt;&lt;D xsi:type="xsd:double"&gt;4.16561957087742&lt;/D&gt;&lt;D xsi:type="xsd:double"&gt;4.50116793824953&lt;/D&gt;&lt;D xsi:type="xsd:double"&gt;4.71344598748387&lt;/D&gt;&lt;D xsi:type="xsd:double"&gt;4.72888160103655&lt;/D&gt;&lt;D xsi:type="xsd:double"&gt;4.68290545171068&lt;/D&gt;&lt;D xsi:type="xsd:double"&gt;4.87520870529401&lt;/D&gt;&lt;D xsi:type="xsd:double"&gt;4.82065367644083&lt;/D&gt;&lt;D xsi:type="xsd:double"&gt;5.02364911713256&lt;/D&gt;&lt;D xsi:type="xsd:double"&gt;5.09061959237604&lt;/D&gt;&lt;D xsi:type="xsd:double"&gt;4.91446880335937&lt;/D&gt;&lt;D xsi:type="xsd:double"&gt;5.16969922670047&lt;/D&gt;&lt;D xsi:type="xsd:double"&gt;5.10029927454411&lt;/D&gt;&lt;D xsi:type="xsd:double"&gt;5.0617023426034&lt;/D&gt;&lt;D xsi:type="xsd:double"&gt;4.69333421599286&lt;/D&gt;&lt;D xsi:type="xsd:double"&gt;4.49542683826681&lt;/D&gt;&lt;D xsi:type="xsd:double"&gt;4.25868298049812&lt;/D&gt;&lt;D xsi:type="xsd:double"&gt;4.65166627090014&lt;/D&gt;&lt;D xsi:type="xsd:double"&gt;4.9492237861618&lt;/D&gt;&lt;D xsi:type="xsd:double"&gt;6.83370540492712&lt;/D&gt;&lt;D xsi:type="xsd:double"&gt;7.4524632165564&lt;/D&gt;&lt;D xsi:type="xsd:double"&gt;8.15511930746601&lt;/D&gt;&lt;D xsi:type="xsd:double"&gt;7.67359126905911&lt;/D&gt;&lt;D xsi:type="xsd:double"&gt;7.6972998205662&lt;/D&gt;&lt;D xsi:type="xsd:double"&gt;8.24211289163332&lt;/D&gt;&lt;D xsi:type="xsd:double"&gt;7.87555913765577&lt;/D&gt;&lt;D xsi:type="xsd:double"&gt;8.47947111162566&lt;/D&gt;&lt;D xsi:type="xsd:double"&gt;9.03112665352751&lt;/D&gt;&lt;D xsi:type="xsd:double"&gt;8.67323954850371&lt;/D&gt;&lt;D xsi:type="xsd:double"&gt;10.2591593040945&lt;/D&gt;&lt;D xsi:type="xsd:double"&gt;10.1350998298215&lt;/D&gt;&lt;D xsi:type="xsd:double"&gt;8.50879055655261&lt;/D&gt;&lt;D xsi:type="xsd:double"&gt;9.08486521824581&lt;/D&gt;&lt;D xsi:type="xsd:double"&gt;9.47420710668932&lt;/D&gt;&lt;D xsi:type="xsd:double"&gt;9.28287852177113&lt;/D&gt;&lt;D xsi:type="xsd:double"&gt;9.85927444754273&lt;/D&gt;&lt;D xsi:type="xsd:double"&gt;10.8644285733402&lt;/D&gt;&lt;D xsi:type="xsd:double"&gt;10.4370417855827&lt;/D&gt;&lt;D xsi:type="xsd:double"&gt;9.47661565826331&lt;/D&gt;&lt;D xsi:type="xsd:double"&gt;9.65280874046966&lt;/D&gt;&lt;D xsi:type="xsd:double"&gt;8.21051512092317&lt;/D&gt;&lt;D xsi:type="xsd:double"&gt;8.97718612273455&lt;/D&gt;&lt;D xsi:type="xsd:double"&gt;9.38812356128857&lt;/D&gt;&lt;D xsi:type="xsd:double"&gt;9.37401987240582&lt;/D&gt;&lt;D xsi:type="xsd:double"&gt;8.38910562882355&lt;/D&gt;&lt;D xsi:type="xsd:double"&gt;7.63698943177911&lt;/D&gt;&lt;D xsi:type="xsd:double"&gt;8.31737412690195&lt;/D&gt;&lt;D xsi:type="xsd:double"&gt;8.23745923585617&lt;/D&gt;&lt;D xsi:type="xsd:double"&gt;8.10791398786056&lt;/D&gt;&lt;D xsi:type="xsd:double"&gt;8.04184595149465&lt;/D&gt;&lt;D xsi:type="xsd:double"&gt;8.23576963063904&lt;/D&gt;&lt;D xsi:type="xsd:double"&gt;8.83079429254757&lt;/D&gt;&lt;D xsi:type="xsd:double"&gt;8.29805759320055&lt;/D&gt;&lt;D xsi:type="xsd:double"&gt;7.85771127195821&lt;/D&gt;&lt;D xsi:type="xsd:double"&gt;7.49527212195401&lt;/D&gt;&lt;D xsi:type="xsd:double"&gt;6.7877735675184&lt;/D&gt;&lt;D xsi:type="xsd:double"&gt;7.00255953723452&lt;/D&gt;&lt;D xsi:type="xsd:double"&gt;7.95038943747599&lt;/D&gt;&lt;D xsi:type="xsd:double"&gt;7.62772998469932&lt;/D&gt;&lt;D xsi:type="xsd:double"&gt;9.17528263479566&lt;/D&gt;&lt;D xsi:type="xsd:double"&gt;9.78300618499891&lt;/D&gt;&lt;D xsi:type="xsd:double"&gt;9.00549221399206&lt;/D&gt;&lt;D xsi:type="xsd:double"&gt;8.4665892366288&lt;/D&gt;&lt;D xsi:type="xsd:double"&gt;9.21503714284324&lt;/D&gt;&lt;D xsi:type="xsd:double"&gt;9.89472060454541&lt;/D&gt;&lt;D xsi:type="xsd:double"&gt;9.04252376272757&lt;/D&gt;&lt;D xsi:type="xsd:double"&gt;8.91141553289268&lt;/D&gt;&lt;D xsi:type="xsd:double"&gt;8.61679112777258&lt;/D&gt;&lt;D xsi:type="xsd:double"&gt;10.0867793288851&lt;/D&gt;&lt;D xsi:type="xsd:double"&gt;9.82067520773895&lt;/D&gt;&lt;D xsi:type="xsd:double"&gt;10.0725637565651&lt;/D&gt;&lt;D xsi:type="xsd:double"&gt;10.8591880950771&lt;/D&gt;&lt;D xsi:type="xsd:double"&gt;11.5393526185497&lt;/D&gt;&lt;D xsi:type="xsd:double"&gt;10.3734363341445&lt;/D&gt;&lt;D xsi:type="xsd:double"&gt;11.3045974366897&lt;/D&gt;&lt;D xsi:type="xsd:double"&gt;10.1529452901058&lt;/D&gt;&lt;D xsi:type="xsd:double"&gt;10.778005190121&lt;/D&gt;&lt;D xsi:type="xsd:double"&gt;8.52461317820365&lt;/D&gt;&lt;D xsi:type="xsd:double"&gt;8.70909615042532&lt;/D&gt;&lt;D xsi:type="xsd:double"&gt;8.9464785992391&lt;/D&gt;&lt;D xsi:type="xsd:double"&gt;7.09656698752956&lt;/D&gt;&lt;D xsi:type="xsd:double"&gt;6.75078357309331&lt;/D&gt;&lt;D xsi:type="xsd:double"&gt;5.96136916352525&lt;/D&gt;&lt;D xsi:type="xsd:double"&gt;6.83637257918692&lt;/D&gt;&lt;D xsi:type="xsd:double"&gt;6.11076723483476&lt;/D&gt;&lt;D xsi:type="xsd:double"&gt;5.75078166634605&lt;/D&gt;&lt;D xsi:type="xsd:double"&gt;7.56186063435933&lt;/D&gt;&lt;D xsi:type="xsd:double"&gt;8.29574186280041&lt;/D&gt;&lt;D xsi:type="xsd:double"&gt;8.41091545690749&lt;/D&gt;&lt;D xsi:type="xsd:double"&gt;7.78774380481478&lt;/D&gt;&lt;D xsi:type="xsd:double"&gt;7.27107554799325&lt;/D&gt;&lt;D xsi:type="xsd:double"&gt;7.97995125879382&lt;/D&gt;&lt;D xsi:type="xsd:double"&gt;9.40901443681792&lt;/D&gt;&lt;D xsi:type="xsd:double"&gt;9.61579909776916&lt;/D&gt;&lt;D xsi:type="xsd:double"&gt;10.1121731413182&lt;/D&gt;&lt;D xsi:type="xsd:double"&gt;9.59346366919229&lt;/D&gt;&lt;D xsi:type="xsd:double"&gt;9.24686874254947&lt;/D&gt;&lt;D xsi:type="xsd:double"&gt;8.20528569856516&lt;/D&gt;&lt;D xsi:type="xsd:double"&gt;7.36114822907988&lt;/D&gt;&lt;D xsi:type="xsd:double"&gt;8.72602896623899&lt;/D&gt;&lt;D xsi:type="xsd:double"&gt;8.93113133046483&lt;/D&gt;&lt;D xsi:type="xsd:double"&gt;9.92124370821971&lt;/D&gt;&lt;D xsi:type="xsd:double"&gt;10.2082174562107&lt;/D&gt;&lt;D xsi:type="xsd:double"&gt;10.1383148738217&lt;/D&gt;&lt;D xsi:type="xsd:double"&gt;9.41507494183215&lt;/D&gt;&lt;D xsi:type="xsd:double"&gt;10.215287722221&lt;/D&gt;&lt;D xsi:type="xsd:double"&gt;10.7459869531136&lt;/D&gt;&lt;D xsi:type="xsd:double"&gt;10.7401889274184&lt;/D&gt;&lt;D xsi:type="xsd:double"&gt;11.9001810524231&lt;/D&gt;&lt;D xsi:type="xsd:double"&gt;11.8673278280835&lt;/D&gt;&lt;/FQL&gt;&lt;FQL&gt;&lt;Q&gt;DHR-US^FF_PBK(MON,-10AY,0,M)&lt;/Q&gt;&lt;R&gt;120&lt;/R&gt;&lt;C&gt;1&lt;/C&gt;&lt;D xsi:type="xsd:double"&gt;2.37972756263212&lt;/D&gt;&lt;D xsi:type="xsd:double"&gt;2.47325914345199&lt;/D&gt;&lt;D xsi:type="xsd:double"&gt;2.582141378793&lt;/D&gt;&lt;D xsi:type="xsd:double"&gt;2.48182017016646&lt;/D&gt;&lt;D xsi:type="xsd:double"&gt;2.62943996664395&lt;/D&gt;&lt;D xsi:type="xsd:double"&gt;2.57574479678314&lt;/D&gt;&lt;D xsi:type="xsd:double"&gt;2.48412230813432&lt;/D&gt;&lt;D xsi:type="xsd:double"&gt;2.61882556959153&lt;/D&gt;&lt;D xsi:type="xsd:double"&gt;2.42725467542169&lt;/D&gt;&lt;D xsi:type="xsd:double"&gt;2.59655845404381&lt;/D&gt;&lt;D xsi:type="xsd:double"&gt;2.46780817683368&lt;/D&gt;&lt;D xsi:type="xsd:double"&gt;2.5261389118481&lt;/D&gt;&lt;D xsi:type="xsd:double"&gt;2.76627182096639&lt;/D&gt;&lt;D xsi:type="xsd:double"&gt;2.85758161850767&lt;/D&gt;&lt;D xsi:type="xsd:double"&gt;2.69266249470194&lt;/D&gt;&lt;D xsi:type="xsd:double"&gt;2.512050012553&lt;/D&gt;&lt;D xsi:type="xsd:double"&gt;2.5880058236654&lt;/D&gt;&lt;D xsi:type="xsd:double"&gt;2.66563555709423&lt;/D&gt;&lt;D xsi:type="xsd:double"&gt;2.71874594295664&lt;/D&gt;&lt;D xsi:type="xsd:double"&gt;2.76398812350609&lt;/D&gt;&lt;D xsi:type="xsd:double"&gt;2.78459682346428&lt;/D&gt;&lt;D xsi:type="xsd:double"&gt;2.24532242874189&lt;/D&gt;&lt;D xsi:type="xsd:double"&gt;2.24449532077453&lt;/D&gt;&lt;D xsi:type="xsd:double"&gt;2.33767906848305&lt;/D&gt;&lt;D xsi:type="xsd:double"&gt;2.34245045068687&lt;/D&gt;&lt;D xsi:type="xsd:double"&gt;2.3311184179528&lt;/D&gt;&lt;D xsi:type="xsd:double"&gt;2.34236012643448&lt;/D&gt;&lt;D xsi:type="xsd:double"&gt;2.5253193963307&lt;/D&gt;&lt;D xsi:type="xsd:double"&gt;2.57436933217459&lt;/D&gt;&lt;D xsi:type="xsd:double"&gt;2.49587449717015&lt;/D&gt;&lt;D xsi:type="xsd:double"&gt;2.43167569097613&lt;/D&gt;&lt;D xsi:type="xsd:double"&gt;2.47865754459993&lt;/D&gt;&lt;D xsi:type="xsd:double"&gt;2.3841293097043&lt;/D&gt;&lt;D xsi:type="xsd:double"&gt;2.30220046744642&lt;/D&gt;&lt;D xsi:type="xsd:double"&gt;2.35672552453529&lt;/D&gt;&lt;D xsi:type="xsd:double"&gt;2.35109546028628&lt;/D&gt;&lt;D xsi:type="xsd:double"&gt;2.52897619632332&lt;/D&gt;&lt;D xsi:type="xsd:double"&gt;2.58625982318271&lt;/D&gt;&lt;D xsi:type="xsd:double"&gt;2.45306614768716&lt;/D&gt;&lt;D xsi:type="xsd:double"&gt;2.6766487765326&lt;/D&gt;&lt;D xsi:type="xsd:double"&gt;2.58415005301498&lt;/D&gt;&lt;D xsi:type="xsd:double"&gt;2.51527701315286&lt;/D&gt;&lt;D xsi:type="xsd:double"&gt;2.57718915289036&lt;/D&gt;&lt;D xsi:type="xsd:double"&gt;2.55047188097044&lt;/D&gt;&lt;D xsi:type="xsd:double"&gt;2.53732318061226&lt;/D&gt;&lt;D xsi:type="xsd:double"&gt;2.63760247129312&lt;/D&gt;&lt;D xsi:type="xsd:double"&gt;2.6622866043838&lt;/D&gt;&lt;D xsi:type="xsd:double"&gt;2.75170113679242&lt;/D&gt;&lt;D xsi:type="xsd:double"&gt;2.51720129759954&lt;/D&gt;&lt;D xsi:type="xsd:double"&gt;2.77398621870275&lt;/D&gt;&lt;D xsi:type="xsd:double"&gt;2.5638921832616&lt;/D&gt;&lt;D xsi:type="xsd:double"&gt;2.75782506756572&lt;/D&gt;&lt;D xsi:type="xsd:double"&gt;3.15812243132165&lt;/D&gt;&lt;D xsi:type="xsd:double"&gt;3.15451835412611&lt;/D&gt;&lt;D xsi:type="xsd:double"&gt;3.16455393743722&lt;/D&gt;&lt;D xsi:type="xsd:double"&gt;3.15427941166632&lt;/D&gt;&lt;D xsi:type="xsd:double"&gt;3.35003742187758&lt;/D&gt;&lt;D xsi:type="xsd:double"&gt;3.29331274680801&lt;/D&gt;&lt;D xsi:type="xsd:double"&gt;3.33058226472562&lt;/D&gt;&lt;D xsi:type="xsd:double"&gt;3.35665226286424&lt;/D&gt;&lt;D xsi:type="xsd:double"&gt;3.2030313291418&lt;/D&gt;&lt;D xsi:type="xsd:double"&gt;3.39267532599129&lt;/D&gt;&lt;D xsi:type="xsd:double"&gt;3.72311186946888&lt;/D&gt;&lt;D xsi:type="xsd:double"&gt;3.90237820199022&lt;/D&gt;&lt;D xsi:type="xsd:double"&gt;3.50721601568811&lt;/D&gt;&lt;D xsi:type="xsd:double"&gt;3.27517013563525&lt;/D&gt;&lt;D xsi:type="xsd:double"&gt;3.8679236353655&lt;/D&gt;&lt;D xsi:type="xsd:double"&gt;3.94246150060104&lt;/D&gt;&lt;D xsi:type="xsd:double"&gt;3.80092874811598&lt;/D&gt;&lt;D xsi:type="xsd:double"&gt;4.38064400195689&lt;/D&gt;&lt;D xsi:type="xsd:double"&gt;4.43803516724258&lt;/D&gt;&lt;D xsi:type="xsd:double"&gt;4.40860091771294&lt;/D&gt;&lt;D xsi:type="xsd:double"&gt;4.69953213510346&lt;/D&gt;&lt;D xsi:type="xsd:double"&gt;4.5990062887004&lt;/D&gt;&lt;D xsi:type="xsd:double"&gt;4.32740287840278&lt;/D&gt;&lt;D xsi:type="xsd:double"&gt;4.63324705410695&lt;/D&gt;&lt;D xsi:type="xsd:double"&gt;4.27928599216143&lt;/D&gt;&lt;D xsi:type="xsd:double"&gt;4.32032934929406&lt;/D&gt;&lt;D xsi:type="xsd:double"&gt;4.87428663124104&lt;/D&gt;&lt;D xsi:type="xsd:double"&gt;4.91651483707206&lt;/D&gt;&lt;D xsi:type="xsd:double"&gt;4.85097654011636&lt;/D&gt;&lt;D xsi:type="xsd:double"&gt;5.37754140303777&lt;/D&gt;&lt;D xsi:type="xsd:double"&gt;5.85963837846221&lt;/D&gt;&lt;D xsi:type="xsd:double"&gt;5.41329350829748&lt;/D&gt;&lt;D xsi:type="xsd:double"&gt;5.5436293426682&lt;/D&gt;&lt;D xsi:type="xsd:double"&gt;5.71912929972672&lt;/D&gt;&lt;D xsi:type=</t>
        </r>
      </text>
    </comment>
    <comment ref="A24" authorId="0" shapeId="0" xr:uid="{FAC97923-DE92-4B2F-A1B1-F7DDC65C27C2}">
      <text>
        <r>
          <rPr>
            <b/>
            <sz val="9"/>
            <color indexed="81"/>
            <rFont val="Tahoma"/>
            <family val="2"/>
          </rPr>
          <t>"xsd:double"&gt;5.61450511945392&lt;/D&gt;&lt;D xsi:type="xsd:double"&gt;4.87696245733788&lt;/D&gt;&lt;D xsi:type="xsd:double"&gt;4.68276450511945&lt;/D&gt;&lt;D xsi:type="xsd:double"&gt;4.87431032571786&lt;/D&gt;&lt;D xsi:type="xsd:double"&gt;4.17306634881371&lt;/D&gt;&lt;D xsi:type="xsd:double"&gt;4.38393805656048&lt;/D&gt;&lt;D xsi:type="xsd:double"&gt;4.10476010986613&lt;/D&gt;&lt;D xsi:type="xsd:double"&gt;4.71921122287267&lt;/D&gt;&lt;D xsi:type="xsd:double"&gt;4.3701317499762&lt;/D&gt;&lt;D xsi:type="xsd:double"&gt;4.14875842432953&lt;/D&gt;&lt;D xsi:type="xsd:double"&gt;4.04242530741033&lt;/D&gt;&lt;D xsi:type="xsd:double"&gt;4.39162197838065&lt;/D&gt;&lt;D xsi:type="xsd:double"&gt;3.99275821789581&lt;/D&gt;&lt;D xsi:type="xsd:double"&gt;3.9771133209528&lt;/D&gt;&lt;D xsi:type="xsd:double"&gt;3.72363590413589&lt;/D&gt;&lt;D xsi:type="xsd:double"&gt;3.68977273875153&lt;/D&gt;&lt;D xsi:type="xsd:double"&gt;3.46827511322657&lt;/D&gt;&lt;D xsi:type="xsd:double"&gt;3.36155219914349&lt;/D&gt;&lt;D xsi:type="xsd:double"&gt;3.42578675333907&lt;/D&gt;&lt;D xsi:type="xsd:double"&gt;3.6407548721111&lt;/D&gt;&lt;D xsi:type="xsd:double"&gt;3.78263954014523&lt;/D&gt;&lt;D xsi:type="xsd:double"&gt;3.49802680833605&lt;/D&gt;&lt;D xsi:type="xsd:double"&gt;2.70734021659286&lt;/D&gt;&lt;D xsi:type="xsd:double"&gt;3.14850611273488&lt;/D&gt;&lt;D xsi:type="xsd:double"&gt;3.19722043324313&lt;/D&gt;&lt;D xsi:type="xsd:double"&gt;3.23301523288822&lt;/D&gt;&lt;D xsi:type="xsd:double"&gt;3.49850601050906&lt;/D&gt;&lt;D xsi:type="xsd:double"&gt;3.46062335288838&lt;/D&gt;&lt;D xsi:type="xsd:double"&gt;3.41766350828661&lt;/D&gt;&lt;D xsi:type="xsd:double"&gt;3.55873809475306&lt;/D&gt;&lt;D xsi:type="xsd:double"&gt;3.62529601989364&lt;/D&gt;&lt;D xsi:type="xsd:double"&gt;4.0204003249635&lt;/D&gt;&lt;D xsi:type="xsd:double"&gt;3.90765847955796&lt;/D&gt;&lt;D xsi:type="xsd:double"&gt;4.03403947647736&lt;/D&gt;&lt;/FQL&gt;&lt;FQL&gt;&lt;Q&gt;ABT-US^FF_PBK(MON,-10AY,0,M)&lt;/Q&gt;&lt;R&gt;120&lt;/R&gt;&lt;C&gt;1&lt;/C&gt;&lt;D xsi:type="xsd:double"&gt;2.86776504458227&lt;/D&gt;&lt;D xsi:type="xsd:double"&gt;2.92829140019171&lt;/D&gt;&lt;D xsi:type="xsd:double"&gt;3.15394207731432&lt;/D&gt;&lt;D xsi:type="xsd:double"&gt;3.1357273962814&lt;/D&gt;&lt;D xsi:type="xsd:double"&gt;3.31857477126564&lt;/D&gt;&lt;D xsi:type="xsd:double"&gt;3.15324727298219&lt;/D&gt;&lt;D xsi:type="xsd:double"&gt;3.15937272635082&lt;/D&gt;&lt;D xsi:type="xsd:double"&gt;3.30774481905751&lt;/D&gt;&lt;D xsi:type="xsd:double"&gt;3.17936599244415&lt;/D&gt;&lt;D xsi:type="xsd:double"&gt;3.28366059814576&lt;/D&gt;&lt;D xsi:type="xsd:double"&gt;2.93385260386706&lt;/D&gt;&lt;D xsi:type="xsd:double"&gt;2.84197703241634&lt;/D&gt;&lt;D xsi:type="xsd:double"&gt;3.1656034572912&lt;/D&gt;&lt;D xsi:type="xsd:double"&gt;3.17408275226609&lt;/D&gt;&lt;D xsi:type="xsd:double"&gt;3.11807008749481&lt;/D&gt;&lt;D xsi:type="xsd:double"&gt;2.62789919420349&lt;/D&gt;&lt;D xsi:type="xsd:double"&gt;2.68969127565239&lt;/D&gt;&lt;D xsi:type="xsd:double"&gt;2.96567179946018&lt;/D&gt;&lt;D xsi:type="xsd:double"&gt;2.75794006691372&lt;/D&gt;&lt;D xsi:type="xsd:double"&gt;2.80969575454475&lt;/D&gt;&lt;D xsi:type="xsd:double"&gt;2.79494648647995&lt;/D&gt;&lt;D xsi:type="xsd:double"&gt;3.18173124573844&lt;/D&gt;&lt;D xsi:type="xsd:double"&gt;2.9876278647135&lt;/D&gt;&lt;D xsi:type="xsd:double"&gt;2.99691875083267&lt;/D&gt;&lt;D xsi:type="xsd:double"&gt;2.78077776738411&lt;/D&gt;&lt;D xsi:type="xsd:double"&gt;2.69786466881532&lt;/D&gt;&lt;D xsi:type="xsd:double"&gt;2.75454830356112&lt;/D&gt;&lt;D xsi:type="xsd:double"&gt;2.99550853006373&lt;/D&gt;&lt;D xsi:type="xsd:double"&gt;3.23288303891006&lt;/D&gt;&lt;D xsi:type="xsd:double"&gt;2.4572226909936&lt;/D&gt;&lt;D xsi:type="xsd:double"&gt;2.41461828946094&lt;/D&gt;&lt;D xsi:type="xsd:double"&gt;2.52638568049465&lt;/D&gt;&lt;D xsi:type="xsd:double"&gt;2.67252375087966&lt;/D&gt;&lt;D xsi:type="xsd:double"&gt;2.70386171710063&lt;/D&gt;&lt;D xsi:type="xsd:double"&gt;2.80062456016889&lt;/D&gt;&lt;D xsi:type="xsd:double"&gt;2.89955246038111&lt;/D&gt;&lt;D xsi:type="xsd:double"&gt;2.94682777223515&lt;/D&gt;&lt;D xsi:type="xsd:double"&gt;3.06311417150831&lt;/D&gt;&lt;D xsi:type="xsd:double"&gt;3.22061645996295&lt;/D&gt;&lt;D xsi:type="xsd:double"&gt;3.50785910550721&lt;/D&gt;&lt;D xsi:type="xsd:double"&gt;3.40458719168678&lt;/D&gt;&lt;D xsi:type="xsd:double"&gt;3.34568048751344&lt;/D&gt;&lt;D xsi:type="xsd:double"&gt;3.24573442488579&lt;/D&gt;&lt;D xsi:type="xsd:double"&gt;3.43557610808915&lt;/D&gt;&lt;D xsi:type="xsd:double"&gt;3.49922975636204&lt;/D&gt;&lt;D xsi:type="xsd:double"&gt;3.7602806727655&lt;/D&gt;&lt;D xsi:type="xsd:double"&gt;3.83486664888078&lt;/D&gt;&lt;D xsi:type="xsd:double"&gt;4.19620819736364&lt;/D&gt;&lt;D xsi:type="xsd:double"&gt;3.94338322145923&lt;/D&gt;&lt;D xsi:type="xsd:double"&gt;4.23567634971071&lt;/D&gt;&lt;D xsi:type="xsd:double"&gt;4.16013380527146&lt;/D&gt;&lt;D xsi:type="xsd:double"&gt;4.19751921897845&lt;/D&gt;&lt;D xsi:type="xsd:double"&gt;4.46439355682525&lt;/D&gt;&lt;D xsi:type="xsd:double"&gt;4.5603438341801&lt;/D&gt;&lt;D xsi:type="xsd:double"&gt;4.53866594254902&lt;/D&gt;&lt;D xsi:type="xsd:double"&gt;4.34299444703692&lt;/D&gt;&lt;D xsi:type="xsd:double"&gt;4.69097308407774&lt;/D&gt;&lt;D xsi:type="xsd:double"&gt;4.85830862809954&lt;/D&gt;&lt;D xsi:type="xsd:double"&gt;4.75902287197994&lt;/D&gt;&lt;D xsi:type="xsd:double"&gt;4.65055526529342&lt;/D&gt;&lt;D xsi:type="xsd:double"&gt;4.64722033860622&lt;/D&gt;&lt;D xsi:type="xsd:double"&gt;4.7494914236802&lt;/D&gt;&lt;D xsi:type="xsd:double"&gt;4.92444106800162&lt;/D&gt;&lt;D xsi:type="xsd:double"&gt;4.9403153887366&lt;/D&gt;&lt;D xsi:type="xsd:double"&gt;4.36713902219854&lt;/D&gt;&lt;D xsi:type="xsd:double"&gt;4.61908770237411&lt;/D&gt;&lt;D xsi:type="xsd:double"&gt;5.39059417705781&lt;/D&gt;&lt;D xsi:type="xsd:double"&gt;5.55625148535484&lt;/D&gt;&lt;D xsi:type="xsd:double"&gt;5.2939892406313&lt;/D&gt;&lt;D xsi:type="xsd:double"&gt;5.82726760556856&lt;/D&gt;&lt;D xsi:type="xsd:double"&gt;6.33854317151819&lt;/D&gt;&lt;D xsi:type="xsd:double"&gt;6.14560851293554&lt;/D&gt;&lt;D xsi:type="xsd:double"&gt;5.93554085081921&lt;/D&gt;&lt;D xsi:type="xsd:double"&gt;6.11116193393259&lt;/D&gt;&lt;D xsi:type="xsd:double"&gt;5.91544623556864&lt;/D&gt;&lt;D xsi:type="xsd:double"&gt;6.67723079965228&lt;/D&gt;&lt;D xsi:type="xsd:double"&gt;6.47138688552755&lt;/D&gt;&lt;D xsi:type="xsd:double"&gt;6.34450044470798&lt;/D&gt;&lt;D xsi:type="xsd:double"&gt;6.35720638685359&lt;/D&gt;&lt;D xsi:type="xsd:double"&gt;6.17561729702257&lt;/D&gt;&lt;D xsi:type="xsd:double"&gt;6.0805530350315&lt;/D&gt;&lt;D xsi:type="xsd:double"&gt;6.34542660379635&lt;/D&gt;&lt;D xsi:type="xsd:double"&gt;6.62813324451764&lt;/D&gt;&lt;D xsi:type="xsd:double"&gt;6.06843622054525&lt;/D&gt;&lt;D xsi:type="xsd:double"&gt;6.62118635796222&lt;/D&gt;&lt;D xsi:type="xsd:double"&gt;6.46090936644355&lt;/D&gt;&lt;D xsi:type="xsd:double"&gt;6.93472323437778&lt;/D&gt;&lt;D xsi:type="xsd:double"&gt;6.28037390545539&lt;/D&gt;&lt;D xsi:type="xsd:double"&gt;5.94334458242609&lt;/D&gt;&lt;D xsi:type="xsd:double"&gt;5.8544470500482&lt;/D&gt;&lt;D xsi:type="xsd:double"&gt;5.61405660848657&lt;/D&gt;&lt;D xsi:type="xsd:double"&gt;5.80993030161086&lt;/D&gt;&lt;D xsi:type="xsd:double"&gt;5.21430480815054&lt;/D&gt;&lt;D xsi:type="xsd:double"&gt;5.22342324269769&lt;/D&gt;&lt;D xsi:type="xsd:double"&gt;4.92635424350348&lt;/D&gt;&lt;D xsi:type="xsd:double"&gt;4.72903129635377&lt;/D&gt;&lt;D xsi:type="xsd:double"&gt;4.83557623461391&lt;/D&gt;&lt;D xsi:type="xsd:double"&gt;5.25784608166327&lt;/D&gt;&lt;D xsi:type="xsd:double"&gt;5.20069007790377&lt;/D&gt;&lt;D xsi:type="xsd:double"&gt;5.23669084718337&lt;/D&gt;&lt;D xsi:type="xsd:double"&gt;4.81841875147437&lt;/D&gt;&lt;D xsi:type="xsd:double"&gt;4.75778790584034&lt;/D&gt;&lt;D xsi:type="xsd:double"&gt;5.190527651177&lt;/D&gt;&lt;D xsi:type="xsd:double"&gt;4.7925574402105&lt;/D&gt;&lt;D xsi:type="xsd:double"&gt;5.08927471066479&lt;/D&gt;&lt;D xsi:type="xsd:double"&gt;5.19711019572841&lt;/D&gt;&lt;D xsi:type="xsd:double"&gt;4.80358069828845&lt;/D&gt;&lt;D xsi:type="xsd:double"&gt;4.4859333450982&lt;/D&gt;&lt;D xsi:type="xsd:double"&gt;4.37940111284496&lt;/D&gt;&lt;D xsi:type="xsd:double"&gt;4.83054195725649&lt;/D&gt;&lt;D xsi:type="xsd:double"&gt;4.94442852252911&lt;/D&gt;&lt;D xsi:type="xsd:double"&gt;5.09626070574114&lt;/D&gt;&lt;D xsi:type="xsd:double"&gt;5.32939947227086&lt;/D&gt;&lt;D xsi:type="xsd:double"&gt;5.0947408432724&lt;/D&gt;&lt;D xsi:type="xsd:double"&gt;4.75004123844427&lt;/D&gt;&lt;D xsi:type="xsd:double"&gt;4.58060502176673&lt;/D&gt;&lt;D xsi:type="xsd:double"&gt;4.59821894797211&lt;/D&gt;&lt;D xsi:type="xsd:double"&gt;4.6880503834873&lt;/D&gt;&lt;D xsi:type="xsd:double"&gt;5.01241709399289&lt;/D&gt;&lt;D xsi:type="xsd:double"&gt;5.04516352861419&lt;/D&gt;&lt;/FQL&gt;&lt;FQL&gt;&lt;Q&gt;TMO-US^FF_PBK(MON,-10AY,0,M)&lt;/Q&gt;&lt;R&gt;120&lt;/R&gt;&lt;C&gt;1&lt;/C&gt;&lt;D xsi:type="xsd:double"&gt;2.29300943201745&lt;/D&gt;&lt;D xsi:type="xsd:double"&gt;2.52158875108902&lt;/D&gt;&lt;D xsi:type="xsd:double"&gt;2.44182515760092&lt;/D&gt;&lt;D xsi:type="xsd:double"&gt;2.44026600673007&lt;/D&gt;&lt;D xsi:type="xsd:double"&gt;2.53362016512187&lt;/D&gt;&lt;D xsi:type="xsd:double"&gt;2.68518727652172&lt;/D&gt;&lt;D xsi:type="xsd:double"&gt;2.51209123800246&lt;/D&gt;&lt;D xsi:type="xsd:double"&gt;2.59104381908226&lt;/D&gt;&lt;D xsi:type="xsd:double"&gt;2.50039935863677&lt;/D&gt;&lt;D xsi:type="xsd:double"&gt;2.68866154832451&lt;/D&gt;&lt;D xsi:type="xsd:double"&gt;2.41580662447821&lt;/D&gt;&lt;D xsi:type="xsd:double"&gt;2.34058497397276&lt;/D&gt;&lt;D xsi:type="xsd:double"&gt;2.50328510709976&lt;/D&gt;&lt;D xsi:type="xsd:double"&gt;2.64914099115007&lt;/D&gt;&lt;D xsi:type="xsd:double"&gt;2.65512897544029&lt;/D&gt;&lt;D xsi:type="xsd:double"&gt;2.47188108915506&lt;/D&gt;&lt;D xsi:type="xsd:double"&gt;2.41816082014192&lt;/D&gt;&lt;D xsi:type="xsd:double"&gt;2.66279556109215&lt;/D&gt;&lt;D xsi:type="xsd:double"&gt;2.71282053596683&lt;/D&gt;&lt;D xsi:type="xsd:double"&gt;2.85424452508621&lt;/D&gt;&lt;D xsi:type="xsd:double"&gt;2.73967980085035&lt;/D&gt;&lt;D xsi:type="xsd:double"&gt;2.94511870307978&lt;/D&gt;&lt;D xsi:type="xsd:double"&gt;2.82181827890778&lt;/D&gt;&lt;D xsi:type="xsd:double"&gt;2.90105127999358&lt;/D&gt;&lt;D xsi:type="xsd:double"&gt;2.68163944233281&lt;/D&gt;&lt;D xsi:type="xsd:double"&gt;2.55542747918962&lt;/D&gt;&lt;D xsi:type="xsd:double"&gt;2.57740479996434&lt;/D&gt;&lt;D xsi:type="xsd:double"&gt;2.78363371698488&lt;/D&gt;&lt;D xsi:type="xsd:double"&gt;2.88026356384392&lt;/D&gt;&lt;D xsi:type="xsd:double"&gt;2.75709260277081&lt;/D&gt;&lt;D xsi:type="xsd:double"&gt;2.96764401052147&lt;/D&gt;&lt;D xsi:type="xsd:double"&gt;3.10154967990083&lt;/D&gt;&lt;D xsi:type="xsd:double"&gt;3.03971808866597&lt;/D&gt;&lt;D xsi:type="xsd:double"&gt;3.05818602684437&lt;/D&gt;&lt;D xsi:type="xsd:double"&gt;3.26046221764744&lt;/D&gt;&lt;D xsi:type="xsd:double"&gt;3.07136824098098&lt;/D&gt;&lt;D xsi:type="xsd:double"&gt;3.14652910226926&lt;/D&gt;&lt;D xsi:type="xsd:double"&gt;3.1291593135914&lt;/D&gt;&lt;D xsi:type="xsd:double"&gt;2.99852868697195&lt;/D&gt;&lt;D xsi:type="xsd:double"&gt;3.53907870253468&lt;/D&gt;&lt;D xsi:type="xsd:double"&gt;3.29383354502112&lt;/D&gt;&lt;D xsi:type="xsd:double"&gt;3.17971389967437&lt;/D&gt;&lt;D xsi:type="xsd:double"&gt;3.23962423131117&lt;/D&gt;&lt;D xsi:type="xsd:double"&gt;3.20758991516605&lt;/D&gt;&lt;D xsi:type="xsd:double"&gt;3.15504693273203&lt;/D&gt;&lt;D xsi:type="xsd:double"&gt;3.57223692736142&lt;/D&gt;&lt;D xsi:type="xsd:double"&gt;3.6418447504887&lt;/D&gt;&lt;D xsi:type="xsd:double"&gt;3.65417776658595&lt;/D&gt;&lt;D xsi:type="xsd:double"&gt;3.49802783990006&lt;/D&gt;&lt;D xsi:type="xsd:double"&gt;3.73607039352476&lt;/D&gt;&lt;D xsi:type="xsd:double"&gt;3.26219116215724&lt;/D&gt;&lt;D xsi:type="xsd:double"&gt;3.58113634571326&lt;/D&gt;&lt;D xsi:type="xsd:double"&gt;3.78375691479135&lt;/D&gt;&lt;D xsi:type="xsd:double"&gt;3.95344833363568&lt;/D&gt;&lt;D xsi:type="xsd:double"&gt;4.0073222277043&lt;/D&gt;&lt;D xsi:type="xsd:double"&gt;3.85609979582805&lt;/D&gt;&lt;D xsi:type="xsd:double"&gt;4.0938325147434&lt;/D&gt;&lt;D xsi:type="xsd:double"&gt;3.87079614782739&lt;/D&gt;&lt;D xsi:type="xsd:double"&gt;4.0015512179319&lt;/D&gt;&lt;D xsi:type="xsd:double"&gt;3.97876734025817&lt;/D&gt;&lt;D xsi:type="xsd:double"&gt;4.1250666440456&lt;/D&gt;&lt;D xsi:type="xsd:double"&gt;4.28857763063155&lt;/D&gt;&lt;D xsi:type="xsd:double"&gt;4.36524967260963&lt;/D&gt;&lt;D xsi:type="xsd:double"&gt;4.20830653789088&lt;/D&gt;&lt;D xsi:type="xsd:double"&gt;3.90745407330588&lt;/D&gt;&lt;D xsi:type="xsd:double"&gt;3.9219905567982&lt;/D&gt;&lt;D xsi:type="xsd:double"&gt;4.62839139474337&lt;/D&gt;&lt;D xsi:type="xsd:double"&gt;4.82905459283625&lt;/D&gt;&lt;D xsi:type="xsd:double"&gt;4.79792034504137&lt;/D&gt;&lt;D xsi:type="xsd:double"&gt;5.48131348134314&lt;/D&gt;&lt;D xsi:type="xsd:double"&gt;5.68033302869086&lt;/D&gt;&lt;D xsi:type="xsd:double"&gt;5.49867757501743&lt;/D&gt;&lt;D xsi:type="xsd:double"&gt;5.89222308002412&lt;/D&gt;&lt;D xsi:type="xsd:double"&gt;5.79084775056986&lt;/D&gt;&lt;D xsi:type="xsd:double"&gt;5.35431068681467&lt;/D&gt;&lt;D xsi:type="xsd:double"&gt;5.85918707773935&lt;/D&gt;&lt;D xsi:type="xsd:double"&gt;5.17383347056882&lt;/D&gt;&lt;D xsi:type="xsd:double"&gt;5.11638033187974&lt;/D&gt;&lt;D xsi:type="xsd:double"&gt;5.27164977312724&lt;/D&gt;&lt;D xsi:type="xsd:double"&gt;5.26346589644055&lt;/D&gt;&lt;D xsi:type="xsd:double"&gt;5.38525087954543&lt;/D&gt;&lt;D xsi:type="xsd:double"&gt;5.7646427487528&lt;/D&gt;&lt;D xsi:type="xsd:double"&gt;5.92412824469986&lt;/D&gt;&lt;D xsi:type="xsd:double"&gt;5.81584853080426&lt;/D&gt;&lt;D xsi:type="xsd:double"&gt;6.44433029841992&lt;/D&gt;&lt;D xsi:type="xsd:double"&gt;6.44188722060606&lt;/D&gt;&lt;D xsi:type="xsd:double"&gt;6.45165968955183&lt;/D&gt;&lt;D xsi:type="xsd:double"&gt;5.62069087215466&lt;/D&gt;&lt;D xsi:type="xsd:double"&gt;5.26003068028924&lt;/D&gt;&lt;D xsi:type="xsd:double"&gt;5.64549844499087&lt;/D&gt;&lt;D xsi:type="xsd:double"&gt;5.28487090528122&lt;/D&gt;&lt;D xsi:type="xsd:double"&gt;5.42489723596626&lt;/D&gt;&lt;D xsi:type="xsd:double"&gt;5.03277398594625&lt;/D&gt;&lt;D xsi:type="xsd:double"&gt;5.54348085872864&lt;/D&gt;&lt;D xsi:type="xsd:double"&gt;5.05167190033907&lt;/D&gt;&lt;D xsi:type="xsd:double"&gt;4.56767483205674&lt;/D&gt;&lt;D xsi:type="xsd:double"&gt;4.62873446525405&lt;/D&gt;&lt;D xsi:type="xsd:double"&gt;5.04525482445401&lt;/D&gt;&lt;D xsi:type="xsd:double"&gt;4.88995449071935&lt;/D&gt;&lt;D xsi:type="xsd:double"&gt;5.0643515311554&lt;/D&gt;&lt;D xsi:type="xsd:double"&gt;4.81065889137648&lt;/D&gt;&lt;D xsi:type="xsd:double"&gt;5.26109689173844&lt;/D&gt;&lt;D xsi:type="xsd:double"&gt;5.06511904718438&lt;/D&gt;&lt;D xsi:type="xsd:double"&gt;4.64121540949968&lt;/D&gt;&lt;D xsi:type="xsd:double"&gt;4.60251636572781&lt;/D&gt;&lt;D xsi:type="xsd:double"&gt;4.83989770813651&lt;/D&gt;&lt;D xsi:type="xsd:double"&gt;4.91434953013314&lt;/D&gt;&lt;D xsi:type="xsd:double"&gt;4.31455351399104&lt;/D&gt;&lt;D xsi:type="xsd:double"&gt;3.79118471347135&lt;/D&gt;&lt;D xsi:type="xsd:double"&gt;4.225819487714&lt;/D&gt;&lt;D xsi:type="xsd:double"&gt;4.39132434015965&lt;/D&gt;&lt;D xsi:type="xsd:double"&gt;4.45908173262354&lt;/D&gt;&lt;D xsi:type="xsd:double"&gt;4.71720513248597&lt;/D&gt;&lt;D xsi:type="xsd:double"&gt;4.87427161838968&lt;/D&gt;&lt;D xsi:type="xsd:double"&gt;4.76952522291526&lt;/D&gt;&lt;D xsi:type="xsd:double"&gt;4.76331927154207&lt;/D&gt;&lt;D xsi:type="xsd:double"&gt;4.45360830055945&lt;/D&gt;&lt;D xsi:type="xsd:double"&gt;4.9395592200242&lt;/D&gt;&lt;D xsi:type="xsd:double"&gt;4.95349168528243&lt;/D&gt;&lt;D xsi:type="xsd:double"&gt;4.98167907958977&lt;/D&gt;&lt;/FQL&gt;&lt;FQL&gt;&lt;Q&gt;MRK-US^FF_PBK(MON,-10AY,0,M)&lt;/Q&gt;&lt;R&gt;120&lt;/R&gt;&lt;C&gt;1&lt;/C&gt;&lt;D xsi:type="xsd:double"&gt;3.66524902374947&lt;/D&gt;&lt;D xsi:type="xsd:double"&gt;3.82086712175471&lt;/D&gt;&lt;D xsi:type="xsd:double"&gt;3.31321523063864&lt;/D&gt;&lt;D xsi:type="xsd:double"&gt;3.51682715447961&lt;/D&gt;&lt;D xsi:type="xsd:double"&gt;3.4153129001864&lt;/D&gt;&lt;D xsi:type="xsd:double"&gt;3.40365863696144&lt;/D&gt;&lt;D xsi:type="xsd:double"&gt;3.52682512904355&lt;/D&gt;&lt;D xsi:type="xsd:double"&gt;3.60558062638451&lt;/D&gt;&lt;D xsi:type="xsd:double"&gt;3.46124265481507&lt;/D&gt;&lt;D xsi:type="xsd:double"&gt;3.58466304106616&lt;/D&gt;&lt;D xsi:type="xsd:double"&gt;3.27398413774445&lt;/D&gt;&lt;D xsi:type="xsd:double"&gt;3.03600484137966&lt;/D&gt;&lt;D xsi:type="xsd:double"&gt;3.35995190584758&lt;/D&gt;&lt;D xsi:type="xsd:double"&gt;3.25852635435383&lt;/D&gt;&lt;D xsi:type="xsd:double"&gt;3.28809965643654&lt;/D&gt;&lt;D xsi:type="xsd:double"&gt;3.15425993168571&lt;/D&gt;&lt;D xsi:type="xsd:double"&gt;3.12562445569251&lt;/D&gt;&lt;D xsi:type="xsd:double"&gt;3.34513709624903&lt;/D&gt;&lt;D xsi:type="xsd:double"&gt;3.4671577841296&lt;/D&gt;&lt;D xsi:type="xsd:double"&gt;3.55693466329561&lt;/D&gt;&lt;D xsi:type="xsd:double"&gt;3.67478913497339&lt;/D&gt;&lt;D xsi:type="xsd:double"&gt;3.74176585067764&lt;/D&gt;&lt;D xsi:type="xsd:double"&gt;4.00520759911438&lt;/D&gt;&lt;D xsi:type="xsd:double"&gt;3.94008992571848&lt;/D&gt;&lt;D xsi:type="xsd:double"&gt;3.70713155645232&lt;/D&gt;&lt;D xsi:type="xsd:double"&gt;3.86306845945704&lt;/D&gt;&lt;D xsi:type="xsd:double"&gt;4.03656564853149&lt;/D&gt;&lt;D xsi:type="xsd:double"&gt;4.25049608548441&lt;/D&gt;&lt;D xsi:type="xsd:double"&gt;4.51653778272073&lt;/D&gt;&lt;D xsi:type="xsd:double"&gt;4.37099377164344&lt;/D&gt;&lt;D xsi:type="xsd:double"&gt;4.28775640205438&lt;/D&gt;&lt;D xsi:type="xsd:double"&gt;4.4789959784656&lt;/D&gt;&lt;D xsi:type="xsd:double"&gt;4.42900156386808&lt;/D&gt;&lt;D xsi:type="xsd:double"&gt;4.41448931034316&lt;/D&gt;&lt;D xsi:type="xsd:double"&gt;4.41310719095983&lt;/D&gt;&lt;D xsi:type="xsd:double"&gt;4.56420502782504&lt;/D&gt;&lt;D xsi:type="xsd:double"&gt;3.92694135534721&lt;/D&gt;&lt;D xsi:type="xsd:double"&gt;3.93977216754475&lt;/D&gt;&lt;D xsi:type="xsd:double"&gt;4.419218692816&lt;/D&gt;&lt;D xsi:type="xsd:double"&gt;4.65325586545847&lt;/D&gt;&lt;D xsi:type="xsd:double"&gt;4.25821996666934&lt;/D&gt;&lt;D xsi:type="xsd:double"&gt;4.35604924646826&lt;/D&gt;&lt;D xsi:type="xsd:double"&gt;4.70792397906345&lt;/D&gt;&lt;D xsi:type="xsd:double"&gt;4.76070518895273&lt;/D&gt;&lt;D xsi:type="xsd:double"&gt;4.98237290639788&lt;/D&gt;&lt;D xsi:type="xsd:double"&gt;5.40673646366438&lt;/D&gt;&lt;D xsi:type="xsd:double"&gt;5.62999930230363&lt;/D&gt;&lt;D xsi:type="xsd:double"&gt;5.817376686211&lt;/D&gt;&lt;D xsi:type="xsd:double"&gt;6.03632785272049&lt;/D&gt;&lt;D xsi:type="xsd:double"&gt;6.50621181680266&lt;/D&gt;&lt;D xsi:type="xsd:double"&gt;7.41910207600866&lt;/D&gt;&lt;D xsi:type="xsd:double"&gt;7.2268520811062&lt;/D&gt;&lt;D xsi:type="xsd:double"&gt;7.89293034627331&lt;/D&gt;&lt;D xsi:type="xsd:double"&gt;7.80108316590598&lt;/D&gt;&lt;D xsi:type="xsd:double"&gt;7.38274926041192&lt;/D&gt;&lt;D xsi:type="xsd:double"&gt;7.42964768031035&lt;/D&gt;&lt;D xsi:type="xsd:double"&gt;7.78816199376947&lt;/D&gt;&lt;D xsi:type="xsd:double"&gt;7.70828340921799&lt;/D&gt;&lt;D xsi:type="xsd:double"&gt;8.03151303042631&lt;/D&gt;&lt;D xsi:type="xsd:double"&gt;8.00111015641039&lt;/D&gt;&lt;D xsi:type="xsd:double"&gt;8.23682829834313&lt;/D&gt;&lt;D xsi:type="xsd:double"&gt;8.2862530700387&lt;/D&gt;&lt;D xsi:type="xsd:double"&gt;8.91355566096539&lt;/D&gt;&lt;D xsi:type="xsd:double"&gt;8.37354805577661&lt;/D&gt;&lt;D xsi:type="xsd:double"&gt;7.50326356683354&lt;/D&gt;&lt;D xsi:type="xsd:double"&gt;7.41071075978567&lt;/D&gt;&lt;D xsi:type="xsd:double"&gt;7.64187407956064&lt;/D&gt;&lt;D xsi:type="xsd:double"&gt;7.77479298843124&lt;/D&gt;&lt;D xsi:type="xsd:double"&gt;7.07548896176143&lt;/D&gt;&lt;D xsi:type="xsd:double"&gt;7.34174620835041&lt;/D&gt;&lt;D xsi:type="xsd:double"&gt;7.80197780640628&lt;/D&gt;&lt;D xsi:type="xsd:double"&gt;7.18987332994714&lt;/D&gt;&lt;D xsi:type="xsd:double"&gt;6.51899184020886&lt;/D&gt;&lt;D xsi:type="xsd:double"&gt;6.96797971060218&lt;/D&gt;&lt;D xsi:type="xsd:double"&gt;8.17523383867205&lt;/D&gt;&lt;D xsi:type="xsd:double"&gt;7.70250943699823&lt;/D&gt;&lt;D xsi:type="xsd:double"&gt;7.25776872083575&lt;/D&gt;&lt;D xsi:type="xsd:double"&gt;7.24209489972014&lt;/D&gt;&lt;D xsi:type="xsd:double"&gt;6.9987815544059&lt;/D&gt;&lt;D xsi:type="xsd:double"&gt;7.1293628478371&lt;/D&gt;&lt;D xsi:type="xsd:double"&gt;5.91614696570202&lt;/D&gt;&lt;D xsi:type="xsd:double"&gt;5.84768184715847&lt;/D&gt;&lt;D xsi:type="xsd:double"&gt;5.80355988187485&lt;/D&gt;&lt;D xsi:type="xsd:double"&gt;5.29912805320717&lt;/D&gt;&lt;D xsi:type="xsd:double"&gt;6.2120653053507&lt;/D&gt;&lt;D xsi:type="xsd:double"&gt;5.28501774019104&lt;/D&gt;&lt;D xsi:type="xsd:double"&gt;5.07321542167462&lt;/D&gt;&lt;D xsi:type="xsd:double"&gt;5.39360115550689&lt;/D&gt;&lt;D xsi:type="xsd:double"&gt;5.0692436977015&lt;/D&gt;&lt;D xsi:type="xsd:double"&gt;5.07431506023314&lt;/D&gt;&lt;D xsi:type="xsd:double"&gt;5.4849604228163&lt;/D&gt;&lt;D xsi:type="xsd:double"&gt;5.69151998773011&lt;/D&gt;&lt;D xsi:type="xsd:double"&gt;5.34081136748672&lt;/D&gt;&lt;D xsi:type="xsd:double"&gt;5.23360850686918&lt;/D&gt;&lt;D xsi:type="xsd:double"&gt;5.00045693022558&lt;/D&gt;&lt;D xsi:type="xsd:double"&gt;4.90748602460581&lt;/D&gt;&lt;D xsi:type="xsd:double"&gt;5.76680893741417&lt;/D&gt;&lt;D xsi:type="xsd:double"&gt;6.27510869751036&lt;/D&gt;&lt;D xsi:type="xsd:double"&gt;6.12234199584486&lt;/D&gt;&lt;D xsi:type="xsd:double"&gt;5.92700093531948&lt;/D&gt;&lt;D xsi:type="xsd:double"&gt;5.86243905938313&lt;/D&gt;&lt;D xsi:type="xsd:double"&gt;5.76417747100032&lt;/D&gt;&lt;D xsi:type="xsd:double"&gt;6.2561290776991&lt;/D&gt;&lt;D xsi:type="xsd:double"&gt;5.9819798343185&lt;/D&gt;&lt;D xsi:type="xsd:double"&gt;7.57305779190138&lt;/D&gt;&lt;D xsi:type="xsd:double"&gt;6.99945067602289&lt;/D&gt;&lt;D xsi:type="xsd:double"&gt;7.1523688201873&lt;/D&gt;&lt;D xsi:type="xsd:double"&gt;6.32809076061868&lt;/D&gt;&lt;D xsi:type="xsd:double"&gt;6.31272385736317&lt;/D&gt;&lt;D xsi:type="xsd:double"&gt;6.29920098249833&lt;/D&gt;&lt;D xsi:type="xsd:double"&gt;7.34409955963696&lt;/D&gt;&lt;D xsi:type="xsd:double"&gt;8.13630842793021&lt;/D&gt;&lt;D xsi:type="xsd:double"&gt;8.56542156492239&lt;/D&gt;&lt;D xsi:type="xsd:double"&gt;8.27940270337087&lt;/D&gt;&lt;D xsi:type="xsd:double"&gt;8.10810471640457&lt;/D&gt;&lt;D xsi:type="xsd:double"&gt;7.87719753983463&lt;/D&gt;&lt;D xsi:type="xsd:double"&gt;7.20282108553146&lt;/D&gt;&lt;D xsi:type="xsd:double"&gt;6.58202867048606&lt;/D&gt;&lt;D xsi:type="xsd:double"&gt;6.89155216139905&lt;/D&gt;&lt;D xsi:type="xsd:double"&gt;6.60704654663129&lt;/D&gt;&lt;/FQL&gt;&lt;FQL&gt;&lt;Q&gt;ABBV-US^FF_PBK(MON,-10AY,0,M)&lt;/Q&gt;&lt;R&gt;120&lt;/R&gt;&lt;C&gt;1&lt;/C&gt;&lt;D xsi:type="xsd:double"&gt;21.7671674555807&lt;/D&gt;&lt;D xsi:type="xsd:double"&gt;23.7360225012005&lt;/D&gt;&lt;D xsi:type="xsd:double"&gt;59.7822115033253&lt;/D&gt;&lt;D xsi:type="xsd:double"&gt;55.132280932544&lt;/D&gt;&lt;D xsi:type="xsd:double"&gt;55.2693122853175&lt;/D&gt;&lt;D xsi:type="xsd:double"&gt;67.7256267570601&lt;/D&gt;&lt;D xsi:type="xsd:double"&gt;74.8059280169372&lt;/D&gt;&lt;D xsi:type="xsd:double"&gt;77.0387681201337&lt;/D&gt;&lt;D xsi:type="xsd:double"&gt;20.2067895294004&lt;/D&gt;&lt;D xsi:type="xsd:double"&gt;21.054879222404&lt;/D&gt;&lt;D xsi:type="xsd:double"&gt;18.7692474256568&lt;/D&gt;&lt;D xsi:type="xsd:double"&gt;18.2904896849168&lt;/D&gt;&lt;D xsi:type="xsd:double"&gt;20.018354360169&lt;/D&gt;&lt;D xsi:type="xsd:double"&gt;19.5477297404505&lt;/D&gt;&lt;D xsi:type="xsd:double"&gt;24.174954192461&lt;/D&gt;&lt;D xsi:type="xsd:double"&gt;22.4038653809269&lt;/D&gt;&lt;D xsi:type="xsd:double"&gt;22.2855207368382&lt;/D&gt;&lt;D xsi:type="xsd:double"&gt;19.8973780188314&lt;/D&gt;&lt;D xsi:type="xsd:double"&gt;21.2489506153487&lt;/D&gt;&lt;D xsi:type="xsd:double"&gt;21.9212534790802&lt;/D&gt;&lt;D xsi:type="xsd:double"&gt;17.8764271400604&lt;/D&gt;&lt;D xsi:type="xsd:double"&gt;19.1238211837538&lt;/D&gt;&lt;D xsi:type="xsd:double"&gt;18.5087866205439&lt;/D&gt;&lt;D xsi:type="xsd:double"&gt;15.8421561609083&lt;/D&gt;&lt;D xsi:type="xsd:double"&gt;14.0110269645705&lt;/D&gt;&lt;D xsi:type="xsd:double"&gt;15.2719691546412&lt;/D&gt;&lt;D xsi:type="xsd:double"&gt;21.5106213416142&lt;/D&gt;&lt;D xsi:type="xsd:double"&gt;20.9919206353568&lt;/D&gt;&lt;D xsi:type="xsd:double"&gt;21.2426832284482&lt;/D&gt;&lt;D xsi:type="xsd:double"&gt;20.7469672366033&lt;/D&gt;&lt;D xsi:type="xsd:double"&gt;20.9953195147579&lt;/D&gt;&lt;D xsi:type="xsd:double"&gt;21.0207915432865&lt;/D&gt;&lt;D xsi:type="xsd:double"&gt;19.231279273927&lt;/D&gt;&lt;D xsi:type="xsd:double"&gt;18.5417009245654&lt;/D&gt;&lt;D xsi:type="xsd:double"&gt;19.9712498872805&lt;/D&gt;&lt;D xsi:type="xsd:double"&gt;21.2100163980208&lt;/D&gt;&lt;D xsi:type="xsd:double"&gt;21.5417958577692&lt;/D&gt;&lt;D xsi:type="xsd:double"&gt;23.1338598840443&lt;/D&gt;&lt;D xsi:type="xsd:double"&gt;30.2089417967932&lt;/D&gt;&lt;D xsi:type="xsd:double"&gt;35.0537426164423&lt;/D&gt;&lt;D xsi:type="xsd:double"&gt;36.1813848446134&lt;/D&gt;&lt;D xsi:type="xsd:double"&gt;42.2706932125727&lt;/D&gt;&lt;D xsi:type="xsd:double"&gt;43.1192332770617&lt;/D&gt;&lt;D xsi:type="xsd:double"&gt;44.1866073581822&lt;/D&gt;&lt;D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xsi:type="xsd:double"&gt;11.7770823112254&lt;/D&gt;&lt;D xsi:type="xsd:double"&gt;11.3848327781463&lt;/D&gt;&lt;D xsi:type="xsd:double"&gt;11.4879932058063&lt;/D&gt;&lt;D xsi:type="xsd:double"&gt;10.1258827922419&lt;/D&gt;&lt;D xsi:type="xsd:double"&gt;9.83802518118267&lt;/D&gt;&lt;D xsi:type="xsd:double"&gt;12.0900196644898&lt;/D&gt;&lt;D xsi:type="xsd:double"&gt;14.4642100232993&lt;/D&gt;&lt;D xsi:type="xsd:double"&gt;13.8338053493954&lt;/D&gt;&lt;D xsi:type="xsd:double"&gt;14.5438542968761&lt;/D&gt;&lt;D xsi:type="xsd:double"&gt;13.9372732552973&lt;/D&gt;&lt;D xsi:type="xsd:double"&gt;14.3596929215085&lt;/D&gt;&lt;D xsi:type="xsd:double"&gt;14.5786299436302&lt;/D&gt;&lt;D xsi:type="xsd:double"&gt;15.8356155139546&lt;/D&gt;&lt;D xsi:type="xsd:double"&gt;16.3501605492979&lt;/D&gt;&lt;D xsi:type="xsd:double"&gt;16.9799861663302&lt;/D&gt;&lt;D xsi:type="xsd:double"&gt;14.0733164076056&lt;/D&gt;&lt;D xsi:type="xsd:double"&gt;14.9604819918433&lt;/D&gt;&lt;D xsi:type="xsd:double"&gt;15.0400659633705&lt;/D&gt;&lt;D xsi:type="xsd:double"&gt;15.5395161632774&lt;/D&gt;&lt;D xsi:type="xsd:double"&gt;15.7105197015587&lt;/D&gt;&lt;D xsi:type="xsd:double"&gt;16.959189833438&lt;/D&gt;&lt;D xsi:type="xsd:double"&gt;17.590595200375&lt;/D&gt;&lt;D xsi:type="xsd:double"&gt;15.9379842269513&lt;/D&gt;&lt;D xsi:type="xsd:double"&gt;15.9911542451377&lt;/D&gt;&lt;D xsi:type="xsd:double"&gt;18.4802425742992&lt;/D&gt;&lt;D xsi:type="xsd:double"&gt;17.3158762851768&lt;/D&gt;&lt;D xsi:type="xsd:double"&gt;16.2239058275025&lt;/D&gt;&lt;D xsi:type="xsd:double"&gt;14.8391312568206&lt;/D&gt;&lt;D xsi:type="xsd:double"&gt;16.1869370091538&lt;/D&gt;&lt;D xsi:type="xsd:double"&gt;17.8211100214167&lt;/D&gt;&lt;D xsi:type="xsd:double"&gt;16.5710846313726&lt;/D&gt;&lt;D xsi:type="xsd:double"&gt;15.1499149451476&lt;/D&gt;&lt;D xsi:type="xsd:double"&gt;15.7805205418491&lt;/D&gt;&lt;D xsi:type="xsd:double"&gt;21.1785123879082&lt;/D&gt;&lt;D xsi:type="xsd:double"&gt;20.0821785283346&lt;/D&gt;&lt;D xsi:type="xsd:double"&gt;18.3333599111239&lt;/D&gt;&lt;D xsi:type="xsd:double"&gt;18.4805942101545&lt;/D&gt;&lt;D xsi:type="xsd:double"&gt;20.5175334517547&lt;/D&gt;&lt;D xsi:type="xsd:double"&gt;20.1581542724286&lt;/D&gt;&lt;D xsi:type="xsd:double"&gt;21.7598215536974&lt;/D&gt;&lt;D xsi:type="xsd:double"&gt;20.6094968935395&lt;/D&gt;&lt;D xsi:type="xsd:double"&gt;20.7861330405942&lt;/D&gt;&lt;D xsi:type="xsd:double"&gt;26.415821196749&lt;/D&gt;&lt;D xsi:type="xsd:double"&gt;28.0232367861234&lt;/D&gt;&lt;D xsi:type="xsd:double"&gt;30.0090683466972&lt;/D&gt;&lt;D xsi:type="xsd:double"&gt;40.157100044325&lt;/D&gt;&lt;D xsi:type="xsd:double"&gt;35.8657372389292&lt;/D&gt;&lt;D xsi:type="xsd:double"&gt;35.5570083070728&lt;/D&gt;&lt;D xsi:type="xsd:double"&gt;44.6878468440771&lt;/D&gt;&lt;D xsi:type="xsd:double"&gt;48.2833035449093&lt;/D&gt;&lt;D xsi:type="xsd:double"&gt;51.1466372082602&lt;/D&gt;&lt;D xsi:type="xsd:double"&gt;51.4514691859162&lt;/D&gt;&lt;/FQL&gt;&lt;FQL&gt;&lt;Q&gt;JNJ-US^FF_PBK(MON,-10AY,0,M)&lt;/Q&gt;&lt;R&gt;120&lt;/R&gt;&lt;C&gt;1&lt;/C&gt;&lt;D xsi:type="xsd:double"&gt;3.94590977053828&lt;/D&gt;&lt;D xsi:type="xsd:double"&gt;3.96311683671153&lt;/D&gt;&lt;D xsi:type="xsd:double"&gt;4.17252057830329&lt;/D&gt;&lt;D xsi:type="xsd:double"&gt;3.99575605538196&lt;/D&gt;&lt;D xsi:type="xsd:double"&gt;4.09032308005996&lt;/D&gt;&lt;D xsi:type="xsd:double"&gt;4.11404155918086&lt;/D&gt;&lt;D xsi:type="xsd:double"&gt;4.05678849573301&lt;/D&gt;&lt;D xsi:type="xsd:double"&gt;4.09522983833371&lt;/D&gt;&lt;D xsi:type="xsd:double"&gt;3.79390522711073&lt;/D&gt;&lt;D xsi:type="xsd:double"&gt;3.90095672900438&lt;/D&gt;&lt;D xsi:type="xsd:double"&gt;3.65843641744169&lt;/D&gt;&lt;D xsi:type="xsd:double"&gt;3.6102199971768&lt;/D&gt;&lt;D xsi:type="xsd:double"&gt;3.90723648971368&lt;/D&gt;&lt;D xsi:type="xsd:double"&gt;3.91535803443148&lt;/D&gt;&lt;D xsi:type="xsd:double"&gt;3.97765665992236&lt;/D&gt;&lt;D xsi:type="xsd:double"&gt;4.04426072393196&lt;/D&gt;&lt;D xsi:type="xsd:double"&gt;4.07407765956417&lt;/D&gt;&lt;D xsi:type="xsd:double"&gt;4.09837307467372&lt;/D&gt;&lt;D xsi:type="xsd:double"&gt;4.24533876348827&lt;/D&gt;&lt;D xsi:type="xsd:double"&gt;4.26844419394623&lt;/D&gt;&lt;D xsi:type="xsd:double"&gt;4.58208408898687&lt;/D&gt;&lt;D xsi:type="xsd:double"&gt;4.7305390804932&lt;/D&gt;&lt;D xsi:type="xsd:double"&gt;4.5080454672687&lt;/D&gt;&lt;D xsi:type="xsd:double"&gt;4.41972289650672&lt;/D&gt;&lt;D xsi:type="xsd:double"&gt;4.33965680831131&lt;/D&gt;&lt;D xsi:type="xsd:double"&gt;4.16418486735967&lt;/D&gt;&lt;D xsi:type="xsd:double"&gt;4.42808824659851&lt;/D&gt;&lt;D xsi:type="xsd:double"&gt;4.35275578445691&lt;/D&gt;&lt;D xsi:type="xsd:double"&gt;4.69713275424706&lt;/D&gt;&lt;D xsi:type="xsd:double"&gt;4.7717673814165&lt;/D&gt;&lt;D xsi:type="xsd:double"&gt;4.73039035394216&lt;/D&gt;&lt;D xsi:type="xsd:double"&gt;4.91352201257862&lt;/D&gt;&lt;D xsi:type="xsd:double"&gt;4.93901369065175&lt;/D&gt;&lt;D xsi:type="xsd:double"&gt;4.95506763189433&lt;/D&gt;&lt;D xsi:type="xsd:double"&gt;4.94200047041781&lt;/D&gt;&lt;D xsi:type="xsd:double"&gt;4.71856299595541&lt;/D&gt;&lt;D xsi:type="xsd:double"&gt;5.0597251539585&lt;/D&gt;&lt;D xsi:type="xsd:double"&gt;5.05682164623081&lt;/D&gt;&lt;D xsi:type="xsd:double"&gt;6.23009342018841&lt;/D&gt;&lt;D xsi:type="xsd:double"&gt;6.16187095430745&lt;/D&gt;&lt;D xsi:type="xsd:double"&gt;5.79132932589515&lt;/D&gt;&lt;D xsi:type="xsd:double"&gt;5.43391842125907&lt;/D&gt;&lt;D xsi:type="xsd:double"&gt;5.36352977842418&lt;/D&gt;&lt;D xsi:type="xsd:double"&gt;5.07222256380031&lt;/D&gt;&lt;D xsi:type="xsd:double"&gt;5.17531629183939&lt;/D&gt;&lt;D xsi:type="xsd:double"&gt;5.65215852146494&lt;/D&gt;&lt;D xsi:type="xsd:double"&gt;5.74471197748349&lt;/D&gt;&lt;D xsi:type="xsd:double"&gt;5.73657031398557&lt;/D&gt;&lt;D xsi:type="xsd:double"&gt;5.81213344615214&lt;/D&gt;&lt;D xsi:type="xsd:double"&gt;6.09902423915814&lt;/D&gt;&lt;D xsi:type="xsd:double"&gt;5.74998162055468&lt;/D&gt;&lt;D xsi:type="xsd:double"&gt;5.92954323179711&lt;/D&gt;&lt;D xsi:type="xsd:double"&gt;6.0881634144331&lt;/D&gt;&lt;D xsi:type="xsd:double"&gt;6.29685819253728&lt;/D&gt;&lt;D xsi:type="xsd:double"&gt;6.36037182048977&lt;/D&gt;&lt;D xsi:type="xsd:double"&gt;5.90766830210505&lt;/D&gt;&lt;D xsi:type="xsd:double"&gt;6.05390706939695&lt;/D&gt;&lt;D xsi:type="xsd:double"&gt;5.66010754291263&lt;/D&gt;&lt;D xsi:type="xsd:double"&gt;5.57926128250856&lt;/D&gt;&lt;D xsi:type="xsd:double"&gt;5.84768361581921&lt;/D&gt;&lt;D xsi:type="xsd:double"&gt;5.96790960451977&lt;/D&gt;&lt;D xsi:type="xsd:double"&gt;6.21423728813559&lt;/D&gt;&lt;D xsi:type="xsd:double"&gt;6.45699329069395&lt;/D&gt;&lt;D xsi:type="xsd:double"&gt;6.58978947820394&lt;/D&gt;&lt;D xsi:type="xsd:double"&gt;5.95281043211437&lt;/D&gt;&lt;D xsi:type="xsd:double"&gt;5.63163611204521&lt;/D&gt;&lt;D xsi:type="xsd:double"&gt;6.44376330550799&lt;/D&gt;&lt;D xsi:type="xsd:double"&gt;6.38836171483814&lt;/D&gt;&lt;D xsi:type="xsd:double"&gt;5.8781042601731&lt;/D&gt;&lt;D xsi:type="xsd:double"&gt;6.09252987956219&lt;/D&gt;&lt;D xsi:type="xsd:double"&gt;6.41228738215996&lt;/D&gt;&lt;D xsi:type="xsd:double"&gt;6.07815623817325&lt;/D&gt;&lt;D xsi:type="xsd:double"&gt;5.59763569193938&lt;/D&gt;&lt;D xsi:type="xsd:double"&gt;5.90668756407111&lt;/D&gt;&lt;D xsi:type="xsd:double"&gt;6.54737339581447&lt;/D&gt;&lt;D xsi:type="xsd:double"&gt;6.78658674583311&lt;/D&gt;&lt;D xsi:type="xsd:double"&gt;6.59230390329624&lt;/D&gt;&lt;D xsi:type="xsd:double"&gt;6.57235691077231&lt;/D&gt;&lt;D xsi:type="xsd:double"&gt;6.50757310672332&lt;/D&gt;&lt;D xsi:type="xsd:double"&gt;6.76830792301925&lt;/D&gt;&lt;D xsi:type="xsd:double"&gt;6.23158780282249&lt;/D&gt;&lt;D xsi:type="xsd:double"&gt;6.51377576572801&lt;/D&gt;&lt;D xsi:type="xsd:double"&gt;6.5489546940795&lt;/D&gt;&lt;D xsi:type="xsd:double"&gt;6.05001017076013&lt;/D&gt;&lt;D xsi:type="xsd:double"&gt;6.10170685209542&lt;/D&gt;&lt;D xsi:type="xsd:double"&gt;5.84135037725466&lt;/D&gt;&lt;D xsi:type="xsd:double"&gt;6.07563880865343&lt;/D&gt;&lt;D xsi:type="xsd:double"&gt;6.1189677345116&lt;/D&gt;&lt;D xsi:type="xsd:double"&gt;5.84478797416317&lt;/D&gt;&lt;D xsi:type="xsd:double"&gt;6.2376113570069&lt;/D&gt;&lt;D xsi:type="xsd:double"&gt;6.35129123447196&lt;/D&gt;&lt;D xsi:type="xsd:double"&gt;6.31855987656407&lt;/D&gt;&lt;D xsi:type="xsd:double"&gt;6.1118098649039&lt;/D&gt;&lt;D xsi:type="xsd:double"&gt;6.00886179721159&lt;/D&gt;&lt;D xsi:type="xsd:double"&gt;5.55506396036052&lt;/D&gt;&lt;D xsi:type="xsd:double"&gt;5.73055650172257&lt;/D&gt;&lt;D xsi:type="xsd:double"&gt;6.10274800810893&lt;/D&gt;&lt;D xsi:type="xsd:double"&gt;6.24411763777312&lt;/D&gt;&lt;D xsi:type="xsd:double"&gt;6.01130049628535&lt;/D&gt;&lt;D xsi:type="xsd:double"&gt;5.56109101105548&lt;/D&gt;&lt;D xsi:type="xsd:double"&gt;5.21535190524026&lt;/D&gt;&lt;D xsi:type="xsd:double"&gt;5.68288268073675&lt;/D&gt;&lt;D xsi:type="xsd:double"&gt;6.00185738604262&lt;/D&gt;&lt;D xsi:type="xsd:double"&gt;5.68508250629058&lt;/D&gt;&lt;D xsi:type="xsd:double"&gt;5.72255958003217&lt;/D&gt;&lt;D xsi:type="xsd:double"&gt;5.79205175472927&lt;/D&gt;&lt;D xsi:type="xsd:double"&gt;5.58979841046158&lt;/D&gt;&lt;D xsi:type="xsd:double"&gt;5.26363103011034&lt;/D&gt;&lt;D xsi:type="xsd:double"&gt;5.01320723599722&lt;/D&gt;&lt;D xsi:type="xsd:double"&gt;5.22679406174552&lt;/D&gt;&lt;D xsi:type="xsd:double"&gt;5.48587284492942&lt;/D&gt;&lt;D xsi:type="xsd:double"&gt;5.56147247071127&lt;/D&gt;&lt;D xsi:type="xsd:double"&gt;5.6482720410534&lt;/D&gt;&lt;D xsi:type="xsd:double"&gt;5.43729699073676&lt;/D&gt;&lt;D xsi:type="xsd:double"&gt;4.96983862374757&lt;/D&gt;&lt;D xsi:type="xsd:double"&gt;5.04133225634592&lt;/D&gt;&lt;D xsi:type="xsd:double"&gt;4.91745035447631&lt;/D&gt;&lt;D xsi:type="xsd:double"&gt;5.3107525152476&lt;/D&gt;&lt;D xsi:type="xsd:double"&gt;5.58024299256596&lt;/D&gt;&lt;D xsi:type="xsd:double"&gt;5.45239466643699&lt;/D&gt;&lt;/FQL&gt;&lt;FQL&gt;&lt;Q&gt;UNH-US^FF_PBK(MON,-10AY,0,M)&lt;/Q&gt;&lt;R&gt;120&lt;/R&gt;&lt;C&gt;1&lt;/C&gt;&lt;D xsi:type="xsd:double"&gt;2.80332551533715&lt;/D&gt;&lt;D xsi:type="xsd:double"&gt;2.91013572863597&lt;/D&gt;&lt;D xsi:type="xsd:double"&gt;2.97158606385221&lt;/D&gt;&lt;D xsi:type="xsd:double"&gt;3.12326658704419&lt;/D&gt;&lt;D xsi:type="xsd:double"&gt;3.340205009749&lt;/D&gt;&lt;D xsi:type="xsd:double"&gt;3.53259595482076&lt;/D&gt;&lt;D xsi:type="xsd:double"&gt;3.32683396201735&lt;/D&gt;&lt;D xsi:type="xsd:double"&gt;3.58993456529718&lt;/D&gt;&lt;D xsi:type="xsd:double"&gt;3.51738380452341&lt;/D&gt;&lt;D xsi:type="xsd:double"&gt;3.50008519564871&lt;/D&gt;&lt;D xsi:type="xsd:double"&gt;3.33574841133901&lt;/D&gt;&lt;D xsi:type="xsd:double"&gt;3.33869493031219&lt;/D&gt;&lt;D xsi:type="xsd:double"&gt;3.38963441851711&lt;/D&gt;&lt;D xsi:type="xsd:double"&gt;3.24372300315048&lt;/D&gt;&lt;D xsi:type="xsd:double"&gt;3.31394937747951&lt;/D&gt;&lt;D xsi:type="xsd:double"&gt;3.24408713286757&lt;/D&gt;&lt;D xsi:type="xsd:double"&gt;3.3550779569688&lt;/D&gt;&lt;D xsi:type="xsd:double"&gt;3.4965623014704&lt;/D&gt;&lt;D xsi:type="xsd:double"&gt;3.57197303225463&lt;/D&gt;&lt;D xsi:type="xsd:double"&gt;3.62595409493831&lt;/D&gt;&lt;D xsi:type="xsd:double"&gt;3.69046318449336&lt;/D&gt;&lt;D xsi:type="xsd:double"&gt;3.74273603413208&lt;/D&gt;&lt;D xsi:type="xsd:double"&gt;3.55586059667367&lt;/D&gt;&lt;D xsi:type="xsd:double"&gt;3.53978541820795&lt;/D&gt;&lt;D xsi:type="xsd:double"&gt;3.57341337968092&lt;/D&gt;&lt;D xsi:type="xsd:double"&gt;4.00299162436202&lt;/D&gt;&lt;D xsi:type="xsd:double"&gt;3.98072022083496&lt;/D&gt;&lt;D xsi:type="xsd:double"&gt;4.03195918393743&lt;/D&gt;&lt;D xsi:type="xsd:double"&gt;4.11354355237244&lt;/D&gt;&lt;D xsi:type="xsd:double"&gt;3.7770480024319&lt;/D&gt;&lt;D xsi:type="xsd:double"&gt;4.0273773225126&lt;/D&gt;&lt;D xsi:type="xsd:double"&gt;4.03428613539431&lt;/D&gt;&lt;D xsi:type="xsd:double"&gt;4.14564814264142&lt;/D&gt;&lt;D xsi:type="xsd:double"&gt;4.28851672009519&lt;/D&gt;&lt;D xsi:type="xsd:double"&gt;4.44703600243436&lt;/D&gt;&lt;D xsi:type="xsd:double"&gt;4.18955932296208&lt;/D&gt;&lt;D xsi:type="xsd:double"&gt;4.49695767614546&lt;/D&gt;&lt;D xsi:type="xsd:double"&gt;4.8809382217016&lt;/D&gt;&lt;D xsi:type="xsd:double"&gt;4.47140257550841&lt;/D&gt;&lt;D xsi:type="xsd:double"&gt;4.80240724770426&lt;/D&gt;&lt;D xsi:type="xsd:double"&gt;4.58701082498858&lt;/D&gt;&lt;D xsi:type="xsd:double"&gt;4.32923290241282&lt;/D&gt;&lt;D xsi:type="xsd:double"&gt;4.78238625294575&lt;/D&gt;&lt;D xsi:type="xsd:double"&gt;4.88576186103607&lt;/D&gt;&lt;D xsi:type="xsd:double"&gt;4.88719063629095&lt;/D&gt;&lt;D xsi:type="xsd:double"&gt;5.04416080916929&lt;/D&gt;&lt;D xsi:type="xsd:double"&gt;5.34774271712182&lt;/D&gt;&lt;D xsi:type="xsd:double"&gt;5.11758578602282&lt;/D&gt;&lt;D xsi:type="xsd:double"&gt;5.02736823476569&lt;/D&gt;&lt;D xsi:type="xsd:double"&gt;5.41228362936168&lt;/D&gt;&lt;D xsi:type="xsd:double"&gt;4.62618384401114&lt;/D&gt;&lt;D xsi:type="xsd:double"&gt;5.01764159702878&lt;/D&gt;&lt;D xsi:type="xsd:double"&gt;4.49805013927577&lt;/D&gt;&lt;D xsi:type="xsd:double"&gt;4.5556953377361&lt;/D&gt;&lt;D xsi:type="xsd:double"&gt;4.29424861427709&lt;/D&gt;&lt;D xsi:type="xsd:double"&gt;4.45509638706054&lt;/D&gt;&lt;D xsi:type="xsd:double"&gt;4.35609083291113&lt;/D&gt;&lt;D xsi:type="xsd:double"&gt;4.44535133110611&lt;/D&gt;&lt;D xsi:type="xsd:double"&gt;4.17739131552479&lt;/D&gt;&lt;D xsi:type="xsd:double"&gt;3.74212727503155&lt;/D&gt;&lt;D xsi:type="xsd:double"&gt;4.35135083011445&lt;/D&gt;&lt;D xsi:type="xsd:double"&gt;4.81920283666059&lt;/D&gt;&lt;D xsi:type="xsd:double"&gt;4.83707730488017&lt;/D&gt;&lt;D xsi:type="xsd:double"&gt;4.4828277832322&lt;/D&gt;&lt;D xsi:type="xsd:double"&gt;4.19505146490322&lt;/D&gt;&lt;D xsi:type="xsd:double"&gt;4.14488033814565&lt;/D&gt;&lt;D xsi:type="xsd:double"&gt;4.86106805877559&lt;/D&gt;&lt;D xsi:type="xsd:double"&gt;5.06683282975259&lt;/D&gt;&lt;D xsi:type="xsd:double"&gt;4.39476639123449&lt;/D&gt;&lt;D xsi:type="xsd:double"&gt;4.51143369363613&lt;/D&gt;&lt;D xsi:type="xsd:double"&gt;4.65700707096233&lt;/D&gt;&lt;D xsi:type="xsd:double"&gt;4.53572305626002&lt;/D&gt;&lt;D xsi:type="xsd:double"&gt;4.43926783650506&lt;/D&gt;&lt;D xsi:type="xsd:double"&gt;4.89317475299899&lt;/D&gt;&lt;D xsi:type="xsd:double"&gt;5.06547869336997&lt;/D&gt;&lt;D xsi:type="xsd:double"&gt;4.81847377248305&lt;/D&gt;&lt;D xsi:type="xsd:double"&gt;4.79882893666982&lt;/D&gt;&lt;D xsi:type="xsd:double"&gt;5.28935126939028&lt;/D&gt;&lt;D xsi:type="xsd:double"&gt;5.66934524748796&lt;/D&gt;&lt;D xsi:type="xsd:double"&gt;5.85585931380451&lt;/D&gt;&lt;D xsi:type="xsd:double"&gt;5.4715696726049&lt;/D&gt;&lt;D xsi:type="xsd:double"&gt;5.63253034272599&lt;/D&gt;&lt;D xsi:type="xsd:double"&gt;5.68786911301379&lt;/D&gt;&lt;D xsi:type="xsd:double"&gt;5.23744355278661&lt;/D&gt;&lt;D xsi:type="xsd:double"&gt;6.17209815414764&lt;/D&gt;&lt;D xsi:type="xsd:double"&gt;5.95428462665421&lt;/D&gt;&lt;D xsi:type="xsd:double"&gt;6.58463951282008&lt;/D&gt;&lt;D xsi:type="xsd:double"&gt;6.19688352764843&lt;/D&gt;&lt;D xsi:type="xsd:double"&gt;6.24015693823573&lt;/D&gt;&lt;D xsi:type="xsd:double"&gt;6.58084567034889&lt;/D&gt;&lt;D xsi:type="xsd:double"&gt;6.5625214535285&lt;/D&gt;&lt;D xsi:type="xsd:double"&gt;6.41063692396792&lt;/D&gt;&lt;D xsi:type="xsd:double"&gt;6.59494737896327&lt;/D&gt;&lt;D xsi:type="xsd:double"&gt;6.96358032339805&lt;/D&gt;&lt;D xsi:type="xsd:double"&gt;6.6</t>
        </r>
      </text>
    </comment>
    <comment ref="A25" authorId="0" shapeId="0" xr:uid="{18816CEE-C4C1-406E-8767-97F7DCABF58E}">
      <text>
        <r>
          <rPr>
            <b/>
            <sz val="9"/>
            <color indexed="81"/>
            <rFont val="Tahoma"/>
            <family val="2"/>
          </rPr>
          <t>6813469290539&lt;/D&gt;&lt;D xsi:type="xsd:double"&gt;6.36661886828131&lt;/D&gt;&lt;D xsi:type="xsd:double"&gt;6.99831392508785&lt;/D&gt;&lt;D xsi:type="xsd:double"&gt;6.90515434676415&lt;/D&gt;&lt;D xsi:type="xsd:double"&gt;6.36717708085263&lt;/D&gt;&lt;D xsi:type="xsd:double"&gt;5.99500382321254&lt;/D&gt;&lt;D xsi:type="xsd:double"&gt;5.71578380901015&lt;/D&gt;&lt;D xsi:type="xsd:double"&gt;5.41683706872995&lt;/D&gt;&lt;D xsi:type="xsd:double"&gt;5.64034650151574&lt;/D&gt;&lt;D xsi:type="xsd:double"&gt;5.58475569387415&lt;/D&gt;&lt;D xsi:type="xsd:double"&gt;5.41028582414838&lt;/D&gt;&lt;D xsi:type="xsd:double"&gt;5.6999135169233&lt;/D&gt;&lt;D xsi:type="xsd:double"&gt;5.36458475797402&lt;/D&gt;&lt;D xsi:type="xsd:double"&gt;5.5196318654383&lt;/D&gt;&lt;D xsi:type="xsd:double"&gt;5.86305567713389&lt;/D&gt;&lt;D xsi:type="xsd:double"&gt;6.05365206099172&lt;/D&gt;&lt;D xsi:type="xsd:double"&gt;5.48084935206735&lt;/D&gt;&lt;D xsi:type="xsd:double"&gt;5.32750175209783&lt;/D&gt;&lt;D xsi:type="xsd:double"&gt;5.13865413068255&lt;/D&gt;&lt;D xsi:type="xsd:double"&gt;5.2501382578859&lt;/D&gt;&lt;D xsi:type="xsd:double"&gt;5.13339776700912&lt;/D&gt;&lt;D xsi:type="xsd:double"&gt;5.25724881505749&lt;/D&gt;&lt;D xsi:type="xsd:double"&gt;5.24881047337929&lt;/D&gt;&lt;D xsi:type="xsd:double"&gt;5.9383309615807&lt;/D&gt;&lt;D xsi:type="xsd:double"&gt;6.08303800228995&lt;/D&gt;&lt;D xsi:type="xsd:double"&gt;6.02614459181136&lt;/D&gt;&lt;/FQL&gt;&lt;FQL&gt;&lt;Q&gt;LLY-US^FF_PBK(MON,-10AY,0,M)&lt;/Q&gt;&lt;R&gt;120&lt;/R&gt;&lt;C&gt;1&lt;/C&gt;&lt;D xsi:type="xsd:double"&gt;4.17978165319722&lt;/D&gt;&lt;D xsi:type="xsd:double"&gt;4.29257841422878&lt;/D&gt;&lt;D xsi:type="xsd:double"&gt;4.98413874963787&lt;/D&gt;&lt;D xsi:type="xsd:double"&gt;5.20159428864947&lt;/D&gt;&lt;D xsi:type="xsd:double"&gt;5.06938710047963&lt;/D&gt;&lt;D xsi:type="xsd:double"&gt;5.40373687185743&lt;/D&gt;&lt;D xsi:type="xsd:double"&gt;5.345720151141&lt;/D&gt;&lt;D xsi:type="xsd:double"&gt;5.86861444170063&lt;/D&gt;&lt;D xsi:type="xsd:double"&gt;6.30880262719427&lt;/D&gt;&lt;D xsi:type="xsd:double"&gt;6.38587747064544&lt;/D&gt;&lt;D xsi:type="xsd:double"&gt;6.22266015510179&lt;/D&gt;&lt;D xsi:type="xsd:double"&gt;6.09240302312478&lt;/D&gt;&lt;D xsi:type="xsd:double"&gt;5.938072823471&lt;/D&gt;&lt;D xsi:type="xsd:double"&gt;5.97228753754519&lt;/D&gt;&lt;D xsi:type="xsd:double"&gt;6.39131763847412&lt;/D&gt;&lt;D xsi:type="xsd:double"&gt;5.99991959652627&lt;/D&gt;&lt;D xsi:type="xsd:double"&gt;5.46136802717941&lt;/D&gt;&lt;D xsi:type="xsd:double"&gt;5.29565897162289&lt;/D&gt;&lt;D xsi:type="xsd:double"&gt;5.5545219014953&lt;/D&gt;&lt;D xsi:type="xsd:double"&gt;5.51775159895661&lt;/D&gt;&lt;D xsi:type="xsd:double"&gt;5.93877966561842&lt;/D&gt;&lt;D xsi:type="xsd:double"&gt;6.25098979661094&lt;/D&gt;&lt;D xsi:type="xsd:double"&gt;5.86336659049946&lt;/D&gt;&lt;D xsi:type="xsd:double"&gt;5.68360867369954&lt;/D&gt;&lt;D xsi:type="xsd:double"&gt;5.22897663177142&lt;/D&gt;&lt;D xsi:type="xsd:double"&gt;4.75310010190273&lt;/D&gt;&lt;D xsi:type="xsd:double"&gt;5.78034682080925&lt;/D&gt;&lt;D xsi:type="xsd:double"&gt;6.05384249635536&lt;/D&gt;&lt;D xsi:type="xsd:double"&gt;6.50809680803826&lt;/D&gt;&lt;D xsi:type="xsd:double"&gt;6.61435577071282&lt;/D&gt;&lt;D xsi:type="xsd:double"&gt;6.45314510218397&lt;/D&gt;&lt;D xsi:type="xsd:double"&gt;6.2573331194343&lt;/D&gt;&lt;D xsi:type="xsd:double"&gt;6.42597750205155&lt;/D&gt;&lt;D xsi:type="xsd:double"&gt;6.45408627362796&lt;/D&gt;&lt;D xsi:type="xsd:double"&gt;6.34711678179551&lt;/D&gt;&lt;D xsi:type="xsd:double"&gt;6.32543528962862&lt;/D&gt;&lt;D xsi:type="xsd:double"&gt;6.05922571466179&lt;/D&gt;&lt;D xsi:type="xsd:double"&gt;6.25888289588691&lt;/D&gt;&lt;D xsi:type="xsd:double"&gt;8.01458301109573&lt;/D&gt;&lt;D xsi:type="xsd:double"&gt;7.72895792391365&lt;/D&gt;&lt;D xsi:type="xsd:double"&gt;7.30858611786163&lt;/D&gt;&lt;D xsi:type="xsd:double"&gt;5.78094283837793&lt;/D&gt;&lt;D xsi:type="xsd:double"&gt;6.05739997295203&lt;/D&gt;&lt;D xsi:type="xsd:double"&gt;6.3540310065356&lt;/D&gt;&lt;D xsi:type="xsd:double"&gt;7.93092391127552&lt;/D&gt;&lt;D xsi:type="xsd:double"&gt;9.18381098878629&lt;/D&gt;&lt;D xsi:type="xsd:double"&gt;9.81954894206327&lt;/D&gt;&lt;D xsi:type="xsd:double"&gt;8.69307397497309&lt;/D&gt;&lt;D xsi:type="xsd:double"&gt;8.78461412586042&lt;/D&gt;&lt;D xsi:type="xsd:double"&gt;9.61090575333899&lt;/D&gt;&lt;D xsi:type="xsd:double"&gt;12.4451920067711&lt;/D&gt;&lt;D xsi:type="xsd:double"&gt;12.8904313336639&lt;/D&gt;&lt;D xsi:type="xsd:double"&gt;13.5819503848524&lt;/D&gt;&lt;D xsi:type="xsd:double"&gt;50.8181184450658&lt;/D&gt;&lt;D xsi:type="xsd:double"&gt;45.8365642941623&lt;/D&gt;&lt;D xsi:type="xsd:double"&gt;45.4057695169616&lt;/D&gt;&lt;D xsi:type="xsd:double"&gt;38.4889299598053&lt;/D&gt;&lt;D xsi:type="xsd:double"&gt;37.8497059222023&lt;/D&gt;&lt;D xsi:type="xsd:double"&gt;39.2462714826176&lt;/D&gt;&lt;D xsi:type="xsd:double"&gt;31.7579771222155&lt;/D&gt;&lt;D xsi:type="xsd:double"&gt;32.3600240818784&lt;/D&gt;&lt;D xsi:type="xsd:double"&gt;33.3255710926584&lt;/D&gt;&lt;D xsi:type="xsd:double"&gt;48.2747728224379&lt;/D&gt;&lt;D xsi:type="xsd:double"&gt;51.2903391685705&lt;/D&gt;&lt;D xsi:type="xsd:double"&gt;46.3280612957018&lt;/D&gt;&lt;D xsi:type="xsd:double"&gt;43.0939947375125&lt;/D&gt;&lt;D xsi:type="xsd:double"&gt;48.0396146641359&lt;/D&gt;&lt;D xsi:type="xsd:double"&gt;47.5146085287091&lt;/D&gt;&lt;D xsi:type="xsd:double"&gt;38.386629912018&lt;/D&gt;&lt;D xsi:type="xsd:double"&gt;35.1390340448117&lt;/D&gt;&lt;D xsi:type="xsd:double"&gt;34.6947984690239&lt;/D&gt;&lt;D xsi:type="xsd:double"&gt;29.3463391423303&lt;/D&gt;&lt;D xsi:type="xsd:double"&gt;25.8649061242293&lt;/D&gt;&lt;D xsi:type="xsd:double"&gt;28.8764646404568&lt;/D&gt;&lt;D xsi:type="xsd:double"&gt;28.6284975973359&lt;/D&gt;&lt;D xsi:type="xsd:double"&gt;35.2633774302176&lt;/D&gt;&lt;D xsi:type="xsd:double"&gt;34.7411328637654&lt;/D&gt;&lt;D xsi:type="xsd:double"&gt;25.9832017390748&lt;/D&gt;&lt;D xsi:type="xsd:double"&gt;25.4199217527604&lt;/D&gt;&lt;D xsi:type="xsd:double"&gt;27.7801344361567&lt;/D&gt;&lt;D xsi:type="xsd:double"&gt;34.0853232031769&lt;/D&gt;&lt;D xsi:type="xsd:double"&gt;36.1614508538409&lt;/D&gt;&lt;D xsi:type="xsd:double"&gt;38.3578691623761&lt;/D&gt;&lt;D xsi:type="xsd:double"&gt;28.5067426681966&lt;/D&gt;&lt;D xsi:type="xsd:double"&gt;31.4320612947403&lt;/D&gt;&lt;D xsi:type="xsd:double"&gt;30.6029536958211&lt;/D&gt;&lt;D xsi:type="xsd:double"&gt;29.336482723316&lt;/D&gt;&lt;D xsi:type="xsd:double"&gt;26.0621225670644&lt;/D&gt;&lt;D xsi:type="xsd:double"&gt;26.546426242462&lt;/D&gt;&lt;D xsi:type="xsd:double"&gt;29.1748678639396&lt;/D&gt;&lt;D xsi:type="xsd:double"&gt;29.7616864514183&lt;/D&gt;&lt;D xsi:type="xsd:double"&gt;31.9327114686358&lt;/D&gt;&lt;D xsi:type="xsd:double"&gt;36.0714063209235&lt;/D&gt;&lt;D xsi:type="xsd:double"&gt;36.678845109784&lt;/D&gt;&lt;D xsi:type="xsd:double"&gt;33.51259823598&lt;/D&gt;&lt;D xsi:type="xsd:double"&gt;30.5245579437955&lt;/D&gt;&lt;D xsi:type="xsd:double"&gt;34.1816520360876&lt;/D&gt;&lt;D xsi:type="xsd:double"&gt;35.0303168757806&lt;/D&gt;&lt;D xsi:type="xsd:double"&gt;32.6404756530281&lt;/D&gt;&lt;D xsi:type="xsd:double"&gt;30.7052801661645&lt;/D&gt;&lt;D xsi:type="xsd:double"&gt;27.7672447866155&lt;/D&gt;&lt;D xsi:type="xsd:double"&gt;29.1442164320018&lt;/D&gt;&lt;D xsi:type="xsd:double"&gt;33.5945184228415&lt;/D&gt;&lt;D xsi:type="xsd:double"&gt;36.4459704993521&lt;/D&gt;&lt;D xsi:type="xsd:double"&gt;40.2560358731769&lt;/D&gt;&lt;D xsi:type="xsd:double"&gt;39.0174018212985&lt;/D&gt;&lt;D xsi:type="xsd:double"&gt;47.5711012855871&lt;/D&gt;&lt;D xsi:type="xsd:double"&gt;45.463163436488&lt;/D&gt;&lt;D xsi:type="xsd:double"&gt;46.88513045701&lt;/D&gt;&lt;D xsi:type="xsd:double"&gt;50.0261540362703&lt;/D&gt;&lt;D xsi:type="xsd:double"&gt;51.3755193341242&lt;/D&gt;&lt;D xsi:type="xsd:double"&gt;56.900687980004&lt;/D&gt;&lt;D xsi:type="xsd:double"&gt;66.4254124266498&lt;/D&gt;&lt;D xsi:type="xsd:double"&gt;57.7086985129232&lt;/D&gt;&lt;D xsi:type="xsd:double"&gt;57.9416222022267&lt;/D&gt;&lt;D xsi:type="xsd:double"&gt;60.8524265233321&lt;/D&gt;&lt;D xsi:type="xsd:double"&gt;63.4728120885638&lt;/D&gt;&lt;D xsi:type="xsd:double"&gt;56.3843674241415&lt;/D&gt;&lt;D xsi:type="xsd:double"&gt;67.3034199239207&lt;/D&gt;&lt;D xsi:type="xsd:double"&gt;62.1099462565357&lt;/D&gt;&lt;/FQL&gt;&lt;FQL&gt;&lt;Q&gt;DVA-US^FF_ROA(QTR_R,-10AY,0,M)&lt;/Q&gt;&lt;R&gt;120&lt;/R&gt;&lt;C&gt;1&lt;/C&gt;&lt;D xsi:type="xsd:double"&gt;4.16489174314501&lt;/D&gt;&lt;D xsi:type="xsd:double"&gt;4.16489174314501&lt;/D&gt;&lt;D xsi:type="xsd:double"&gt;4.12717550047384&lt;/D&gt;&lt;D xsi:type="xsd:double"&gt;4.12717550047384&lt;/D&gt;&lt;D xsi:type="xsd:double"&gt;4.12717550047384&lt;/D&gt;&lt;D xsi:type="xsd:double"&gt;2.40015624211432&lt;/D&gt;&lt;D xsi:type="xsd:double"&gt;2.40015624211432&lt;/D&gt;&lt;D xsi:type="xsd:double"&gt;2.40015624211432&lt;/D&gt;&lt;D xsi:type="xsd:double"&gt;2.45170986886692&lt;/D&gt;&lt;D xsi:type="xsd:double"&gt;2.45170986886692&lt;/D&gt;&lt;D xsi:type="xsd:double"&gt;2.45170986886692&lt;/D&gt;&lt;D xsi:type="xsd:double"&gt;2.61514114784193&lt;/D&gt;&lt;D xsi:type="xsd:double"&gt;2.61514114784193&lt;/D&gt;&lt;D xsi:type="xsd:double"&gt;2.61514114784193&lt;/D&gt;&lt;D xsi:type="xsd:double"&gt;1.45954791199835&lt;/D&gt;&lt;D xsi:type="xsd:double"&gt;1.45954791199835&lt;/D&gt;&lt;D xsi:type="xsd:double"&gt;1.45954791199835&lt;/D&gt;&lt;D xsi:type="xsd:double"&gt;2.59095361141379&lt;/D&gt;&lt;D xsi:type="xsd:double"&gt;2.59095361141379&lt;/D&gt;&lt;D xsi:type="xsd:double"&gt;2.59095361141379&lt;/D&gt;&lt;D xsi:type="xsd:double"&gt;1.9165933728192&lt;/D&gt;&lt;D xsi:type="xsd:double"&gt;1.9165933728192&lt;/D&gt;&lt;D xsi:type="xsd:double"&gt;1.9165933728192&lt;/D&gt;&lt;D xsi:type="xsd:double"&gt;3.78709091510497&lt;/D&gt;&lt;D xsi:type="xsd:double"&gt;3.78709091510497&lt;/D&gt;&lt;D xsi:type="xsd:double"&gt;3.78709091510497&lt;/D&gt;&lt;D xsi:type="xsd:double"&gt;4.59231832079129&lt;/D&gt;&lt;D xsi:type="xsd:double"&gt;4.59231832079129&lt;/D&gt;&lt;D xsi:type="xsd:double"&gt;4.59231832079129&lt;/D&gt;&lt;D xsi:type="xsd:double"&gt;6.45712143976294&lt;/D&gt;&lt;D xsi:type="xsd:double"&gt;6.45712143976294&lt;/D&gt;&lt;D xsi:type="xsd:double"&gt;6.45712143976294&lt;/D&gt;&lt;D xsi:type="xsd:double"&gt;6.95095633539498&lt;/D&gt;&lt;D xsi:type="xsd:double"&gt;6.95095633539498&lt;/D&gt;&lt;D xsi:type="xsd:double"&gt;6.95095633539498&lt;/D&gt;&lt;D xsi:type="xsd:double"&gt;4.76228256143442&lt;/D&gt;&lt;D xsi:type="xsd:double"&gt;4.76228256143442&lt;/D&gt;&lt;D xsi:type="xsd:double"&gt;4.76228256143442&lt;/D&gt;&lt;D xsi:type="xsd:double"&gt;4.68784005897375&lt;/D&gt;&lt;D xsi:type="xsd:double"&gt;4.68784005897375&lt;/D&gt;&lt;D xsi:type="xsd:double"&gt;4.68784005897375&lt;/D&gt;&lt;D xsi:type="xsd:double"&gt;3.39997489214632&lt;/D&gt;&lt;D xsi:type="xsd:double"&gt;3.39997489214632&lt;/D&gt;&lt;D xsi:type="xsd:double"&gt;3.39997489214632&lt;/D&gt;&lt;D xsi:type="xsd:double"&gt;3.60879758976813&lt;/D&gt;&lt;D xsi:type="xsd:double"&gt;3.60879758976813&lt;/D&gt;&lt;D xsi:type="xsd:double"&gt;3.60879758976813&lt;/D&gt;&lt;D xsi:type="xsd:double"&gt;3.23263366143419&lt;/D&gt;&lt;D xsi:type="xsd:double"&gt;3.23263366143419&lt;/D&gt;&lt;D xsi:type="xsd:double"&gt;3.23263366143419&lt;/D&gt;&lt;D xsi:type="xsd:double"&gt;3.24360063096119&lt;/D&gt;&lt;D xsi:type="xsd:double"&gt;3.24360063096119&lt;/D&gt;&lt;D xsi:type="xsd:double"&gt;3.24360063096119&lt;/D&gt;&lt;D xsi:type="xsd:double"&gt;2.66465673362068&lt;/D&gt;&lt;D xsi:type="xsd:double"&gt;2.66465673362068&lt;/D&gt;&lt;D xsi:type="xsd:double"&gt;2.66465673362068&lt;/D&gt;&lt;D xsi:type="xsd:double"&gt;2.78500585929304&lt;/D&gt;&lt;D xsi:type="xsd:double"&gt;2.78500585929304&lt;/D&gt;&lt;D xsi:type="xsd:double"&gt;2.78500585929304&lt;/D&gt;&lt;D xsi:type="xsd:double"&gt;3.39542770056925&lt;/D&gt;&lt;D xsi:type="xsd:double"&gt;3.39542770056925&lt;/D&gt;&lt;D xsi:type="xsd:double"&gt;3.39542770056925&lt;/D&gt;&lt;D xsi:type="xsd:double"&gt;3.78007626338302&lt;/D&gt;&lt;D xsi:type="xsd:double"&gt;3.78007626338302&lt;/D&gt;&lt;D xsi:type="xsd:double"&gt;3.78007626338302&lt;/D&gt;&lt;D xsi:type="xsd:double"&gt;4.0604250847291&lt;/D&gt;&lt;D xsi:type="xsd:double"&gt;4.0604250847291&lt;/D&gt;&lt;D xsi:type="xsd:double"&gt;4.0604250847291&lt;/D&gt;&lt;D xsi:type="xsd:double"&gt;4.19802696249936&lt;/D&gt;&lt;D xsi:type="xsd:double"&gt;4.19802696249936&lt;/D&gt;&lt;D xsi:type="xsd:double"&gt;4.19802696249936&lt;/D&gt;&lt;D xsi:type="xsd:double"&gt;4.8241572923949&lt;/D&gt;&lt;D xsi:type="xsd:double"&gt;4.8241572923949&lt;/D&gt;&lt;D xsi:type="xsd:double"&gt;4.8241572923949&lt;/D&gt;&lt;D xsi:type="xsd:double"&gt;4.37105462787317&lt;/D&gt;&lt;D xsi:type="xsd:double"&gt;4.37105462787317&lt;/D&gt;&lt;D xsi:type="xsd:double"&gt;4.37105462787317&lt;/D&gt;&lt;D xsi:type="xsd:double"&gt;4.48924467579446&lt;/D&gt;&lt;D xsi:type="xsd:double"&gt;4.48924467579446&lt;/D&gt;&lt;D xsi:type="xsd:double"&gt;4.48924467579446&lt;/D&gt;&lt;D xsi:type="xsd:double"&gt;4.75976523169546&lt;/D&gt;&lt;D xsi:type="xsd:double"&gt;4.75976523169546&lt;/D&gt;&lt;D xsi:type="xsd:double"&gt;4.75976523169546&lt;/D&gt;&lt;D xsi:type="xsd:double"&gt;5.67684907059887&lt;/D&gt;&lt;D xsi:type="xsd:double"&gt;5.67684907059887&lt;/D&gt;&lt;D xsi:type="xsd:double"&gt;5.67684907059887&lt;/D&gt;&lt;D xsi:type="xsd:double"&gt;5.49179348858345&lt;/D&gt;&lt;D xsi:type="xsd:double"&gt;5.49179348858345&lt;/D&gt;&lt;D xsi:type="xsd:double"&gt;5.49179348858345&lt;/D&gt;&lt;D xsi:type="xsd:double"&gt;5.20044781123707&lt;/D&gt;&lt;D xsi:type="xsd:double"&gt;5.20044781123707&lt;/D&gt;&lt;D xsi:type="xsd:double"&gt;5.20044781123707&lt;/D&gt;&lt;D xsi:type="xsd:double"&gt;4.77878447427545&lt;/D&gt;&lt;D xsi:type="xsd:double"&gt;4.77878447427545&lt;/D&gt;&lt;D xsi:type="xsd:double"&gt;4.77878447427545&lt;/D&gt;&lt;D xsi:type="xsd:double"&gt;3.92979031319435&lt;/D&gt;&lt;D xsi:type="xsd:double"&gt;3.92979031319435&lt;/D&gt;&lt;D xsi:type="xsd:double"&gt;3.92979031319435&lt;/D&gt;&lt;D xsi:type="xsd:double"&gt;3.07699776969588&lt;/D&gt;&lt;D xsi:type="xsd:double"&gt;3.07699776969588&lt;/D&gt;&lt;D xsi:type="xsd:double"&gt;3.07699776969588&lt;/D&gt;&lt;D xsi:type="xsd:double"&gt;2.95949137296314&lt;/D&gt;&lt;D xsi:type="xsd:double"&gt;2.95949137296314&lt;/D&gt;&lt;D xsi:type="xsd:double"&gt;2.95949137296314&lt;/D&gt;&lt;D xsi:type="xsd:double"&gt;2.66742651519022&lt;/D&gt;&lt;D xsi:type="xsd:double"&gt;2.66742651519022&lt;/D&gt;&lt;D xsi:type="xsd:double"&gt;2.66742651519022&lt;/D&gt;&lt;D xsi:type="xsd:double"&gt;3.51437904248144&lt;/D&gt;&lt;D xsi:type="xsd:double"&gt;3.51437904248144&lt;/D&gt;&lt;D xsi:type="xsd:double"&gt;3.51437904248144&lt;/D&gt;&lt;D xsi:type="xsd:double"&gt;3.91813101408337&lt;/D&gt;&lt;D xsi:type="xsd:double"&gt;3.91813101408337&lt;/D&gt;&lt;D xsi:type="xsd:double"&gt;3.91813101408337&lt;/D&gt;&lt;D xsi:type="xsd:double"&gt;4.77557093617261&lt;/D&gt;&lt;D xsi:type="xsd:double"&gt;4.77557093617261&lt;/D&gt;&lt;D xsi:type="xsd:double"&gt;4.77557093617261&lt;/D&gt;&lt;D xsi:type="xsd:double"&gt;5.05891862143758&lt;/D&gt;&lt;D xsi:type="xsd:double"&gt;5.05891862143758&lt;/D&gt;&lt;D xsi:type="xsd:double"&gt;5.05891862143758&lt;/D&gt;&lt;D xsi:type="xsd:string"&gt;@NA&lt;/D&gt;&lt;/FQL&gt;&lt;FQL&gt;&lt;Q&gt;AMZN-US^FG_PE_FY1(-10AY,0,M,90)&lt;/Q&gt;&lt;R&gt;120&lt;/R&gt;&lt;C&gt;1&lt;/C&gt;&lt;D xsi:type="xsd:string"&gt;@NA&lt;/D&gt;&lt;D xsi:type="xsd:string"&gt;@NA&lt;/D&gt;&lt;D xsi:type="xsd:string"&gt;@NA&lt;/D&gt;&lt;D xsi:type="xsd:double"&gt;1422.4299&lt;/D&gt;&lt;D xsi:type="xsd:double"&gt;1340.6549&lt;/D&gt;&lt;D xsi:type="xsd:double"&gt;1286.7919&lt;/D&gt;&lt;D xsi:type="xsd:double"&gt;1289.5148&lt;/D&gt;&lt;D xsi:type="xsd:double"&gt;1184.478&lt;/D&gt;&lt;D xsi:type="xsd:double"&gt;1157.0194&lt;/D&gt;&lt;D xsi:type="xsd:double"&gt;340.95514&lt;/D&gt;&lt;D xsi:type="xsd:double"&gt;321.73038&lt;/D&gt;&lt;D xsi:type="xsd:double"&gt;317.05215&lt;/D&gt;&lt;D xsi:type="xsd:double"&gt;329.9359&lt;/D&gt;&lt;D xsi:type="xsd:double"&gt;347.90524&lt;/D&gt;&lt;D xsi:type="xsd:double"&gt;356.32205&lt;/D&gt;&lt;D xsi:type="xsd:double"&gt;120.23779999999999&lt;/D&gt;&lt;D xsi:type="xsd:double"&gt;115.72954&lt;/D&gt;&lt;D xsi:type="xsd:double"&gt;123.57157&lt;/D&gt;&lt;D xsi:type="xsd:double"&gt;119.80155&lt;/D&gt;&lt;D xsi:type="xsd:double"&gt;131.02159&lt;/D&gt;&lt;D xsi:type="xsd:double"&gt;128.86172&lt;/D&gt;&lt;D xsi:type="xsd:double"&gt;130.82765&lt;/D&gt;&lt;D xsi:type="xsd:double"&gt;131.50542&lt;/D&gt;&lt;D xsi:type="xsd:double"&gt;142.04808&lt;/D&gt;&lt;D xsi:type="xsd:double"&gt;161.23666&lt;/D&gt;&lt;D xsi:type="xsd:double"&gt;154.43645&lt;/D&gt;&lt;D xsi:type="xsd:double"&gt;154.98361&lt;/D&gt;&lt;D xsi:type="xsd:double"&gt;172.45682&lt;/D&gt;&lt;D xsi:type="xsd:double"&gt;119.21304&lt;/D&gt;&lt;D xsi:type="xsd:double"&gt;125.10505&lt;/D&gt;&lt;D xsi:type="xsd:double"&gt;136.13023&lt;/D&gt;&lt;D xsi:type="xsd:double"&gt;149.49919&lt;/D&gt;&lt;D xsi:type="xsd:double"&gt;144.0845&lt;/D&gt;&lt;D xsi:type="xsd:double"&gt;234.122&lt;/D&gt;&lt;D xsi:type="xsd:double"&gt;259.57755&lt;/D&gt;&lt;D xsi:type="xsd:double"&gt;256.8434&lt;/D&gt;&lt;D xsi:type="xsd:double"&gt;262.63263&lt;/D&gt;&lt;D xsi:type="xsd:double"&gt;273.8606&lt;/D&gt;&lt;D xsi:type="xsd:double"&gt;271.63907&lt;/D&gt;&lt;D xsi:type="xsd:double"&gt;337.446&lt;/D&gt;&lt;D xsi:type="xsd:double"&gt;179.95665&lt;/D&gt;&lt;D xsi:type="xsd:double"&gt;171.90337&lt;/D&gt;&lt;D xsi:type="xsd:double"&gt;125.34827&lt;/D&gt;&lt;D xsi:type="xsd:double"&gt;129.9824&lt;/D&gt;&lt;D xsi:type="xsd:double"&gt;135.93086&lt;/D&gt;&lt;D xsi:type="xsd:double"&gt;105.03053&lt;/D&gt;&lt;D xsi:type="xsd:double"&gt;116.66887&lt;/D&gt;&lt;D xsi:type="xsd:double"&gt;114.468834&lt;/D&gt;&lt;D xsi:type="xsd:double"&gt;81.5303&lt;/D&gt;&lt;D xsi:type="xsd:double"&gt;85.94089&lt;/D&gt;&lt;D xsi:type="xsd:double"&gt;75.86269&lt;/D&gt;&lt;D xsi:type="xsd:double"&gt;86.535995&lt;/D&gt;&lt;D xsi:type="xsd:double"&gt;60.093674&lt;/D&gt;&lt;D xsi:type="xsd:double"&gt;65.13529&lt;/D&gt;&lt;D xsi:type="xsd:double"&gt;70.90352&lt;/D&gt;&lt;D xsi:type="xsd:double"&gt;64.80819&lt;/D&gt;&lt;D xsi:type="xsd:double"&gt;69.21823&lt;/D&gt;&lt;D xsi:type="xsd:double"&gt;76.930084&lt;/D&gt;&lt;D xsi:type="xsd:double"&gt;74.40474&lt;/D&gt;&lt;D xsi:type="xsd:double"&gt;73.07724&lt;/D&gt;&lt;D xsi:type="xsd:double"&gt;85.88514&lt;/D&gt;&lt;D xsi:type="xsd:double"&gt;86.98497&lt;/D&gt;&lt;D xsi:type="xsd:double"&gt;89.443756&lt;/D&gt;&lt;D xsi:type="xsd:double"&gt;69.821396&lt;/D&gt;&lt;D xsi:type="xsd:double"&gt;65.93058&lt;/D&gt;&lt;D xsi:type="xsd:double"&gt;69.137726&lt;/D&gt;&lt;D xsi:type="xsd:double"&gt;89.98838&lt;/D&gt;&lt;D xsi:type="xsd:double"&gt;131.63779&lt;/D&gt;&lt;D xsi:type="xsd:double"&gt;147.26624&lt;/D&gt;&lt;D xsi:type="xsd:double"&gt;108.38963&lt;/D&gt;&lt;D xsi:type="xsd:double"&gt;113.51565&lt;/D&gt;&lt;D xsi:type="xsd:double"&gt;100.26659&lt;/D&gt;&lt;D xsi:type="xsd:double"&gt;88.153809999999993&lt;/D&gt;&lt;D xsi:type="xsd:double"&gt;90.7536&lt;/D&gt;&lt;D xsi:type="xsd:double"&gt;93.617836&lt;/D&gt;&lt;D xsi:type="xsd:double"&gt;91.97202&lt;/D&gt;&lt;D xsi:type="xsd:double"&gt;64.626816&lt;/D&gt;&lt;D xsi:type="xsd:double"&gt;64.62983&lt;/D&gt;&lt;D xsi:type="xsd:double"&gt;64.02313&lt;/D&gt;&lt;D xsi:type="xsd:double"&gt;58.365696&lt;/D&gt;&lt;D xsi:type="xsd:double"&gt;61.633114&lt;/D&gt;&lt;D xsi:type="xsd:double"&gt;62.714684&lt;/D&gt;&lt;D xsi:type="xsd:double"&gt;65.29856&lt;/D&gt;&lt;D xsi:type="xsd:double"&gt;62.24268&lt;/D&gt;&lt;D xsi:type="xsd:double"&gt;76.69804&lt;/D&gt;&lt;D xsi:type="xsd:double"&gt;84.87726&lt;/D&gt;&lt;D xsi:type="xsd:double"&gt;81.0987&lt;/D&gt;&lt;D xsi:type="xsd:double"&gt;72.7882&lt;/D&gt;&lt;D xsi:type="xsd:double"&gt;63.08668&lt;/D&gt;&lt;D xsi:type="xsd:double"&gt;67.702194&lt;/D&gt;&lt;D xsi:type="xsd:double"&gt;115.28254&lt;/D&gt;&lt;D xsi:type="xsd:double"&gt;151.49135&lt;/D&gt;&lt;D xsi:type="xsd:double"&gt;148.07877&lt;/D&gt;&lt;D xsi:type="xsd:double"&gt;663.7838&lt;/D&gt;&lt;D xsi:type="xsd:double"&gt;1439.0033&lt;/D&gt;&lt;D xsi:type="xsd:double"&gt;3591.4197&lt;/D&gt;&lt;D xsi:type="xsd:string"&gt;@NA&lt;/D&gt;&lt;D xsi:type="xsd:string"&gt;@NA&lt;/D&gt;&lt;D xsi:type="xsd:string"&gt;@NA&lt;/D&gt;&lt;D xsi:type="xsd:string"&gt;@NA&lt;/D&gt;&lt;D xsi:type="xsd:double"&gt;61.580498&lt;/D&gt;&lt;D xsi:type="xsd:double"&gt;70.72652&lt;/D&gt;&lt;D xsi:type="xsd:double"&gt;67.31207&lt;/D&gt;&lt;D xsi:type="xsd:double"&gt;75.628204&lt;/D&gt;&lt;D xsi:type="xsd:double"&gt;81.5955&lt;/D&gt;&lt;D xsi:type="xsd:double"&gt;82.915726&lt;/D&gt;&lt;D xsi:type="xsd:double"&gt;63.498993&lt;/D&gt;&lt;D xsi:type="xsd:double"&gt;57.688377&lt;/D&gt;&lt;D xsi:type="xsd:double"&gt;51.278034&lt;/D&gt;&lt;D xsi:type="xsd:double"&gt;55.075996&lt;/D&gt;&lt;D xsi:type="xsd:double"&gt;56.720005&lt;/D&gt;&lt;D xsi:type="xsd:double"&gt;57.5222&lt;/D&gt;&lt;D xsi:type="xsd:double"&gt;42.373276&lt;/D&gt;&lt;D xsi:type="xsd:double"&gt;43.10979&lt;/D&gt;&lt;D xsi:type="xsd:double"&gt;41.74981&lt;/D&gt;&lt;D xsi:type="xsd:double"&gt;38.773136&lt;/D&gt;&lt;D xsi:type="xsd:double"&gt;42.197605&lt;/D&gt;&lt;D xsi:type="xsd:double"&gt;40.71484&lt;/D&gt;&lt;D xsi:type="xsd:double"&gt;37.759266&lt;/D&gt;&lt;D xsi:type="xsd:double"&gt;39.331768&lt;/D&gt;&lt;/FQL&gt;&lt;FQL&gt;&lt;Q&gt;HSIC-US^FF_ROA(QTR_R,-10AY,0,M)&lt;/Q&gt;&lt;R&gt;120&lt;/R&gt;&lt;C&gt;1&lt;/C&gt;&lt;D xsi:type="xsd:double"&gt;8.01805986999418&lt;/D&gt;&lt;D xsi:type="xsd:double"&gt;8.01805986999418&lt;/D&gt;&lt;D xsi:type="xsd:double"&gt;7.92415961891429&lt;/D&gt;&lt;D xsi:type="xsd:double"&gt;7.92415961891429&lt;/D&gt;&lt;D xsi:type="xsd:double"&gt;7.92415961891429&lt;/D&gt;&lt;D xsi:type="xsd:double"&gt;7.90947134763652&lt;/D&gt;&lt;D xsi:type="xsd:double"&gt;7.90947134763652&lt;/D&gt;&lt;D xsi:type="xsd:double"&gt;7.90947134763652&lt;/D&gt;&lt;D xsi:type="xsd:double"&gt;7.75567932891254&lt;/D&gt;&lt;D xsi:type="xsd:double"&gt;7.75567932891254&lt;/D&gt;&lt;D xsi:type="xsd:double"&gt;7.75567932891254&lt;/D&gt;&lt;D xsi:type="xsd:double"&gt;7.71186549811397&lt;/D&gt;&lt;D xsi:type="xsd:double"&gt;7.71186549811397&lt;/D&gt;&lt;D xsi:type="xsd:double"&gt;7.71186549811397&lt;/D&gt;&lt;D xsi:type="xsd:double"&gt;7.57790515588703&lt;/D&gt;&lt;D xsi:type="xsd:double"&gt;7.57790515588703&lt;/D&gt;&lt;D xsi:type="xsd:double"&gt;7.57790515588703&lt;/D&gt;&lt;D xsi:type="xsd:double"&gt;7.80493585481275&lt;/D&gt;&lt;D xsi:type="xsd:double"&gt;7.80493585481275&lt;/D&gt;&lt;D xsi:type="xsd:double"&gt;7.80493585481275&lt;/D&gt;&lt;D xsi:type="xsd:double"&gt;7.71682917528245&lt;/D&gt;&lt;D xsi:type="xsd:double"&gt;7.71682917528245&lt;/D&gt;&lt;D xsi:type="xsd:double"&gt;7.71682917528245&lt;/D&gt;&lt;D xsi:type="xsd:double"&gt;7.65096845088535&lt;/D&gt;&lt;D xsi:type="xsd:double"&gt;7.65096845088535&lt;/D&gt;&lt;D xsi:type="xsd:double"&gt;7.65096845088535&lt;/D&gt;&lt;D xsi:type="xsd:double"&gt;7.65807015507812&lt;/D&gt;&lt;D xsi:type="xsd:double"&gt;7.65807015507812&lt;/D&gt;&lt;D xsi:type="xsd:double"&gt;7.65807015507812&lt;/D&gt;&lt;D xsi:type="xsd:double"&gt;7.93999936036605&lt;/D&gt;&lt;D xsi:type="xsd:double"&gt;7.93999936036605&lt;/D&gt;&lt;D xsi:type="xsd:double"&gt;7.93999936036605&lt;/D&gt;&lt;D xsi:type="xsd:double"&gt;8.00713594267941&lt;/D&gt;&lt;D xsi:type="xsd:double"&gt;8.00713594267941&lt;/D&gt;&lt;D xsi:type="xsd:double"&gt;8.00713594267941&lt;/D&gt;&lt;D xsi:type="xsd:double"&gt;7.84759254330694&lt;/D&gt;&lt;D xsi:type="xsd:double"&gt;7.84759254330694&lt;/D&gt;&lt;D xsi:type="xsd:double"&gt;7.84759254330694&lt;/D&gt;&lt;D xsi:type="xsd:double"&gt;5.56787878302013&lt;/D&gt;&lt;D xsi:type="xsd:double"&gt;5.56787878302013&lt;/D&gt;&lt;D xsi:type="xsd:double"&gt;5.56787878302013&lt;/D&gt;&lt;D xsi:type="xsd:double"&gt;5.10972732402245&lt;/D&gt;&lt;D xsi:type="xsd:double"&gt;5.10972732402245&lt;/D&gt;&lt;D xsi:type="xsd:double"&gt;5.10972732402245&lt;/D&gt;&lt;D xsi:type="xsd:double"&gt;4.71805582816727&lt;/D&gt;&lt;D xsi:type="xsd:double"&gt;4.71805582816727&lt;/D&gt;&lt;D xsi:type="xsd:double"&gt;4.71805582816727&lt;/D&gt;&lt;D xsi:type="xsd:double"&gt;3.83454753428724&lt;/D&gt;&lt;D xsi:type="xsd:double"&gt;3.83454753428724&lt;/D&gt;&lt;D xsi:type="xsd:double"&gt;3.83454753428724&lt;/D&gt;&lt;D xsi:type="xsd:double"&gt;5.26403398767162&lt;/D&gt;&lt;D xsi:type="xsd:double"&gt;5.26403398767162&lt;/D&gt;&lt;D xsi:type="xsd:double"&gt;5.26403398767162&lt;/D&gt;&lt;D xsi:type="xsd:double"&gt;5.81146819267796&lt;/D&gt;&lt;D xsi:type="xsd:double"&gt;5.81146819267796&lt;/D&gt;&lt;D xsi:type="xsd:double"&gt;5.81146819267796&lt;/D&gt;&lt;D xsi:type="xsd:double"&gt;5.94704922349186&lt;/D&gt;&lt;D xsi:type="xsd:double"&gt;5.94704922349186&lt;/D&gt;&lt;D xsi:type="xsd:double"&gt;5.94704922349186&lt;/D&gt;&lt;D xsi:type="xsd:double"&gt;6.30007944526748&lt;/D&gt;&lt;D xsi:type="xsd:double"&gt;6.30007944526748&lt;/D&gt;&lt;D xsi:type="xsd:double"&gt;6.30007944526748&lt;/D&gt;&lt;D xsi:type="xsd:double"&gt;6.56701015383192&lt;/D&gt;&lt;D xsi:type="xsd:double"&gt;6.56701015383192&lt;/D&gt;&lt;D xsi:type="xsd:double"&gt;6.56701015383192&lt;/D&gt;&lt;D xsi:type="xsd:double"&gt;7.17470954845805&lt;/D&gt;&lt;D xsi:type="xsd:double"&gt;7.17470954845805&lt;/D&gt;&lt;D xsi:type="xsd:double"&gt;7.17470954845805&lt;/D&gt;&lt;D xsi:type="xsd:double"&gt;5.51495856473618&lt;/D&gt;&lt;D xsi:type="xsd:double"&gt;5.51495856473618&lt;/D&gt;&lt;D xsi:type="xsd:double"&gt;5.51495856473618&lt;/D&gt;&lt;D xsi:type="xsd:double"&gt;5.43003454020222&lt;/D&gt;&lt;D xsi:type="xsd:double"&gt;5.43003454020222&lt;/D&gt;&lt;D xsi:type="xsd:double"&gt;5.43003454020222&lt;/D&gt;&lt;D xsi:type="xsd:double"&gt;5.37718932112576&lt;/D&gt;&lt;D xsi:type="xsd:double"&gt;5.37718932112576&lt;/D&gt;&lt;D xsi:type="xsd:double"&gt;5.37718932112576&lt;/D&gt;&lt;D xsi:type="xsd:double"&gt;5.7086943562767&lt;/D&gt;&lt;D xsi:type="xsd:double"&gt;5.7086943562767&lt;/D&gt;&lt;D xsi:type="xsd:double"&gt;5.7086943562767&lt;/D&gt;&lt;D xsi:type="xsd:double"&gt;7.81997839555281&lt;/D&gt;&lt;D xsi:type="xsd:double"&gt;7.81997839555281&lt;/D&gt;&lt;D xsi:type="xsd:double"&gt;7.81997839555281&lt;/D&gt;&lt;D xsi:type="xsd:double"&gt;7.60327052889512&lt;/D&gt;&lt;D xsi:type="xsd:double"&gt;7.60327052889512&lt;/D&gt;&lt;D xsi:type="xsd:double"&gt;7.60327052889512&lt;/D&gt;&lt;D xsi:type="xsd:double"&gt;7.6772298705341&lt;/D&gt;&lt;D xsi:type="xsd:double"&gt;7.6772298705341&lt;/D&gt;&lt;D xsi:type="xsd:double"&gt;7.6772298705341&lt;/D&gt;&lt;D xsi:type="xsd:double"&gt;7.87477845456809&lt;/D&gt;&lt;D xsi:type="xsd:double"&gt;7.87477845456809&lt;/D&gt;&lt;D xsi:type="xsd:double"&gt;7.87477845456809&lt;/D&gt;&lt;D xsi:type="xsd:double"&gt;7.82099244981143&lt;/D&gt;&lt;D xsi:type="xsd:double"&gt;7.82099244981143&lt;/D&gt;&lt;D xsi:type="xsd:double"&gt;7.82099244981143&lt;/D&gt;&lt;D xsi:type="xsd:double"&gt;7.52866217093591&lt;/D&gt;&lt;D xsi:type="xsd:double"&gt;7.52866217093591&lt;/D&gt;&lt;D xsi:type="xsd:double"&gt;7.52866217093591&lt;/D&gt;&lt;D xsi:type="xsd:double"&gt;6.29678294667321&lt;/D&gt;&lt;D xsi:type="xsd:double"&gt;6.29678294667321&lt;/D&gt;&lt;D xsi:type="xsd:double"&gt;6.29678294667321&lt;/D&gt;&lt;D xsi:type="xsd:double"&gt;5.61725130736236&lt;/D&gt;&lt;D xsi:type="xsd:double"&gt;5.61725130736236&lt;/D&gt;&lt;D xsi:type="xsd:double"&gt;5.61725130736236&lt;/D&gt;&lt;D xsi:type="xsd:double"&gt;5.24327418431597&lt;/D&gt;&lt;D xsi:type="xsd:double"&gt;5.24327418431597&lt;/D&gt;&lt;D xsi:type="xsd:double"&gt;5.24327418431597&lt;/D&gt;&lt;D xsi:type="xsd:double"&gt;4.85172263410379&lt;/D&gt;&lt;D xsi:type="xsd:double"&gt;4.85172263410379&lt;/D&gt;&lt;D xsi:type="xsd:double"&gt;4.85172263410379&lt;/D&gt;&lt;D xsi:type="xsd:double"&gt;4.33785192909281&lt;/D&gt;&lt;D xsi:type="xsd:double"&gt;4.33785192909281&lt;/D&gt;&lt;D xsi:type="xsd:double"&gt;4.33785192909281&lt;/D&gt;&lt;D xsi:type="xsd:double"&gt;4.14596356253673&lt;/D&gt;&lt;D xsi:type="xsd:double"&gt;4.14596356253673&lt;/D&gt;&lt;D xsi:type="xsd:double"&gt;4.14596356253673&lt;/D&gt;&lt;D xsi:type="xsd:double"&gt;3.62942723101511&lt;/D&gt;&lt;D xsi:type="xsd:double"&gt;3.62942723101511&lt;/D&gt;&lt;D xsi:type="xsd:double"&gt;3.62942723101511&lt;/D&gt;&lt;D xsi:type="xsd:string"&gt;@NA&lt;/D&gt;&lt;/FQL&gt;&lt;FQL&gt;&lt;Q&gt;SOLV-US^FF_ROA(QTR_R,-10AY,0,M)&lt;/Q&gt;&lt;R&gt;120&lt;/R&gt;&lt;C&gt;1&lt;/C&gt;&lt;D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xsi:type="xsd:string"&gt;@NA&lt;/D&gt;&lt;/FQL&gt;&lt;FQL&gt;&lt;Q&gt;CRL-US^FF_ROA(QTR_R,-10AY,0,M)&lt;/Q&gt;&lt;R&gt;120&lt;/R&gt;&lt;C&gt;1&lt;/C&gt;&lt;D xsi:type="xsd:double"&gt;6.86005235038904&lt;/D&gt;&lt;D xsi:type="xsd:double"&gt;6.86005235038904&lt;/D&gt;&lt;D xsi:type="xsd:double"&gt;7.27653277949852&lt;/D&gt;&lt;D xsi:type="xsd:double"&gt;7.27653277949852&lt;/D&gt;&lt;D xsi:type="xsd:double"&gt;7.27653277949852&lt;/D&gt;&lt;D xsi:type="xsd:double"&gt;7.28609839633814&lt;/D&gt;&lt;D xsi:type="xsd:double"&gt;7.28609839633814&lt;/D&gt;&lt;D xsi:type="xsd:double"&gt;7.28609839633814&lt;/D&gt;&lt;D xsi:type="xsd:double"&gt;7.47206404047177&lt;/D&gt;&lt;D xsi:type="xsd:double"&gt;7.47206404047177&lt;/D&gt;&lt;D xsi:type="xsd:double"&gt;7.47206404047177&lt;/D&gt;&lt;D xsi:type="xsd:double"&gt;7.50964917690721&lt;/D&gt;&lt;D xsi:type="xsd:double"&gt;7.50964917690721&lt;/D&gt;&lt;D xsi:type="xsd:double"&gt;7.50964917690721&lt;/D&gt;&lt;D xsi:type="xsd:double"&gt;7.60115426377745&lt;/D&gt;&lt;D xsi:type="xsd:double"&gt;7.60115426377745&lt;/D&gt;&lt;D xsi:type="xsd:double"&gt;7.60115426377745&lt;/D&gt;&lt;D xsi:type="xsd:double"&gt;7.8909689246654&lt;/D&gt;&lt;D xsi:type="xsd:double"&gt;7.8909689246654&lt;/D&gt;&lt;D xsi:type="xsd:double"&gt;7.8909689246654&lt;/D&gt;&lt;D xsi:type="xsd:double"&gt;6.13318752118779&lt;/D&gt;&lt;D xsi:type="xsd:double"&gt;6.13318752118779&lt;/D&gt;&lt;D xsi:type="xsd:double"&gt;6.13318752118779&lt;/D&gt;&lt;D xsi:type="xsd:double"&gt;6.03607893487088&lt;/D&gt;&lt;D xsi:type="xsd:double"&gt;6.03607893487088&lt;/D&gt;&lt;D xsi:type="xsd:double"&gt;6.03607893487088&lt;/D&gt;&lt;D xsi:type="xsd:double"&gt;6.46340593481953&lt;/D&gt;&lt;D xsi:type="xsd:double"&gt;6.46340593481953&lt;/D&gt;&lt;D xsi:type="xsd:double"&gt;6.46340593481953&lt;/D&gt;&lt;D xsi:type="xsd:double"&gt;6.83628725504307&lt;/D&gt;&lt;D xsi:type="xsd:double"&gt;6.83628725504307&lt;/D&gt;&lt;D xsi:type="xsd:double"&gt;6.83628725504307&lt;/D&gt;&lt;D xsi:type="xsd:double"&gt;6.60782122622502&lt;/D&gt;&lt;D xsi:type="xsd:double"&gt;6.60782122622502&lt;/D&gt;&lt;D xsi:type="xsd:double"&gt;6.60782122622502&lt;/D&gt;&lt;D xsi:type="xsd:double"&gt;7.12894709750062&lt;/D&gt;&lt;D xsi:type="xsd:double"&gt;7.12894709750062&lt;/D&gt;&lt;D xsi:type="xsd:double"&gt;7.12894709750062&lt;/D&gt;&lt;D xsi:type="xsd:double"&gt;4.37781230624267&lt;/D&gt;&lt;D xsi:type="xsd:double"&gt;4.37781230624267&lt;/D&gt;&lt;D xsi:type="xsd:double"&gt;4.37781230624267&lt;/D&gt;&lt;D xsi:type="xsd:double"&gt;4.54061878408825&lt;/D&gt;&lt;D xsi:type="xsd:double"&gt;4.54061878408825&lt;/D&gt;&lt;D xsi:type="xsd:double"&gt;4.54061878408825&lt;/D&gt;&lt;D xsi:type="xsd:double"&gt;3.84125603749774&lt;/D&gt;&lt;D xsi:type="xsd:double"&gt;3.84125603749774&lt;/D&gt;&lt;D xsi:type="xsd:double"&gt;3.84125603749774&lt;/D&gt;&lt;D xsi:type="xsd:double"&gt;4.06377414137927&lt;/D&gt;&lt;D xsi:type="xsd:double"&gt;4.06377414137927&lt;/D&gt;&lt;D xsi:type="xsd:double"&gt;4.06377414137927&lt;/D&gt;&lt;D xsi:type="xsd:double"&gt;6.62757425394585&lt;/D&gt;&lt;D xsi:type="xsd:double"&gt;6.62757425394585&lt;/D&gt;&lt;D xsi:type="xsd:double"&gt;6.62757425394585&lt;/D&gt;&lt;D xsi:type="xsd:double"&gt;6.56344729229579&lt;/D&gt;&lt;D xsi:type="xsd:double"&gt;6.56344729229579&lt;/D&gt;&lt;D xsi:type="xsd:double"&gt;6.56344729229579&lt;/D&gt;&lt;D xsi:type="xsd:double"&gt;5.15568341351869&lt;/D&gt;&lt;D xsi:type="xsd:double"&gt;5.15568341351869&lt;/D&gt;&lt;D xsi:type="xsd:double"&gt;5.15568341351869&lt;/D&gt;&lt;D xsi:type="xsd:double"&gt;5.52166019291297&lt;/D&gt;&lt;D xsi:type="xsd:double"&gt;5.52166019291297&lt;/D&gt;&lt;D xsi:type="xsd:double"&gt;5.52166019291297&lt;/D&gt;&lt;D xsi:type="xsd:double"&gt;5.89609914713039&lt;/D&gt;&lt;D xsi:type="xsd:double"&gt;5.89609914713039&lt;/D&gt;&lt;D xsi:type="xsd:double"&gt;5.89609914713039&lt;/D&gt;&lt;D xsi:type="xsd:double"&gt;5.42601699066006&lt;/D&gt;&lt;D xsi:type="xsd:double"&gt;5.42601699066006&lt;/D&gt;&lt;D xsi:type="xsd:double"&gt;5.42601699066006&lt;/D&gt;&lt;D xsi:type="xsd:double"&gt;5.50074759019733&lt;/D&gt;&lt;D xsi:type="xsd:double"&gt;5.50074759019733&lt;/D&gt;&lt;D xsi:type="xsd:double"&gt;5.50074759019733&lt;/D&gt;&lt;D xsi:type="xsd:double"&gt;6.15484029032555&lt;/D&gt;&lt;D xsi:type="xsd:double"&gt;6.15484029032555&lt;/D&gt;&lt;D xsi:type="xsd:double"&gt;6.15484029032555&lt;/D&gt;&lt;D xsi:type="xsd:double"&gt;7.15470459868842&lt;/D&gt;&lt;D xsi:type="xsd:double"&gt;7.15470459868842&lt;/D&gt;&lt;D xsi:type="xsd:double"&gt;7.15470459868842&lt;/D&gt;&lt;D xsi:type="xsd:double"&gt;6.8127039086246&lt;/D&gt;&lt;D xsi:type="xsd:double"&gt;6.8127039086246&lt;/D&gt;&lt;D xsi:type="xsd:double"&gt;6.8127039086246&lt;/D&gt;&lt;D xsi:type="xsd:double"&gt;6.62269350759403&lt;/D&gt;&lt;D xsi:type="xsd:double"&gt;6.62269350759403&lt;/D&gt;&lt;D xsi:type="xsd:double"&gt;6.62269350759403&lt;/D&gt;&lt;D xsi:type="xsd:double"&gt;6.463531151769&lt;/D&gt;&lt;D xsi:type="xsd:double"&gt;6.463531151769&lt;/D&gt;&lt;D xsi:type="xsd:double"&gt;6.463531151769&lt;/D&gt;&lt;D xsi:type="xsd:double"&gt;6.24815273489521&lt;/D&gt;&lt;D xsi:type="xsd:double"&gt;6.24815273489521&lt;/D&gt;&lt;D xsi:type="xsd:double"&gt;6.24815273489521&lt;/D&gt;&lt;D xsi:type="xsd:double"&gt;6.55811248856335&lt;/D&gt;&lt;D xsi:type="xsd:double"&gt;6.55811248856335&lt;/D&gt;&lt;D xsi:type="xsd:double"&gt;6.55811248856335&lt;/D&gt;&lt;D xsi:type="xsd:double"&gt;6.22253935921376&lt;/D&gt;&lt;D xsi:type="xsd:double"&gt;6.22253935921376&lt;/D&gt;&lt;D xsi:type="xsd:double"&gt;6.22253935921376&lt;/D&gt;&lt;D xsi:type="xsd:double"&gt;6.04373346658167&lt;/D&gt;&lt;D xsi:type="xsd:double"&gt;6.04373346658167&lt;/D&gt;&lt;D xsi:type="xsd:double"&gt;6.04373346658167&lt;/D&gt;&lt;D xsi:type="xsd:double"&gt;6.64830708996789&lt;/D&gt;&lt;D xsi:type="xsd:double"&gt;6.64830708996789&lt;/D&gt;&lt;D xsi:type="xsd:double"&gt;6.64830708996789&lt;/D&gt;&lt;D xsi:type="xsd:double"&gt;6.71881150805361&lt;/D&gt;&lt;D xsi:type="xsd:double"&gt;6.71881150805361&lt;/D&gt;&lt;D xsi:type="xsd:double"&gt;6.71881150805361&lt;/D&gt;&lt;D xsi:type="xsd:double"&gt;6.3265215163084&lt;/D&gt;&lt;D xsi:type="xsd:double"&gt;6.3265215163084&lt;/D&gt;&lt;D xsi:type="xsd:double"&gt;6.3265215163084&lt;/D&gt;&lt;D xsi:type="xsd:double"&gt;6.33698595629448&lt;/D&gt;&lt;D xsi:type="xsd:double"&gt;6.33698595629448&lt;/D&gt;&lt;D xsi:type="xsd:double"&gt;6.33698595629448&lt;/D&gt;&lt;D xsi:type="xsd:double"&gt;6.00874642378346&lt;/D&gt;&lt;D xsi:type="xsd:double"&gt;6.00874642378346&lt;/D&gt;&lt;D xsi:type="xsd:double"&gt;6.00874642378346&lt;/D&gt;&lt;D xsi:type="xsd:double"&gt;5.60745364277639&lt;/D&gt;&lt;D xsi:type="xsd:double"&gt;5.60745364277639&lt;/D&gt;&lt;D xsi:type="xsd:double"&gt;5.60745364277639&lt;/D&gt;&lt;D xsi:type="xsd:double"&gt;5.56491761416693&lt;/D&gt;&lt;D xsi:type="xsd:double"&gt;5.56491761416693&lt;/D&gt;&lt;D xsi:type="xsd:double"&gt;5.56491761416693&lt;/D&gt;&lt;D xsi:type="xsd:string"&gt;@NA&lt;/D&gt;&lt;/FQL&gt;&lt;FQL&gt;&lt;Q&gt;INCY-US^FF_ROA(QTR_R,-10AY,0,M)&lt;/Q&gt;&lt;R&gt;120&lt;/R&gt;&lt;C&gt;1&lt;/C&gt;&lt;D xsi:type="xsd:double"&gt;-9.5230010545523&lt;/D&gt;&lt;D xsi:type="xsd:double"&gt;-9.5230010545523&lt;/D&gt;&lt;D xsi:type="xsd:double"&gt;-6.64288449799505&lt;/D&gt;&lt;D xsi:type="xsd:double"&gt;-6.64288449799505&lt;/D&gt;&lt;D xsi:type="xsd:double"&gt;-6.64288449799505&lt;/D&gt;&lt;D xsi:type="xsd:double"&gt;-4.29997711595672&lt;/D&gt;&lt;D xsi:type="xsd:double"&gt;-4.29997711595672&lt;/D&gt;&lt;D xsi:type="xsd:double"&gt;-4.29997711595672&lt;/D&gt;&lt;D xsi:type="xsd:double"&gt;1.65075641028827&lt;/D&gt;&lt;D xsi:type="xsd:double"&gt;1.65075641028827&lt;/D&gt;&lt;D xsi:type="xsd:double"&gt;1.65075641028827&lt;/D&gt;&lt;D xsi:type="xsd:double"&gt;-9.96868734338576&lt;/D&gt;&lt;D xsi:type="xsd:double"&gt;-9.96868734338576&lt;/D&gt;&lt;D xsi:type="xsd:double"&gt;-9.96868734338576&lt;/D&gt;&lt;D xsi:type="xsd:double"&gt;0.710853661124925&lt;/D&gt;&lt;D xsi:type="xsd:double"&gt;0.710853661124925&lt;/D&gt;&lt;D xsi:type="xsd:double"&gt;0.710853661124925&lt;/D&gt;&lt;D xsi:type="xsd:double"&gt;4.97689881753269&lt;/D&gt;&lt;D xsi:type="xsd:double"&gt;4.97689881753269&lt;/D&gt;&lt;D xsi:type="xsd:double"&gt;4.97689881753269&lt;/D&gt;&lt;D xsi:type="xsd:double"&gt;6.30819073445096&lt;/D&gt;&lt;D xsi:type="xsd:double"&gt;6.30819073445096&lt;/D&gt;&lt;D xsi:type="xsd:double"&gt;6.30819073445096&lt;/D&gt;&lt;D xsi:type="xsd:double"&gt;12.1582616723617&lt;/D&gt;&lt;D xsi:type="xsd:double"&gt;12.1582616723617&lt;/D&gt;&lt;D xsi:type="xsd:double"&gt;12.1582616723617&lt;/D&gt;&lt;D xsi:type="xsd:double"&gt;7.87759203669487&lt;/D&gt;&lt;D xsi:type="xsd:double"&gt;7.87759203669487&lt;/D&gt;&lt;D xsi:type="xsd:double"&gt;7.87759203669487&lt;/D&gt;&lt;D x</t>
        </r>
      </text>
    </comment>
    <comment ref="A26" authorId="0" shapeId="0" xr:uid="{E47D9F7C-3BA9-4096-9206-2DB4FBDA954B}">
      <text>
        <r>
          <rPr>
            <b/>
            <sz val="9"/>
            <color indexed="81"/>
            <rFont val="Tahoma"/>
            <family val="2"/>
          </rPr>
          <t>si:type="xsd:double"&gt;-7.88613829068019&lt;/D&gt;&lt;D xsi:type="xsd:double"&gt;-7.88613829068019&lt;/D&gt;&lt;D xsi:type="xsd:double"&gt;-7.88613829068019&lt;/D&gt;&lt;D xsi:type="xsd:double"&gt;-10.0618888225293&lt;/D&gt;&lt;D xsi:type="xsd:double"&gt;-10.0618888225293&lt;/D&gt;&lt;D xsi:type="xsd:double"&gt;-10.0618888225293&lt;/D&gt;&lt;D xsi:type="xsd:double"&gt;-7.89282418560591&lt;/D&gt;&lt;D xsi:type="xsd:double"&gt;-7.89282418560591&lt;/D&gt;&lt;D xsi:type="xsd:double"&gt;-7.89282418560591&lt;/D&gt;&lt;D xsi:type="xsd:double"&gt;-15.8907778611426&lt;/D&gt;&lt;D xsi:type="xsd:double"&gt;-15.8907778611426&lt;/D&gt;&lt;D xsi:type="xsd:double"&gt;-15.8907778611426&lt;/D&gt;&lt;D xsi:type="xsd:double"&gt;-8.54503765179734&lt;/D&gt;&lt;D xsi:type="xsd:double"&gt;-8.54503765179734&lt;/D&gt;&lt;D xsi:type="xsd:double"&gt;-8.54503765179734&lt;/D&gt;&lt;D xsi:type="xsd:double"&gt;-5.06966258732597&lt;/D&gt;&lt;D xsi:type="xsd:double"&gt;-5.06966258732597&lt;/D&gt;&lt;D xsi:type="xsd:double"&gt;-5.06966258732597&lt;/D&gt;&lt;D xsi:type="xsd:double"&gt;-4.46234028189826&lt;/D&gt;&lt;D xsi:type="xsd:double"&gt;-4.46234028189826&lt;/D&gt;&lt;D xsi:type="xsd:double"&gt;-4.46234028189826&lt;/D&gt;&lt;D xsi:type="xsd:double"&gt;4.4254401068317&lt;/D&gt;&lt;D xsi:type="xsd:double"&gt;4.4254401068317&lt;/D&gt;&lt;D xsi:type="xsd:double"&gt;4.4254401068317&lt;/D&gt;&lt;D xsi:type="xsd:double"&gt;9.99748427573524&lt;/D&gt;&lt;D xsi:type="xsd:double"&gt;9.99748427573524&lt;/D&gt;&lt;D xsi:type="xsd:double"&gt;9.99748427573524&lt;/D&gt;&lt;D xsi:type="xsd:double"&gt;11.4455011328789&lt;/D&gt;&lt;D xsi:type="xsd:double"&gt;11.4455011328789&lt;/D&gt;&lt;D xsi:type="xsd:double"&gt;11.4455011328789&lt;/D&gt;&lt;D xsi:type="xsd:double"&gt;14.1231244872283&lt;/D&gt;&lt;D xsi:type="xsd:double"&gt;14.1231244872283&lt;/D&gt;&lt;D xsi:type="xsd:double"&gt;14.1231244872283&lt;/D&gt;&lt;D xsi:type="xsd:double"&gt;14.7189828525658&lt;/D&gt;&lt;D xsi:type="xsd:double"&gt;14.7189828525658&lt;/D&gt;&lt;D xsi:type="xsd:double"&gt;14.7189828525658&lt;/D&gt;&lt;D xsi:type="xsd:double"&gt;-13.6581251930644&lt;/D&gt;&lt;D xsi:type="xsd:double"&gt;-13.6581251930644&lt;/D&gt;&lt;D xsi:type="xsd:double"&gt;-13.6581251930644&lt;/D&gt;&lt;D xsi:type="xsd:double"&gt;-6.20355281873858&lt;/D&gt;&lt;D xsi:type="xsd:double"&gt;-6.20355281873858&lt;/D&gt;&lt;D xsi:type="xsd:double"&gt;-6.20355281873858&lt;/D&gt;&lt;D xsi:type="xsd:double"&gt;-10.2584875644103&lt;/D&gt;&lt;D xsi:type="xsd:double"&gt;-10.2584875644103&lt;/D&gt;&lt;D xsi:type="xsd:double"&gt;-10.2584875644103&lt;/D&gt;&lt;D xsi:type="xsd:double"&gt;-8.43582113652518&lt;/D&gt;&lt;D xsi:type="xsd:double"&gt;-8.43582113652518&lt;/D&gt;&lt;D xsi:type="xsd:double"&gt;-8.43582113652518&lt;/D&gt;&lt;D xsi:type="xsd:double"&gt;14.9201931193363&lt;/D&gt;&lt;D xsi:type="xsd:double"&gt;14.9201931193363&lt;/D&gt;&lt;D xsi:type="xsd:double"&gt;14.9201931193363&lt;/D&gt;&lt;D xsi:type="xsd:double"&gt;9.4882859834221&lt;/D&gt;&lt;D xsi:type="xsd:double"&gt;9.4882859834221&lt;/D&gt;&lt;D xsi:type="xsd:double"&gt;9.4882859834221&lt;/D&gt;&lt;D xsi:type="xsd:double"&gt;14.2435761293139&lt;/D&gt;&lt;D xsi:type="xsd:double"&gt;14.2435761293139&lt;/D&gt;&lt;D xsi:type="xsd:double"&gt;14.2435761293139&lt;/D&gt;&lt;D xsi:type="xsd:double"&gt;22.1696107351117&lt;/D&gt;&lt;D xsi:type="xsd:double"&gt;22.1696107351117&lt;/D&gt;&lt;D xsi:type="xsd:double"&gt;22.1696107351117&lt;/D&gt;&lt;D xsi:type="xsd:double"&gt;21.4106176964054&lt;/D&gt;&lt;D xsi:type="xsd:double"&gt;21.4106176964054&lt;/D&gt;&lt;D xsi:type="xsd:double"&gt;21.4106176964054&lt;/D&gt;&lt;D xsi:type="xsd:double"&gt;20.4910893270327&lt;/D&gt;&lt;D xsi:type="xsd:double"&gt;20.4910893270327&lt;/D&gt;&lt;D xsi:type="xsd:double"&gt;20.4910893270327&lt;/D&gt;&lt;D xsi:type="xsd:double"&gt;18.04605911292&lt;/D&gt;&lt;D xsi:type="xsd:double"&gt;18.04605911292&lt;/D&gt;&lt;D xsi:type="xsd:double"&gt;18.04605911292&lt;/D&gt;&lt;D xsi:type="xsd:double"&gt;6.27523883522902&lt;/D&gt;&lt;D xsi:type="xsd:double"&gt;6.27523883522902&lt;/D&gt;&lt;D xsi:type="xsd:double"&gt;6.27523883522902&lt;/D&gt;&lt;D xsi:type="xsd:double"&gt;5.97817292618655&lt;/D&gt;&lt;D xsi:type="xsd:double"&gt;5.97817292618655&lt;/D&gt;&lt;D xsi:type="xsd:double"&gt;5.97817292618655&lt;/D&gt;&lt;D xsi:type="xsd:double"&gt;6.35859552120385&lt;/D&gt;&lt;D xsi:type="xsd:double"&gt;6.35859552120385&lt;/D&gt;&lt;D xsi:type="xsd:double"&gt;6.35859552120385&lt;/D&gt;&lt;D xsi:type="xsd:double"&gt;7.1434664657666&lt;/D&gt;&lt;D xsi:type="xsd:double"&gt;7.1434664657666&lt;/D&gt;&lt;D xsi:type="xsd:double"&gt;7.1434664657666&lt;/D&gt;&lt;D xsi:type="xsd:double"&gt;9.40666229230953&lt;/D&gt;&lt;D xsi:type="xsd:double"&gt;9.40666229230953&lt;/D&gt;&lt;D xsi:type="xsd:double"&gt;9.40666229230953&lt;/D&gt;&lt;D xsi:type="xsd:double"&gt;11.527578420484&lt;/D&gt;&lt;D xsi:type="xsd:double"&gt;11.527578420484&lt;/D&gt;&lt;D xsi:type="xsd:double"&gt;11.527578420484&lt;/D&gt;&lt;D xsi:type="xsd:double"&gt;1.79014618315885&lt;/D&gt;&lt;D xsi:type="xsd:double"&gt;1.79014618315885&lt;/D&gt;&lt;D xsi:type="xsd:double"&gt;1.79014618315885&lt;/D&gt;&lt;D xsi:type="xsd:string"&gt;@NA&lt;/D&gt;&lt;/FQL&gt;&lt;FQL&gt;&lt;Q&gt;CTLT-US^FF_ROA(QTR_R,-10AY,0,M)&lt;/Q&gt;&lt;R&gt;120&lt;/R&gt;&lt;C&gt;1&lt;/C&gt;&lt;D xsi:type="xsd:double"&gt;0.523953344791336&lt;/D&gt;&lt;D xsi:type="xsd:double"&gt;0.523953344791336&lt;/D&gt;&lt;D xsi:type="xsd:double"&gt;2.04221894943544&lt;/D&gt;&lt;D xsi:type="xsd:double"&gt;2.04221894943544&lt;/D&gt;&lt;D xsi:type="xsd:double"&gt;2.04221894943544&lt;/D&gt;&lt;D xsi:type="xsd:double"&gt;2.81940940792402&lt;/D&gt;&lt;D xsi:type="xsd:double"&gt;2.81940940792402&lt;/D&gt;&lt;D xsi:type="xsd:double"&gt;2.81940940792402&lt;/D&gt;&lt;D xsi:type="xsd:double"&gt;6.80287382128424&lt;/D&gt;&lt;D xsi:type="xsd:double"&gt;6.80287382128424&lt;/D&gt;&lt;D xsi:type="xsd:double"&gt;6.80287382128424&lt;/D&gt;&lt;D xsi:type="xsd:double"&gt;8.0263661634236&lt;/D&gt;&lt;D xsi:type="xsd:double"&gt;8.0263661634236&lt;/D&gt;&lt;D xsi:type="xsd:double"&gt;8.0263661634236&lt;/D&gt;&lt;D xsi:type="xsd:double"&gt;7.41277394497226&lt;/D&gt;&lt;D xsi:type="xsd:double"&gt;7.41277394497226&lt;/D&gt;&lt;D xsi:type="xsd:double"&gt;7.41277394497226&lt;/D&gt;&lt;D xsi:type="xsd:double"&gt;6.77409728439272&lt;/D&gt;&lt;D xsi:type="xsd:double"&gt;6.77409728439272&lt;/D&gt;&lt;D xsi:type="xsd:double"&gt;6.77409728439272&lt;/D&gt;&lt;D xsi:type="xsd:double"&gt;3.48272268099094&lt;/D&gt;&lt;D xsi:type="xsd:double"&gt;3.48272268099094&lt;/D&gt;&lt;D xsi:type="xsd:double"&gt;3.48272268099094&lt;/D&gt;&lt;D xsi:type="xsd:double"&gt;3.36648071792384&lt;/D&gt;&lt;D xsi:type="xsd:double"&gt;3.36648071792384&lt;/D&gt;&lt;D xsi:type="xsd:double"&gt;3.36648071792384&lt;/D&gt;&lt;D xsi:type="xsd:double"&gt;2.93400113094757&lt;/D&gt;&lt;D xsi:type="xsd:double"&gt;2.93400113094757&lt;/D&gt;&lt;D xsi:type="xsd:double"&gt;2.93400113094757&lt;/D&gt;&lt;D xsi:type="xsd:double"&gt;3.34547289094893&lt;/D&gt;&lt;D xsi:type="xsd:double"&gt;3.34547289094893&lt;/D&gt;&lt;D xsi:type="xsd:double"&gt;3.34547289094893&lt;/D&gt;&lt;D xsi:type="xsd:double"&gt;3.35502795856632&lt;/D&gt;&lt;D xsi:type="xsd:double"&gt;3.35502795856632&lt;/D&gt;&lt;D xsi:type="xsd:double"&gt;3.35502795856632&lt;/D&gt;&lt;D xsi:type="xsd:double"&gt;3.1535245700068&lt;/D&gt;&lt;D xsi:type="xsd:double"&gt;3.1535245700068&lt;/D&gt;&lt;D xsi:type="xsd:double"&gt;3.1535245700068&lt;/D&gt;&lt;D xsi:type="xsd:double"&gt;1.84846315007823&lt;/D&gt;&lt;D xsi:type="xsd:double"&gt;1.84846315007823&lt;/D&gt;&lt;D xsi:type="xsd:double"&gt;1.84846315007823&lt;/D&gt;&lt;D xsi:type="xsd:double"&gt;1.59963262025946&lt;/D&gt;&lt;D xsi:type="xsd:double"&gt;1.59963262025946&lt;/D&gt;&lt;D xsi:type="xsd:double"&gt;1.59963262025946&lt;/D&gt;&lt;D xsi:type="xsd:double"&gt;2.09382122373331&lt;/D&gt;&lt;D xsi:type="xsd:double"&gt;2.09382122373331&lt;/D&gt;&lt;D xsi:type="xsd:double"&gt;2.09382122373331&lt;/D&gt;&lt;D xsi:type="xsd:double"&gt;1.57883301547449&lt;/D&gt;&lt;D xsi:type="xsd:double"&gt;1.57883301547449&lt;/D&gt;&lt;D xsi:type="xsd:double"&gt;1.57883301547449&lt;/D&gt;&lt;D xsi:type="xsd:double"&gt;3.08765729948917&lt;/D&gt;&lt;D xsi:type="xsd:double"&gt;3.08765729948917&lt;/D&gt;&lt;D xsi:type="xsd:double"&gt;3.08765729948917&lt;/D&gt;&lt;D xsi:type="xsd:double"&gt;3.29383676717658&lt;/D&gt;&lt;D xsi:type="xsd:double"&gt;3.29383676717658&lt;/D&gt;&lt;D xsi:type="xsd:double"&gt;3.29383676717658&lt;/D&gt;&lt;D xsi:type="xsd:double"&gt;2.46381275023098&lt;/D&gt;&lt;D xsi:type="xsd:double"&gt;2.46381275023098&lt;/D&gt;&lt;D xsi:type="xsd:double"&gt;2.46381275023098&lt;/D&gt;&lt;D xsi:type="xsd:double"&gt;2.60657482131591&lt;/D&gt;&lt;D xsi:type="xsd:double"&gt;2.60657482131591&lt;/D&gt;&lt;D xsi:type="xsd:double"&gt;2.60657482131591&lt;/D&gt;&lt;D xsi:type="xsd:double"&gt;2.3258656187423&lt;/D&gt;&lt;D xsi:type="xsd:double"&gt;2.3258656187423&lt;/D&gt;&lt;D xsi:type="xsd:double"&gt;2.3258656187423&lt;/D&gt;&lt;D xsi:type="xsd:double"&gt;1.79387696907377&lt;/D&gt;&lt;D xsi:type="xsd:double"&gt;1.79387696907377&lt;/D&gt;&lt;D xsi:type="xsd:double"&gt;1.79387696907377&lt;/D&gt;&lt;D xsi:type="xsd:double"&gt;2.47698864653845&lt;/D&gt;&lt;D xsi:type="xsd:double"&gt;2.47698864653845&lt;/D&gt;&lt;D xsi:type="xsd:double"&gt;2.47698864653845&lt;/D&gt;&lt;D xsi:type="xsd:double"&gt;3.5409147954083&lt;/D&gt;&lt;D xsi:type="xsd:double"&gt;3.5409147954083&lt;/D&gt;&lt;D xsi:type="xsd:double"&gt;3.5409147954083&lt;/D&gt;&lt;D xsi:type="xsd:double"&gt;4.05741520419081&lt;/D&gt;&lt;D xsi:type="xsd:double"&gt;4.05741520419081&lt;/D&gt;&lt;D xsi:type="xsd:double"&gt;4.05741520419081&lt;/D&gt;&lt;D xsi:type="xsd:double"&gt;6.27559358180797&lt;/D&gt;&lt;D xsi:type="xsd:double"&gt;6.27559358180797&lt;/D&gt;&lt;D xsi:type="xsd:double"&gt;6.27559358180797&lt;/D&gt;&lt;D xsi:type="xsd:double"&gt;6.27053912425615&lt;/D&gt;&lt;D xsi:type="xsd:double"&gt;6.27053912425615&lt;/D&gt;&lt;D xsi:type="xsd:double"&gt;6.27053912425615&lt;/D&gt;&lt;D xsi:type="xsd:double"&gt;5.99652120304725&lt;/D&gt;&lt;D xsi:type="xsd:double"&gt;5.99652120304725&lt;/D&gt;&lt;D xsi:type="xsd:double"&gt;5.99652120304725&lt;/D&gt;&lt;D xsi:type="xsd:double"&gt;6.09854845634228&lt;/D&gt;&lt;D xsi:type="xsd:double"&gt;6.09854845634228&lt;/D&gt;&lt;D xsi:type="xsd:double"&gt;6.09854845634228&lt;/D&gt;&lt;D xsi:type="xsd:double"&gt;5.08090157193666&lt;/D&gt;&lt;D xsi:type="xsd:double"&gt;5.08090157193666&lt;/D&gt;&lt;D xsi:type="xsd:double"&gt;5.08090157193666&lt;/D&gt;&lt;D xsi:type="xsd:double"&gt;5.14807074774453&lt;/D&gt;&lt;D xsi:type="xsd:double"&gt;5.14807074774453&lt;/D&gt;&lt;D xsi:type="xsd:double"&gt;5.14807074774453&lt;/D&gt;&lt;D xsi:type="xsd:double"&gt;4.1298803217579&lt;/D&gt;&lt;D xsi:type="xsd:double"&gt;4.1298803217579&lt;/D&gt;&lt;D xsi:type="xsd:double"&gt;4.1298803217579&lt;/D&gt;&lt;D xsi:type="xsd:double"&gt;3.83138173302108&lt;/D&gt;&lt;D xsi:type="xsd:double"&gt;3.83138173302108&lt;/D&gt;&lt;D xsi:type="xsd:double"&gt;3.83138173302108&lt;/D&gt;&lt;D xsi:type="xsd:double"&gt;0.38767019667171&lt;/D&gt;&lt;D xsi:type="xsd:double"&gt;0.38767019667171&lt;/D&gt;&lt;D xsi:type="xsd:double"&gt;0.38767019667171&lt;/D&gt;&lt;D xsi:type="xsd:double"&gt;-2.18004134561173&lt;/D&gt;&lt;D xsi:type="xsd:double"&gt;-2.18004134561173&lt;/D&gt;&lt;D xsi:type="xsd:double"&gt;-2.18004134561173&lt;/D&gt;&lt;D xsi:type="xsd:double"&gt;-9.79829938698833&lt;/D&gt;&lt;D xsi:type="xsd:double"&gt;-9.79829938698833&lt;/D&gt;&lt;D xsi:type="xsd:double"&gt;-9.79829938698833&lt;/D&gt;&lt;D xsi:type="xsd:double"&gt;-12.0936834634493&lt;/D&gt;&lt;D xsi:type="xsd:double"&gt;-12.0936834634493&lt;/D&gt;&lt;D xsi:type="xsd:double"&gt;-12.0936834634493&lt;/D&gt;&lt;D xsi:type="xsd:double"&gt;-11.1255975662755&lt;/D&gt;&lt;D xsi:type="xsd:double"&gt;-11.1255975662755&lt;/D&gt;&lt;D xsi:type="xsd:double"&gt;-11.1255975662755&lt;/D&gt;&lt;D xsi:type="xsd:double"&gt;-10.1607403799318&lt;/D&gt;&lt;D xsi:type="xsd:double"&gt;-10.1607403799318&lt;/D&gt;&lt;D xsi:type="xsd:double"&gt;-10.1607403799318&lt;/D&gt;&lt;D xsi:type="xsd:string"&gt;@NA&lt;/D&gt;&lt;/FQL&gt;&lt;FQL&gt;&lt;Q&gt;TFX-US^FF_ROA(QTR_R,-10AY,0,M)&lt;/Q&gt;&lt;R&gt;120&lt;/R&gt;&lt;C&gt;1&lt;/C&gt;&lt;D xsi:type="xsd:double"&gt;4.42576013346665&lt;/D&gt;&lt;D xsi:type="xsd:double"&gt;4.42576013346665&lt;/D&gt;&lt;D xsi:type="xsd:double"&gt;4.68255836289016&lt;/D&gt;&lt;D xsi:type="xsd:double"&gt;4.68255836289016&lt;/D&gt;&lt;D xsi:type="xsd:double"&gt;4.68255836289016&lt;/D&gt;&lt;D xsi:type="xsd:double"&gt;4.76038330441777&lt;/D&gt;&lt;D xsi:type="xsd:double"&gt;4.76038330441777&lt;/D&gt;&lt;D xsi:type="xsd:double"&gt;4.76038330441777&lt;/D&gt;&lt;D xsi:type="xsd:double"&gt;4.73996318337673&lt;/D&gt;&lt;D xsi:type="xsd:double"&gt;4.73996318337673&lt;/D&gt;&lt;D xsi:type="xsd:double"&gt;4.73996318337673&lt;/D&gt;&lt;D xsi:type="xsd:double"&gt;4.95077956882267&lt;/D&gt;&lt;D xsi:type="xsd:double"&gt;4.95077956882267&lt;/D&gt;&lt;D xsi:type="xsd:double"&gt;4.95077956882267&lt;/D&gt;&lt;D xsi:type="xsd:double"&gt;6.0491946024914&lt;/D&gt;&lt;D xsi:type="xsd:double"&gt;6.0491946024914&lt;/D&gt;&lt;D xsi:type="xsd:double"&gt;6.0491946024914&lt;/D&gt;&lt;D xsi:type="xsd:double"&gt;6.30232815024569&lt;/D&gt;&lt;D xsi:type="xsd:double"&gt;6.30232815024569&lt;/D&gt;&lt;D xsi:type="xsd:double"&gt;6.30232815024569&lt;/D&gt;&lt;D xsi:type="xsd:double"&gt;6.56936070965658&lt;/D&gt;&lt;D xsi:type="xsd:double"&gt;6.56936070965658&lt;/D&gt;&lt;D xsi:type="xsd:double"&gt;6.56936070965658&lt;/D&gt;&lt;D xsi:type="xsd:double"&gt;6.74941240579212&lt;/D&gt;&lt;D xsi:type="xsd:double"&gt;6.74941240579212&lt;/D&gt;&lt;D xsi:type="xsd:double"&gt;6.74941240579212&lt;/D&gt;&lt;D xsi:type="xsd:double"&gt;6.10541242815547&lt;/D&gt;&lt;D xsi:type="xsd:double"&gt;6.10541242815547&lt;/D&gt;&lt;D xsi:type="xsd:double"&gt;6.10541242815547&lt;/D&gt;&lt;D xsi:type="xsd:double"&gt;4.93760722379119&lt;/D&gt;&lt;D xsi:type="xsd:double"&gt;4.93760722379119&lt;/D&gt;&lt;D xsi:type="xsd:double"&gt;4.93760722379119&lt;/D&gt;&lt;D xsi:type="xsd:double"&gt;5.29132160438207&lt;/D&gt;&lt;D xsi:type="xsd:double"&gt;5.29132160438207&lt;/D&gt;&lt;D xsi:type="xsd:double"&gt;5.29132160438207&lt;/D&gt;&lt;D xsi:type="xsd:double"&gt;5.34962295513035&lt;/D&gt;&lt;D xsi:type="xsd:double"&gt;5.34962295513035&lt;/D&gt;&lt;D xsi:type="xsd:double"&gt;5.34962295513035&lt;/D&gt;&lt;D xsi:type="xsd:double"&gt;3.08284616694324&lt;/D&gt;&lt;D xsi:type="xsd:double"&gt;3.08284616694324&lt;/D&gt;&lt;D xsi:type="xsd:double"&gt;3.08284616694324&lt;/D&gt;&lt;D xsi:type="xsd:double"&gt;2.94536494987096&lt;/D&gt;&lt;D xsi:type="xsd:double"&gt;2.94536494987096&lt;/D&gt;&lt;D xsi:type="xsd:double"&gt;2.94536494987096&lt;/D&gt;&lt;D xsi:type="xsd:double"&gt;1.55128345461911&lt;/D&gt;&lt;D xsi:type="xsd:double"&gt;1.55128345461911&lt;/D&gt;&lt;D xsi:type="xsd:double"&gt;1.55128345461911&lt;/D&gt;&lt;D xsi:type="xsd:double"&gt;1.11218720471309&lt;/D&gt;&lt;D xsi:type="xsd:double"&gt;1.11218720471309&lt;/D&gt;&lt;D xsi:type="xsd:double"&gt;1.11218720471309&lt;/D&gt;&lt;D xsi:type="xsd:double"&gt;3.15313243735715&lt;/D&gt;&lt;D xsi:type="xsd:double"&gt;3.15313243735715&lt;/D&gt;&lt;D xsi:type="xsd:double"&gt;3.15313243735715&lt;/D&gt;&lt;D xsi:type="xsd:double"&gt;2.91867022673602&lt;/D&gt;&lt;D xsi:type="xsd:double"&gt;2.91867022673602&lt;/D&gt;&lt;D xsi:type="xsd:double"&gt;2.91867022673602&lt;/D&gt;&lt;D xsi:type="xsd:double"&gt;4.31232666259986&lt;/D&gt;&lt;D xsi:type="xsd:double"&gt;4.31232666259986&lt;/D&gt;&lt;D xsi:type="xsd:double"&gt;4.31232666259986&lt;/D&gt;&lt;D xsi:type="xsd:double"&gt;7.09088897954086&lt;/D&gt;&lt;D xsi:type="xsd:double"&gt;7.09088897954086&lt;/D&gt;&lt;D xsi:type="xsd:double"&gt;7.09088897954086&lt;/D&gt;&lt;D xsi:type="xsd:double"&gt;7.34013245035217&lt;/D&gt;&lt;D xsi:type="xsd:double"&gt;7.34013245035217&lt;/D&gt;&lt;D xsi:type="xsd:double"&gt;7.34013245035217&lt;/D&gt;&lt;D xsi:type="xsd:double"&gt;8.50008631701452&lt;/D&gt;&lt;D xsi:type="xsd:double"&gt;8.50008631701452&lt;/D&gt;&lt;D xsi:type="xsd:double"&gt;8.50008631701452&lt;/D&gt;&lt;D xsi:type="xsd:double"&gt;7.32946265694359&lt;/D&gt;&lt;D xsi:type="xsd:double"&gt;7.32946265694359&lt;/D&gt;&lt;D xsi:type="xsd:double"&gt;7.32946265694359&lt;/D&gt;&lt;D xsi:type="xsd:double"&gt;5.70307067263278&lt;/D&gt;&lt;D xsi:type="xsd:double"&gt;5.70307067263278&lt;/D&gt;&lt;D xsi:type="xsd:double"&gt;5.70307067263278&lt;/D&gt;&lt;D xsi:type="xsd:double"&gt;4.98873193214958&lt;/D&gt;&lt;D xsi:type="xsd:double"&gt;4.98873193214958&lt;/D&gt;&lt;D xsi:type="xsd:double"&gt;4.98873193214958&lt;/D&gt;&lt;D xsi:type="xsd:double"&gt;4.0717320921598&lt;/D&gt;&lt;D xsi:type="xsd:double"&gt;4.0717320921598&lt;/D&gt;&lt;D xsi:type="xsd:double"&gt;4.0717320921598&lt;/D&gt;&lt;D xsi:type="xsd:double"&gt;5.08051286059223&lt;/D&gt;&lt;D xsi:type="xsd:double"&gt;5.08051286059223&lt;/D&gt;&lt;D xsi:type="xsd:double"&gt;5.08051286059223&lt;/D&gt;&lt;D xsi:type="xsd:double"&gt;6.36122534927581&lt;/D&gt;&lt;D xsi:type="xsd:double"&gt;6.36122534927581&lt;/D&gt;&lt;D xsi:type="xsd:double"&gt;6.36122534927581&lt;/D&gt;&lt;D xsi:type="xsd:double"&gt;6.91827267294487&lt;/D&gt;&lt;D xsi:type="xsd:double"&gt;6.91827267294487&lt;/D&gt;&lt;D xsi:type="xsd:double"&gt;6.91827267294487&lt;/D&gt;&lt;D xsi:type="xsd:double"&gt;7.01542794493161&lt;/D&gt;&lt;D xsi:type="xsd:double"&gt;7.01542794493161&lt;/D&gt;&lt;D xsi:type="xsd:double"&gt;7.01542794493161&lt;/D&gt;&lt;D xsi:type="xsd:double"&gt;7.39067096489819&lt;/D&gt;&lt;D xsi:type="xsd:double"&gt;7.39067096489819&lt;/D&gt;&lt;D xsi:type="xsd:double"&gt;7.39067096489819&lt;/D&gt;&lt;D xsi:type="xsd:double"&gt;5.97571439266522&lt;/D&gt;&lt;D xsi:type="xsd:double"&gt;5.97571439266522&lt;/D&gt;&lt;D xsi:type="xsd:double"&gt;5.97571439266522&lt;/D&gt;&lt;D xsi:type="xsd:double"&gt;5.25973411904606&lt;/D&gt;&lt;D xsi:type="xsd:double"&gt;5.25973411904606&lt;/D&gt;&lt;D xsi:type="xsd:double"&gt;5.25973411904606&lt;/D&gt;&lt;D xsi:type="xsd:double"&gt;5.26196644360707&lt;/D&gt;&lt;D xsi:type="xsd:double"&gt;5.26196644360707&lt;/D&gt;&lt;D xsi:type="xsd:double"&gt;5.26196644360707&lt;/D&gt;&lt;D xsi:type="xsd:double"&gt;5.41127982382187&lt;/D&gt;&lt;D xsi:type="xsd:double"&gt;5.41127982382187&lt;/D&gt;&lt;D xsi:type="xsd:double"&gt;5.41127982382187&lt;/D&gt;&lt;D xsi:type="xsd:double"&gt;5.67653548648616&lt;/D&gt;&lt;D xsi:type="xsd:double"&gt;5.67653548648616&lt;/D&gt;&lt;D xsi:type="xsd:double"&gt;5.67653548648616&lt;/D&gt;&lt;D xsi:type="xsd:double"&gt;4.94546253204135&lt;/D&gt;&lt;D xsi:type="xsd:double"&gt;4.94546253204135&lt;/D&gt;&lt;D xsi:type="xsd:double"&gt;4.94546253204135&lt;/D&gt;&lt;D xsi:type="xsd:double"&gt;4.11253414527137&lt;/D&gt;&lt;D xsi:type="xsd:double"&gt;4.11253414527137&lt;/D&gt;&lt;D xsi:type="xsd:double"&gt;4.11253414527137&lt;/D&gt;&lt;D xsi:type="xsd:double"&gt;3.69327278757289&lt;/D&gt;&lt;D xsi:type="xsd:double"&gt;3.69327278757289&lt;/D&gt;&lt;D xsi:type="xsd:double"&gt;3.69327278757289&lt;/D&gt;&lt;D xsi:type="xsd:string"&gt;@NA&lt;/D&gt;&lt;/FQL&gt;&lt;FQL&gt;&lt;Q&gt;TECH-US^FF_ROA(QTR_R,-10AY,0,M)&lt;/Q&gt;&lt;R&gt;120&lt;/R&gt;&lt;C&gt;1&lt;/C&gt;&lt;D xsi:type="xsd:double"&gt;11.9526021529304&lt;/D&gt;&lt;D xsi:type="xsd:double"&gt;11.9526021529304&lt;/D&gt;&lt;D xsi:type="xsd:double"&gt;12.0323991249051&lt;/D&gt;&lt;D xsi:type="xsd:double"&gt;12.0323991249051&lt;/D&gt;&lt;D xsi:type="xsd:double"&gt;12.0323991249051&lt;/D&gt;&lt;D xsi:type="xsd:double"&gt;11.1873091281021&lt;/D&gt;&lt;D xsi:type="xsd:double"&gt;11.1873091281021&lt;/D&gt;&lt;D xsi:type="xsd:double"&gt;11.1873091281021&lt;/D&gt;&lt;D xsi:type="xsd:double"&gt;11.1883006525427&lt;/D&gt;&lt;D xsi:type="xsd:double"&gt;11.1883006525427&lt;/D&gt;&lt;D xsi:type="xsd:double"&gt;11.1883006525427&lt;/D&gt;&lt;D xsi:type="xsd:double"&gt;9.92602185802532&lt;/D&gt;&lt;D xsi:type="xsd:double"&gt;9.92602185802532&lt;/D&gt;&lt;D xsi:type="xsd:double"&gt;9.92602185802532&lt;/D&gt;&lt;D xsi:type="xsd:double"&gt;8.80614051093675&lt;/D&gt;&lt;D xsi:type="xsd:double"&gt;8.80614051093675&lt;/D&gt;&lt;D xsi:type="xsd:double"&gt;8.80614051093675&lt;/D&gt;&lt;D xsi:type="xsd:double"&gt;9.44898301118169&lt;/D&gt;&lt;D xsi:type="xsd:double"&gt;9.44898301118169&lt;/D&gt;&lt;D xsi:type="xsd:double"&gt;9.44898301118169&lt;/D&gt;&lt;D xsi:type="xsd:double"&gt;9.52830012298553&lt;/D&gt;&lt;D xsi:type="xsd:double"&gt;9.52830012298553&lt;/D&gt;&lt;D xsi:type="xsd:double"&gt;9.52830012298553&lt;/D&gt;&lt;D xsi:type="xsd:double"&gt;7.60435981885238&lt;/D&gt;&lt;D xsi:type="xsd:double"&gt;7.60435981885238&lt;/D&gt;&lt;D xsi:type="xsd:double"&gt;7.60435981885238&lt;/D&gt;&lt;D xsi:type="xsd:string"&gt;@NA&lt;/D&gt;&lt;D xsi:type="xsd:string"&gt;@NA&lt;/D&gt;&lt;D xsi:type="xsd:string"&gt;@NA&lt;/D&gt;&lt;D xsi:type="xsd:double"&gt;5.57838782385029&lt;/D&gt;&lt;D xsi:type="xsd:double"&gt;5.57838782385029&lt;/D&gt;&lt;D xsi:type="xsd:double"&gt;5.57838782385029&lt;/D&gt;&lt;D xsi:type="xsd:double"&gt;5.65696852444378&lt;/D&gt;&lt;D xsi:type="xsd:double"&gt;5.65696852444378&lt;/D&gt;&lt;D xsi:type="xsd:double"&gt;5.65696852444378&lt;/D&gt;&lt;D xsi:type="xsd:double"&gt;4.79805626403596&lt;/D&gt;&lt;D xsi:type="xsd:double"&gt;4.79805626403596&lt;/D&gt;&lt;D xsi:type="xsd:double"&gt;4.79805626403596&lt;/D&gt;&lt;D xsi:type="xsd:string"&gt;@NA&lt;/D&gt;&lt;D xsi:type="xsd:string"&gt;@NA&lt;/D&gt;&lt;D xsi:type="xsd:string"&gt;@NA&lt;/D&gt;&lt;D xsi:type="xsd:double"&gt;7.10615729241736&lt;/D&gt;&lt;D xsi:type="xsd:double"&gt;7.10615729241736&lt;/D&gt;&lt;D xsi:type="xsd:double"&gt;7.10615729241736&lt;/D&gt;&lt;D xsi:type="xsd:double"&gt;7.94828745508772&lt;/D&gt;&lt;D xsi:type="xsd:double"&gt;7.94828745508772&lt;/D&gt;&lt;D xsi:type="xsd:double"&gt;7.94828745508772&lt;/D&gt;&lt;D xsi:type="xsd:double"&gt;7.45833747600437&lt;/D&gt;&lt;D xsi:type="xsd:double"&gt;7.45833747600437&lt;/D&gt;&lt;D xsi:type="xsd:double"&gt;7.45833747600437&lt;/D&gt;&lt;D xsi:type="xsd:double"&gt;5.61769797197503&lt;/D&gt;&lt;D xsi:type="xsd:double"&gt;5.61769797197503&lt;/D&gt;&lt;D xsi:type="xsd:double"&gt;5.61769797197503&lt;/D&gt;&lt;D xsi:type="xsd:double"&gt;6.89927246702838&lt;/D&gt;&lt;D xsi:type="xsd:double"&gt;6.89927246702838&lt;/D&gt;&lt;D xsi:type="xsd:double"&gt;6.89927246702838&lt;/D&gt;&lt;D xsi:type="xsd:double"&gt;5.41678461530212&lt;/D&gt;&lt;D xsi:type="xsd:double"&gt;5.41678461530212&lt;/D&gt;&lt;D xsi:type="xsd:double"&gt;5.41678461530212&lt;/D&gt;&lt;D xsi:type="xsd:double"&gt;4.89641648930035&lt;/D&gt;&lt;D xsi:type="xsd:double"&gt;4.89641648930035&lt;/D&gt;&lt;D xsi:type="xsd:double"&gt;4.89641648930035&lt;/D&gt;&lt;D xsi:type="xsd:double"&gt;10.141216528628&lt;/D&gt;&lt;D xsi:type="xsd:double"&gt;10.141216528628&lt;/D&gt;&lt;D xsi:type="xsd:double"&gt;10.141216528628&lt;/D&gt;&lt;D xsi:type="xsd:double"&gt;9.64258040520296&lt;/D&gt;&lt;D xsi:type="xsd:double"&gt;9.64258040520296&lt;/D&gt;&lt;D xsi:type="xsd:double"&gt;9.64258040520296&lt;/D&gt;&lt;D xsi:type="xsd:double"&gt;11.3055977747436&lt;/D&gt;&lt;D xsi:type="xsd:double"&gt;11.3055977747436&lt;/D&gt;&lt;D xsi:type="xsd:double"&gt;11.3055977747436&lt;/D&gt;&lt;D xsi:type="xsd:double"&gt;12.4671327490043&lt;/D&gt;&lt;D xsi:type="xsd:double"&gt;12.4671327490043&lt;/D&gt;&lt;D xsi:type="xsd:double"&gt;12.4671327490043&lt;/D&gt;&lt;D xsi:type="xsd:double"&gt;8.59586437828571&lt;/D&gt;&lt;D xsi:type="xsd:double"&gt;8.59586437828571&lt;/D&gt;&lt;D xsi:type="xsd:double"&gt;8.59586437828571&lt;/D&gt;&lt;D xsi:type="xsd:double"&gt;9.01714734610879&lt;/D&gt;&lt;D xsi:type="xsd:double"&gt;9.01714734610879&lt;/D&gt;&lt;D xsi:type="xsd:double"&gt;9.01714734610879&lt;/D&gt;&lt;D xsi:type="xsd:double"&gt;6.30527399454748&lt;/D&gt;&lt;D xsi:type="xsd:double"&gt;6.30527399454748&lt;/D&gt;&lt;D xsi:type="xsd:double"&gt;6.30527399454748&lt;/D&gt;&lt;D xsi:type="xsd:double"&gt;8.16610895007336&lt;/D&gt;&lt;D xsi:type="xsd:double"&gt;8.16610895007336&lt;/D&gt;&lt;D xsi:type="xsd:double"&gt;8.16610895007336&lt;/D&gt;&lt;D xsi:type="xsd:double"&gt;9.62441615180693&lt;/D&gt;&lt;D xsi:type="xsd:double"&gt;9.62441615180693&lt;/D&gt;&lt;D xsi:type="xsd:double"&gt;9.62441615180693&lt;/D&gt;&lt;D xsi:type="xsd:double"&gt;10.2808188966034&lt;/D&gt;&lt;D xsi:type="xsd:double"&gt;10.2808188966034&lt;/D&gt;&lt;D xsi:type="xsd:double"&gt;10.2808188966034&lt;/D&gt;&lt;D xsi:type="xsd:double"&gt;11.5203390562922&lt;/D&gt;&lt;D xsi:type="xsd:double"&gt;11.5203390562922&lt;/D&gt;&lt;D xsi:type="xsd:double"&gt;11.5203390562922&lt;/D&gt;&lt;D xsi:type="xsd:double"&gt;12.6330149832024&lt;/D&gt;&lt;D xsi:type="xsd:double"&gt;12.6330149832024&lt;/D&gt;&lt;D xsi:type="xsd:double"&gt;12.6330149832024&lt;/D&gt;&lt;D xsi:type="xsd:double"&gt;11.2134597847972&lt;/D&gt;&lt;D xsi:type="xsd:double"&gt;11.2134597847972&lt;/D&gt;&lt;D xsi:type="xsd:double"&gt;11.2134597847972&lt;/D&gt;&lt;D xsi:type="xsd:double"&gt;11.0712982397704&lt;/D&gt;&lt;D xsi:type="xsd:double"&gt;11.0712982397704&lt;/D&gt;&lt;D xsi:type="xsd:double"&gt;11.0712982397704&lt;/D&gt;&lt;D xsi:type="xsd:double"&gt;11.173608544054&lt;/D&gt;&lt;D xsi:type="xsd:double"&gt;11.173608544054&lt;/D&gt;&lt;D xsi:type="xsd:double"&gt;11.173608544054&lt;/D&gt;&lt;D xsi:type="xsd:double"&gt;9.66095132450895&lt;/D&gt;&lt;D xsi:type="xsd:double"&gt;9.66095132450895&lt;/D&gt;&lt;D xsi:type="xsd:double"&gt;9.66095132450895&lt;/D&gt;&lt;D xsi:type="xsd:double"&gt;8.79890949508005&lt;/D&gt;&lt;D xsi:type="xsd:double"&gt;8.79890949508005&lt;/D&gt;&lt;D xsi:type="xsd:double"&gt;8.79890949508005&lt;/D&gt;&lt;D xsi:type="xsd:double"&gt;7.6290964666278&lt;/D&gt;&lt;D xsi:type="xsd:double"&gt;7.6290964666278&lt;/D&gt;&lt;D xsi:type="xsd:double"&gt;7.6290964666278&lt;/D&gt;&lt;D xsi:type="xsd:double"&gt;6.06028046270848&lt;/D&gt;&lt;D xsi:type="xsd:double"&gt;6.06028046270848&lt;/D&gt;&lt;D xsi:type="xsd:double"&gt;6.06028046270848&lt;/D&gt;&lt;D xsi:type="xsd:double"&gt;6.03672410232466&lt;/D&gt;&lt;/FQL&gt;&lt;FQL&gt;&lt;Q&gt;UHS-US^FF_ROA(QTR_R,-10AY,0,M)&lt;/Q&gt;&lt;R&gt;120&lt;/R&gt;&lt;C&gt;1&lt;/C&gt;&lt;D xsi:type="xsd:double"&gt;5.73903294772498&lt;/D&gt;&lt;D xsi:type="xsd:double"&gt;5.73903294772498&lt;/D&gt;&lt;D xsi:type="xsd:double"&gt;6.23864282019658&lt;/D&gt;&lt;D xsi:type="xsd:double"&gt;6.23864282019658&lt;/D&gt;&lt;D xsi:type="xsd:double"&gt;6.23864282019658&lt;/D&gt;&lt;D xsi:type="xsd:double"&gt;6.63780120052022&lt;/D&gt;&lt;D xsi:type="xsd:double"&gt;6.63780120052022&lt;/D&gt;&lt;D xsi:type="xsd:double"&gt;6.63780120052022&lt;/D&gt;&lt;D xsi:type="xsd:double"&gt;6.94242705823932&lt;/D&gt;&lt;D xsi:type="xsd:double"&gt;6.94242705823932&lt;/D&gt;&lt;D xsi:type="xsd:double"&gt;6.94242705823932&lt;/D&gt;&lt;D xsi:type="xsd:double"&gt;7.477602682009&lt;/D&gt;&lt;D xsi:type="xsd:double"&gt;7.477602682009&lt;/D&gt;&lt;D xsi:type="xsd:double"&gt;7.477602682009&lt;/D&gt;&lt;D xsi:type="xsd:double"&gt;7.241781446703&lt;/D&gt;&lt;D xsi:type="xsd:double"&gt;7.241781446703&lt;/D&gt;&lt;D xsi:type="xsd:double"&gt;7.241781446703&lt;/D&gt;&lt;D xsi:type="xsd:double"&gt;7.47141832826042&lt;/D&gt;&lt;D xsi:type="xsd:double"&gt;7.47141832826042&lt;/D&gt;&lt;D xsi:type="xsd:double"&gt;7.47141832826042&lt;/D&gt;&lt;D xsi:type="xsd:double"&gt;7.51961560276976&lt;/D&gt;&lt;D xsi:type="xsd:double"&gt;7.51961560276976&lt;/D&gt;&lt;D xsi:type="xsd:double"&gt;7.51961560276976&lt;/D&gt;&lt;D xsi:type="xsd:double"&gt;7.43250833650371&lt;/D&gt;&lt;D xsi:type="xsd:double"&gt;7.43250833650371&lt;/D&gt;&lt;D xsi:type="xsd:double"&gt;7.43250833650371&lt;/D&gt;&lt;D xsi:type="xsd:double"&gt;7.00543366497545&lt;/D&gt;&lt;D xsi:type="xsd:double"&gt;7.00543366497545&lt;/D&gt;&lt;D xsi:type="xsd:double"&gt;7.00543366497545&lt;/D&gt;&lt;D xsi:type="xsd:double"&gt;7.16910401639552&lt;/D&gt;&lt;D xsi:type="xsd:double"&gt;7.16910401639552&lt;/D&gt;&lt;D xsi:type="xsd:double"&gt;7.16910401639552&lt;/D&gt;&lt;D xsi:type="xsd:double"&gt;7.13870617426593&lt;/D&gt;&lt;D xsi:type="xsd:double"&gt;7.13870617426593&lt;/D&gt;&lt;D xsi:type="xsd:double"&gt;7.13870617426593&lt;/D&gt;&lt;D xsi:type="xsd:double"&gt;6.95685555835453&lt;/D&gt;&lt;D xsi:type="xsd:double"&gt;6.95685555835453&lt;/D&gt;&lt;D xsi:type="xsd:double"&gt;6.95685555835453&lt;/D&gt;&lt;D xsi:type="xsd:double"&gt;7.13429030775208&lt;/D&gt;&lt;D xsi:type="xsd:double"&gt;7.13429030775208&lt;/D&gt;&lt;D xsi:type="xsd:double"&gt;7.13429030775208&lt;/D&gt;&lt;D xsi:type="xsd:double"&gt;7.16948611982539&lt;/D&gt;&lt;D xsi:type="xsd:double"&gt;7.16948611982539&lt;/D&gt;&lt;D xsi:type="xsd:double"&gt;7.16948611982539&lt;/D&gt;&lt;D xsi:type="xsd:double"&gt;7.49292014246294&lt;/D&gt;&lt;D xsi:type="xsd:double"&gt;7.49292014246294&lt;/D&gt;&lt;D xsi:type="xsd:double"&gt;7.49292014246294&lt;/D&gt;&lt;D xsi:type="xsd:double"&gt;7.6696308962579&lt;/D&gt;&lt;D xsi:type="xsd:double"&gt;7.6696308962579&lt;/D&gt;&lt;D xsi:type="xsd:double"&gt;7.6696308962579&lt;/D&gt;&lt;D xsi:type="xsd:double"&gt;7.06953387132009&lt;/D&gt;&lt;D xsi:type="xsd:double"&gt;7.06953387132009&lt;/D&gt;&lt;D xsi:type="xsd:double"&gt;7.06953387132009&lt;/D&gt;&lt;D xsi:type="xsd:double"&gt;6.93379768574734&lt;/D&gt;&lt;D xsi:type="xsd:double"&gt;6.93379768574734&lt;/D&gt;&lt;D xsi:type="xsd:double"&gt;6.93379768574734&lt;/D&gt;&lt;D xsi:type="xsd:double"&gt;7.01551704321962&lt;/D&gt;&lt;D xsi:type="xsd:double"&gt;7.01551704321962&lt;/D&gt;&lt;D xsi:type="xsd:double"&gt;7.01551704321962&lt;/D&gt;&lt;D xsi:type="xsd:double"&gt;6.35002137923296&lt;/D&gt;&lt;D xsi:type="xsd:double"&gt;6.35002137923296&lt;/D&gt;&lt;D xsi:type="xsd:double"&gt;6.35002137923296&lt;/D&gt;&lt;D xsi:type="xsd:double"&gt;7.08847623129774&lt;/D&gt;&lt;D xsi:type="xsd:double"&gt;7.08847623129774&lt;/D&gt;&lt;D xsi:type="xsd:double"&gt;7.08847623129774&lt;/D&gt;&lt;D xsi:type="xsd:double"&gt;6.17638738698714&lt;/D&gt;&lt;D xsi:type="xsd:double"&gt;6.17638738698714&lt;/D&gt;&lt;D xsi:type="xsd:double"&gt;6.17638738698714&lt;/D&gt;&lt;D xsi:type="xsd:double"&gt;6.14429038537018&lt;/D&gt;&lt;D xsi:type="xsd:double"&gt;6.14429038537018&lt;/D&gt;&lt;D xsi:type="xsd:double"&gt;6.14429038537018&lt;/D&gt;&lt;D xsi:type="xsd:double"&gt;7.14541570528705&lt;/D&gt;&lt;D xsi:type="xsd:double"&gt;7.14541570528705&lt;/D&gt;&lt;D xsi:type="xsd:double"&gt;7.14541570528705&lt;/D&gt;&lt;D xsi:type="xsd:double"&gt;7.4843282768603&lt;/D&gt;&lt;D xsi:type="xsd:double"&gt;7.4843282768603&lt;/D&gt;&lt;D xsi:type="xsd:double"&gt;7.4843282768603&lt;/D&gt;&lt;D xsi:type="xsd:double"&gt;8.15517247308557&lt;/D&gt;&lt;D xsi:type="xsd:double"&gt;8.15517247308557&lt;/D&gt;&lt;D xsi:type="xsd:double"&gt;8.15517247308557&lt;/D&gt;&lt;D xsi:type="xsd:double"&gt;8.66230676859473&lt;/D&gt;&lt;D xsi:type="xsd:double"&gt;8.66230676859473&lt;/D&gt;&lt;D xsi:type="xsd:double"&gt;8.66230676859473&lt;/D&gt;&lt;D xsi:type="xsd:double"&gt;8.19879136157068&lt;/D&gt;&lt;D xsi:type="xsd:double"&gt;8.19879136157068&lt;/D&gt;&lt;D xsi:type="xsd:double"&gt;8.19879136157068&lt;/D&gt;&lt;D xsi:type="xsd:double"&gt;7.44836495257772&lt;/D&gt;&lt;D xsi:type="xsd:double"&gt;7.44836495257772&lt;/D&gt;&lt;D xsi:type="xsd:double"&gt;7.44836495257772&lt;/D&gt;&lt;D xsi:type="xsd:double"&gt;7.12369204034561&lt;/D&gt;&lt;D xsi:type="xsd:double"&gt;7.12369204034561&lt;/D&gt;&lt;D xsi:type="xsd:double"&gt;7.12369204034561&lt;/D&gt;&lt;D xsi:type="xsd:double"&gt;5.93051261229095&lt;/D&gt;&lt;D xsi:type="xsd:double"&gt;5.93051261229095&lt;/D&gt;&lt;D xsi:type="xsd:double"&gt;5.93051261229095&lt;/D&gt;&lt;D xsi:type="xsd:double"&gt;5.63469807711527&lt;/D&gt;&lt;D xsi:type="xsd:double"&gt;5.63469807711527&lt;/D&gt;&lt;D xsi:type="xsd:double"&gt;5.63469807711527&lt;/D&gt;&lt;D xsi:type="xsd:double"&gt;5.00229300454606&lt;/D&gt;&lt;D xsi:type="xsd:double"&gt;5.00229300454606&lt;/D&gt;&lt;D xsi:type="xsd:double"&gt;5.00229300454606&lt;/D&gt;&lt;D xsi:type="xsd:double"&gt;5.12488855506124&lt;/D&gt;&lt;D xsi:type="xsd:double"&gt;5.12488855506124&lt;/D&gt;&lt;D xsi:type="xsd:double"&gt;5.12488855506124&lt;/D&gt;&lt;D xsi:type="xsd:double"&gt;5.11711157873426&lt;/D&gt;&lt;D xsi:type="xsd:double"&gt;5.11711157873426&lt;/D&gt;&lt;D xsi:type="xsd:double"&gt;5.11711157873426&lt;/D&gt;&lt;D xsi:type="xsd:double"&gt;4.95985486766839&lt;/D&gt;&lt;D xsi:type="xsd:double"&gt;4.95985486766839&lt;/D&gt;&lt;D xsi:type="xsd:double"&gt;4.95985486766839&lt;/D&gt;&lt;D xsi:type="xsd:double"&gt;5.08038644633133&lt;/D&gt;&lt;D xsi:type="xsd:double"&gt;5.08038644633133&lt;/D&gt;&lt;D xsi:type="xsd:double"&gt;5.08038644633133&lt;/D&gt;&lt;D xsi:type="xsd:double"&gt;5.91469682496156&lt;/D&gt;&lt;D xsi:type="xsd:double"&gt;5.91469682496156&lt;/D&gt;&lt;D xsi:type="xsd:double"&gt;5.91469682496156&lt;/D&gt;&lt;D xsi:type="xsd:double"&gt;6.71985208319299&lt;/D&gt;&lt;D xsi:type="xsd:double"&gt;6.71985208319299&lt;/D&gt;&lt;D xsi:type="xsd:double"&gt;6.71985208319299&lt;/D&gt;&lt;D xsi:type="xsd:string"&gt;@NA&lt;/D&gt;&lt;/FQL&gt;&lt;FQL&gt;&lt;Q&gt;VTRS-US^FF_ROA(QTR_R,-10AY,0,M)&lt;/Q&gt;&lt;R&gt;120&lt;/R&gt;&lt;C&gt;1&lt;/C&gt;&lt;D xsi:type="xsd:double"&gt;6.55679361428687&lt;/D&gt;&lt;D xsi:type="xsd:double"&gt;6.55679361428687&lt;/D&gt;&lt;D xsi:type="xsd:double"&gt;5.97244328548513&lt;/D&gt;&lt;D xsi:type="xsd:double"&gt;5.97244328548513&lt;/D&gt;&lt;D xsi:type="xsd:double"&gt;5.97244328548513&lt;/D&gt;&lt;D xsi:type="xsd:double"&gt;4.64315826547275&lt;/D&gt;&lt;D xsi:type="xsd:double"&gt;4.64315826547275&lt;/D&gt;&lt;D xsi:type="xsd:double"&gt;4.64315826547275&lt;/D&gt;&lt;D xsi:type="xsd:double"&gt;4.75396771656414&lt;/D&gt;&lt;D xsi:type="xsd:double"&gt;4.75396771656414&lt;/D&gt;&lt;D xsi:type="xsd:double"&gt;4.75396771656414&lt;/D&gt;&lt;D xsi:type="xsd:double"&gt;4.61598329432786&lt;/D&gt;&lt;D xsi:type="xsd:double"&gt;4.61598329432786&lt;/D&gt;&lt;D xsi:type="xsd:double"&gt;4.61598329432786&lt;/D&gt;&lt;D xsi:type="xsd:double"&gt;4.44301166578865&lt;/D&gt;&lt;D xsi:type="xsd:double"&gt;4.44301166578865&lt;/D&gt;&lt;D xsi:type="xsd:double"&gt;4.44301166578865&lt;/D&gt;&lt;D xsi:type="xsd:double"&gt;3.5958800837207&lt;/D&gt;&lt;D xsi:type="xsd:double"&gt;3.5958800837207&lt;/D&gt;&lt;D xsi:type="xsd:double"&gt;3.5958800837207&lt;/D&gt;&lt;D xsi:type="xsd:double"&gt;3.12022451671383&lt;/D&gt;&lt;D xsi:type="xsd:double"&gt;3.12022451671383&lt;/D&gt;&lt;D xsi:type="xsd:double"&gt;3.12022451671383&lt;/D&gt;&lt;D xsi:type="xsd:double"&gt;0.88877365828364&lt;/D&gt;&lt;D xsi:type="xsd:double"&gt;0.88877365828364&lt;/D&gt;&lt;D xsi:type="xsd:double"&gt;0.88877365828364&lt;/D&gt;&lt;D xsi:type="xsd:double"&gt;1.68439078568057&lt;/D&gt;&lt;D xsi:type="xsd:double"&gt;1.68439078568057&lt;/D&gt;&lt;D xsi:type="xsd:double"&gt;1.68439078568057&lt;/D&gt;&lt;D xsi:type="xsd:double"&gt;1.8711555659411&lt;/D&gt;&lt;D xsi:type="xsd:double"&gt;1.8711555659411&lt;/D&gt;&lt;D xsi:type="xsd:double"&gt;1.8711555659411&lt;/D&gt;&lt;D xsi:type="xsd:double"&gt;2.05494035823911&lt;/D&gt;&lt;D xsi:type="xsd:double"&gt;2.05494035823911&lt;/D&gt;&lt;D xsi:type="xsd:double"&gt;2.05494035823911&lt;/D&gt;&lt;D xsi:type="xsd:double"&gt;2.4025186090158&lt;/D&gt;&lt;D xsi:type="xsd:double"&gt;2.4025186090158&lt;/D&gt;&lt;D xsi:type="xsd:double"&gt;2.4025186090158&lt;/D&gt;&lt;D xsi:type="xsd:double"&gt;1.97355828873214&lt;/D&gt;&lt;D xsi:type="xsd:double"&gt;1.97355828873214&lt;/D&gt;&lt;D xsi:type="xsd:double"&gt;1.97355828873214&lt;/D&gt;&lt;D xsi:type="xsd:double"&gt;2.06371990768402&lt;/D&gt;&lt;D xsi:type="xsd:double"&gt;2.06371990768402&lt;/D&gt;&lt;D xsi:type="xsd:double"&gt;2.06371990768402&lt;/D&gt;&lt;D xsi:type="xsd:double"&gt;1.32950069571969&lt;/D&gt;&lt;D xsi:type="xsd:double"&gt;1.32950069571969&lt;/D&gt;&lt;D xsi:type="xsd:double"&gt;1.32950069571969&lt;/D&gt;&lt;D xsi:type="xsd:double"&gt;1.57518278731712&lt;/D&gt;&lt;D xsi:type="xsd:double"&gt;1.57518278731712&lt;/D&gt;&lt;D xsi:type="xsd:double"&gt;1.57518278731712&lt;/D&gt;&lt;D xsi:type="xsd:double"&gt;1.02857843165862&lt;/D&gt;&lt;D xsi:type="xsd:double"&gt;1.02857843165862&lt;/D&gt;&lt;D xsi:type="xsd:double"&gt;1.02857843165862&lt;/D&gt;&lt;D xsi:type="xsd:double"&gt;0.716637527183188&lt;/D&gt;&lt;D xsi:type="xsd:double"&gt;0.716637527183188&lt;/D&gt;&lt;D xsi:type="xsd:double"&gt;0.716637527183188&lt;/D&gt;&lt;D xsi:type="xsd:double"&gt;0.105702398584079&lt;/D&gt;&lt;D xsi:type="xsd:double"&gt;0.105702398584079&lt;/D&gt;&lt;D xsi:type="xsd:double"&gt;0.105702398584079&lt;/D&gt;&lt;D xsi:type="xsd:double"&gt;0.147266044635563&lt;/D&gt;&lt;D xsi:type="xsd:double"&gt;0.147266044635563&lt;/D&gt;&lt;D xsi:type="xsd:double"&gt;0.147266044635563&lt;/D&gt;&lt;D xsi:type="xsd:double"&gt;0.0525078761814273&lt;/D&gt;&lt;D xsi:type="xsd:double"&gt;0.0525078761814273&lt;/D&gt;&lt;D xsi:type="xsd:double"&gt;0.0525078761814273&lt;/D&gt;&lt;D xsi:type="xsd:double"&gt;0.201764634785061&lt;/D&gt;&lt;D xsi:type="xsd:double"&gt;0.201764634785061&lt;/D&gt;&lt;D xsi:type="xsd:double"&gt;0.201764634785061&lt;/D&gt;&lt;D xsi:type="xsd:double"&gt;0.872970665926551&lt;/D&gt;&lt;D xsi:type="xsd:double"&gt;0.872970665926551&lt;/D&gt;&lt;D xsi:type="xsd:double"&gt;0.872970665926551&lt;/D&gt;&lt;D xsi:type="xsd:double"&gt;0.855263369108426&lt;/D&gt;&lt;D xsi:type="xsd:double"&gt;0.855263369108426&lt;/D&gt;&lt;D xsi:type="xsd:double"&gt;0.855263369108426&lt;/D&gt;&lt;D xsi:type="xsd:double"&gt;-1.44361777207907&lt;/D&gt;&lt;D xsi:type="xsd:double"&gt;-1.44361777207907&lt;/D&gt;&lt;D xsi:type="xsd:double"&gt;-1.44361777207907&lt;/D&gt;&lt;D xsi:type="xsd:double"&gt;-3.87836871992289&lt;/D&gt;&lt;D xsi:type="xsd:double"&gt;-3.87836871992289&lt;/D&gt;&lt;D xsi:type="xsd:double"&gt;-3.87836871992289&lt;/D&gt;&lt;D xsi:type="xsd:double"&gt;-4.64468257705115&lt;/D&gt;&lt;D xsi:type="xsd:double"&gt;-4.64468257705115&lt;/D&gt;&lt;D xsi:type="xsd:double"&gt;-4.64468257705115&lt;/D&gt;&lt;D xsi:type="xsd:double"&gt;-4.40046499109531&lt;/D&gt;&lt;D xsi:type="xsd:double"&gt;-4.40046499109531&lt;/D&gt;&lt;D xsi:type="xsd:double"&gt;-4.40046499109531&lt;/D&gt;&lt;D xsi:type="xsd:double"&gt;-2.18066287615189&lt;/D&gt;&lt;D xsi:type="xsd:double"&gt;-2.18066287615189&lt;/D&gt;&lt;D xsi:type="xsd:double"&gt;-2.18066287615189&lt;/D&gt;&lt;D xsi:type="xsd:double"&gt;0.298276240794478&lt;/D&gt;&lt;D xsi:type="xsd:double"&gt;0.298276240794478&lt;/D&gt;&lt;D xsi:type="xsd:double"&gt;0.298276240794478&lt;/D&gt;&lt;D xsi:type="xsd:double"&gt;1.39456617773753&lt;/D&gt;&lt;D xsi:type="xsd:double"&gt;1.39456617773753&lt;/D&gt;&lt;D xsi:type="xsd:double"&gt;1.39456617773753&lt;/D&gt;&lt;D xsi:type="xsd:double"&gt;1.53456885604346&lt;/D&gt;&lt;D xsi:type="xsd:double"&gt;1.53456885604346&lt;/D&gt;&lt;D xsi:type="xsd:double"&gt;1.53456885604346&lt;/D&gt;&lt;D xsi:type="xsd:double"&gt;3.96433509750632&lt;/D&gt;&lt;D xsi:type="xsd:double"&gt;3.96433509750632&lt;/D&gt;&lt;D xsi:type="xsd:double"&gt;3.96433509750632&lt;/D&gt;&lt;D xsi:type="xsd:double"&gt;3.70602128709354&lt;/D&gt;&lt;D xsi:type="xsd:double"&gt;3.70602128709354&lt;/D&gt;&lt;D xsi:type="xsd:double"&gt;3.70602128709354&lt;/D&gt;&lt;D xsi:type="xsd:double"&gt;3.71507599155683&lt;/D&gt;&lt;D xsi:type="xsd:double"&gt;3.71507599155683&lt;/D&gt;&lt;D xsi:type="xsd:double"&gt;3.71507599155683&lt;/D&gt;&lt;D xsi:type="xsd:double"&gt;3.7605795173153&lt;/D&gt;&lt;D xsi:type="xsd:double"&gt;3.7605795173153&lt;/D&gt;&lt;D xsi:type="xsd:double"&gt;3.7605795173153&lt;/D&gt;&lt;D xsi:type="xsd:double"&gt;0.111966610615131&lt;/D&gt;&lt;D xsi:type="xsd:double"&gt;0.111966610615131&lt;/D&gt;&lt;D xsi:type="xsd:double"&gt;0.111966610615131&lt;/D&gt;&lt;D xsi:type="xsd:double"&gt;-0.116108322234744&lt;/D&gt;&lt;D xsi:type="xsd:double"&gt;-0.116108322234744&lt;/D&gt;&lt;D xsi:type="xsd:double"&gt;-0.116108322234744&lt;/D&gt;&lt;D xsi:type="xsd:double"&gt;-1.37516325410635&lt;/D&gt;&lt;D xsi:type="xsd:double"&gt;-1.37516325410635&lt;/D&gt;&lt;D xsi:type="xsd:double"&gt;-1.37516325410635&lt;/D&gt;&lt;D xsi:type="xsd:string"&gt;@NA&lt;/D&gt;&lt;/FQL&gt;&lt;FQL&gt;&lt;Q&gt;RVTY-US^FF_ROA(QTR_R,-10AY,0,M)&lt;/Q&gt;&lt;R&gt;120&lt;/R&gt;&lt;C&gt;1&lt;/C&gt;&lt;D xsi:type="xsd:double"&gt;5.10778242842204&lt;/D&gt;&lt;D xsi:type="xsd:double"&gt;5.10778242842204&lt;/D&gt;&lt;D xsi:type="xsd:double"&gt;3.97322686515558&lt;/D&gt;&lt;D xsi:type="xsd:double"&gt;3.97322686515558&lt;/D&gt;&lt;D xsi:type="xsd:double"&gt;3.97322686515558&lt;/D&gt;&lt;D xsi:type="xsd:double"&gt;4.16348880390142&lt;/D&gt;&lt;D xsi:type="xsd:double"&gt;4.16348880390142&lt;/D&gt;&lt;D xsi:type="xsd:double"&gt;4.16348880390142&lt;/D&gt;&lt;D xsi:type="xsd:double"&gt;4.07812429077563&lt;/D&gt;&lt;D xsi:type="xsd:double"&gt;4.07812429077563&lt;/D&gt;&lt;D xsi:type="xsd:double"&gt;4.07812429077563&lt;/D&gt;&lt;D xsi:type="xsd:double"&gt;4.43331556400199&lt;/D&gt;&lt;D xsi:type="xsd:double"&gt;4.43331556400199&lt;/D&gt;&lt;D xsi:type="xsd:double"&gt;4.43331556400199&lt;/D&gt;&lt;D xsi:type="xsd:double"&gt;5.12478359398437&lt;/D&gt;&lt;D xsi:type="xsd:double"&gt;5.12478359398437&lt;/D&gt;&lt;D xsi:type="xsd:double"&gt;5.12478359398437&lt;/D&gt;&lt;D xsi:type="xsd:double"&gt;5.1977474914407&lt;/D&gt;&lt;D xsi:type="xsd:double"&gt;5.1977474914407&lt;/D&gt;&lt;D xsi:type="xsd:double"&gt;5.1977474914407&lt;/D&gt;&lt;D xsi:type="xsd:double"&gt;5.38571168980296&lt;/D&gt;&lt;D xsi:type="xsd:double"&gt;5.38571168980296&lt;/D&gt;&lt;D xsi:type="xsd:double"&gt;5.38571168980296&lt;/D&gt;&lt;D xsi:type="xsd:double"&gt;5.32377792676611&lt;/D&gt;&lt;D xsi:type="xsd:double"&gt;5.32377792676611&lt;/D&gt;&lt;D xsi:type="xsd:double"&gt;5.32377792676611&lt;/D&gt;&lt;D xsi:type="xsd:double"&gt;5.10971365790602&lt;/D&gt;&lt;D xsi:type="xsd:double"&gt;5.10971365790602&lt;/D&gt;&lt;D xsi:type="xsd:double"&gt;5.10971365790602&lt;/D&gt;&lt;D xsi:type="xsd:double"&gt;4.9121400426746&lt;/D&gt;&lt;D xsi:type="xsd:double"&gt;4.9121400426746&lt;/D&gt;&lt;D</t>
        </r>
      </text>
    </comment>
    <comment ref="A27" authorId="0" shapeId="0" xr:uid="{66A23816-B6D7-4344-82C5-3FBCF3A71447}">
      <text>
        <r>
          <rPr>
            <b/>
            <sz val="9"/>
            <color indexed="81"/>
            <rFont val="Tahoma"/>
            <family val="2"/>
          </rPr>
          <t xml:space="preserve"> xsi:type="xsd:double"&gt;4.9121400426746&lt;/D&gt;&lt;D xsi:type="xsd:double"&gt;4.88672705163028&lt;/D&gt;&lt;D xsi:type="xsd:double"&gt;4.88672705163028&lt;/D&gt;&lt;D xsi:type="xsd:double"&gt;4.88672705163028&lt;/D&gt;&lt;D xsi:type="xsd:double"&gt;5.69741110504538&lt;/D&gt;&lt;D xsi:type="xsd:double"&gt;5.69741110504538&lt;/D&gt;&lt;D xsi:type="xsd:double"&gt;5.69741110504538&lt;/D&gt;&lt;D xsi:type="xsd:double"&gt;3.02638485221948&lt;/D&gt;&lt;D xsi:type="xsd:double"&gt;3.02638485221948&lt;/D&gt;&lt;D xsi:type="xsd:double"&gt;3.02638485221948&lt;/D&gt;&lt;D xsi:type="xsd:double"&gt;2.80629391133985&lt;/D&gt;&lt;D xsi:type="xsd:double"&gt;2.80629391133985&lt;/D&gt;&lt;D xsi:type="xsd:double"&gt;2.80629391133985&lt;/D&gt;&lt;D xsi:type="xsd:double"&gt;2.81760224150947&lt;/D&gt;&lt;D xsi:type="xsd:double"&gt;2.81760224150947&lt;/D&gt;&lt;D xsi:type="xsd:double"&gt;2.81760224150947&lt;/D&gt;&lt;D xsi:type="xsd:double"&gt;2.40930601972775&lt;/D&gt;&lt;D xsi:type="xsd:double"&gt;2.40930601972775&lt;/D&gt;&lt;D xsi:type="xsd:double"&gt;2.40930601972775&lt;/D&gt;&lt;D xsi:type="xsd:double"&gt;3.93594588872034&lt;/D&gt;&lt;D xsi:type="xsd:double"&gt;3.93594588872034&lt;/D&gt;&lt;D xsi:type="xsd:double"&gt;3.93594588872034&lt;/D&gt;&lt;D xsi:type="xsd:double"&gt;4.04322293471467&lt;/D&gt;&lt;D xsi:type="xsd:double"&gt;4.04322293471467&lt;/D&gt;&lt;D xsi:type="xsd:double"&gt;4.04322293471467&lt;/D&gt;&lt;D xsi:type="xsd:double"&gt;4.06836693817599&lt;/D&gt;&lt;D xsi:type="xsd:double"&gt;4.06836693817599&lt;/D&gt;&lt;D xsi:type="xsd:double"&gt;4.06836693817599&lt;/D&gt;&lt;D xsi:type="xsd:double"&gt;3.79755034151495&lt;/D&gt;&lt;D xsi:type="xsd:double"&gt;3.79755034151495&lt;/D&gt;&lt;D xsi:type="xsd:double"&gt;3.79755034151495&lt;/D&gt;&lt;D xsi:type="xsd:double"&gt;3.63994621740653&lt;/D&gt;&lt;D xsi:type="xsd:double"&gt;3.63994621740653&lt;/D&gt;&lt;D xsi:type="xsd:double"&gt;3.63994621740653&lt;/D&gt;&lt;D xsi:type="xsd:double"&gt;3.62468028552566&lt;/D&gt;&lt;D xsi:type="xsd:double"&gt;3.62468028552566&lt;/D&gt;&lt;D xsi:type="xsd:double"&gt;3.62468028552566&lt;/D&gt;&lt;D xsi:type="xsd:double"&gt;4.51195959953016&lt;/D&gt;&lt;D xsi:type="xsd:double"&gt;4.51195959953016&lt;/D&gt;&lt;D xsi:type="xsd:double"&gt;4.51195959953016&lt;/D&gt;&lt;D xsi:type="xsd:double"&gt;6.17332724506513&lt;/D&gt;&lt;D xsi:type="xsd:double"&gt;6.17332724506513&lt;/D&gt;&lt;D xsi:type="xsd:double"&gt;6.17332724506513&lt;/D&gt;&lt;D xsi:type="xsd:double"&gt;10.043507501511&lt;/D&gt;&lt;D xsi:type="xsd:double"&gt;10.043507501511&lt;/D&gt;&lt;D xsi:type="xsd:double"&gt;10.043507501511&lt;/D&gt;&lt;D xsi:type="xsd:double"&gt;14.1772948139782&lt;/D&gt;&lt;D xsi:type="xsd:double"&gt;14.1772948139782&lt;/D&gt;&lt;D xsi:type="xsd:double"&gt;14.1772948139782&lt;/D&gt;&lt;D xsi:type="xsd:double"&gt;15.3805892024448&lt;/D&gt;&lt;D xsi:type="xsd:double"&gt;15.3805892024448&lt;/D&gt;&lt;D xsi:type="xsd:double"&gt;15.3805892024448&lt;/D&gt;&lt;D xsi:type="xsd:double"&gt;10.230689845826&lt;/D&gt;&lt;D xsi:type="xsd:double"&gt;10.230689845826&lt;/D&gt;&lt;D xsi:type="xsd:double"&gt;10.230689845826&lt;/D&gt;&lt;D xsi:type="xsd:double"&gt;7.9877725882239&lt;/D&gt;&lt;D xsi:type="xsd:double"&gt;7.9877725882239&lt;/D&gt;&lt;D xsi:type="xsd:double"&gt;7.9877725882239&lt;/D&gt;&lt;D xsi:type="xsd:double"&gt;6.11369387873344&lt;/D&gt;&lt;D xsi:type="xsd:double"&gt;6.11369387873344&lt;/D&gt;&lt;D xsi:type="xsd:double"&gt;6.11369387873344&lt;/D&gt;&lt;D xsi:type="xsd:double"&gt;5.55965222985849&lt;/D&gt;&lt;D xsi:type="xsd:double"&gt;5.55965222985849&lt;/D&gt;&lt;D xsi:type="xsd:double"&gt;5.55965222985849&lt;/D&gt;&lt;D xsi:type="xsd:double"&gt;4.17265056453727&lt;/D&gt;&lt;D xsi:type="xsd:double"&gt;4.17265056453727&lt;/D&gt;&lt;D xsi:type="xsd:double"&gt;4.17265056453727&lt;/D&gt;&lt;D xsi:type="xsd:double"&gt;3.58852496715717&lt;/D&gt;&lt;D xsi:type="xsd:double"&gt;3.58852496715717&lt;/D&gt;&lt;D xsi:type="xsd:double"&gt;3.58852496715717&lt;/D&gt;&lt;D xsi:type="xsd:double"&gt;2.46519252018763&lt;/D&gt;&lt;D xsi:type="xsd:double"&gt;2.46519252018763&lt;/D&gt;&lt;D xsi:type="xsd:double"&gt;2.46519252018763&lt;/D&gt;&lt;D xsi:type="xsd:double"&gt;1.83377677249881&lt;/D&gt;&lt;D xsi:type="xsd:double"&gt;1.83377677249881&lt;/D&gt;&lt;D xsi:type="xsd:double"&gt;1.83377677249881&lt;/D&gt;&lt;D xsi:type="xsd:double"&gt;1.64015739661928&lt;/D&gt;&lt;D xsi:type="xsd:double"&gt;1.64015739661928&lt;/D&gt;&lt;D xsi:type="xsd:double"&gt;1.64015739661928&lt;/D&gt;&lt;D xsi:type="xsd:double"&gt;1.29630699503006&lt;/D&gt;&lt;D xsi:type="xsd:double"&gt;1.29630699503006&lt;/D&gt;&lt;D xsi:type="xsd:double"&gt;1.29630699503006&lt;/D&gt;&lt;D xsi:type="xsd:double"&gt;1.30636539101403&lt;/D&gt;&lt;D xsi:type="xsd:double"&gt;1.30636539101403&lt;/D&gt;&lt;D xsi:type="xsd:double"&gt;1.30636539101403&lt;/D&gt;&lt;D xsi:type="xsd:double"&gt;1.42774054043573&lt;/D&gt;&lt;D xsi:type="xsd:double"&gt;1.42774054043573&lt;/D&gt;&lt;D xsi:type="xsd:double"&gt;1.42774054043573&lt;/D&gt;&lt;D xsi:type="xsd:string"&gt;@NA&lt;/D&gt;&lt;/FQL&gt;&lt;FQL&gt;&lt;Q&gt;PODD-US^FF_ROA(QTR_R,-10AY,0,M)&lt;/Q&gt;&lt;R&gt;120&lt;/R&gt;&lt;C&gt;1&lt;/C&gt;&lt;D xsi:type="xsd:double"&gt;-16.4552483269651&lt;/D&gt;&lt;D xsi:type="xsd:double"&gt;-16.4552483269651&lt;/D&gt;&lt;D xsi:type="xsd:double"&gt;-17.4543433354064&lt;/D&gt;&lt;D xsi:type="xsd:double"&gt;-17.4543433354064&lt;/D&gt;&lt;D xsi:type="xsd:double"&gt;-17.4543433354064&lt;/D&gt;&lt;D xsi:type="xsd:double"&gt;-19.2479856759176&lt;/D&gt;&lt;D xsi:type="xsd:double"&gt;-19.2479856759176&lt;/D&gt;&lt;D xsi:type="xsd:double"&gt;-19.2479856759176&lt;/D&gt;&lt;D xsi:type="xsd:double"&gt;-13.9074763352996&lt;/D&gt;&lt;D xsi:type="xsd:double"&gt;-13.9074763352996&lt;/D&gt;&lt;D xsi:type="xsd:double"&gt;-13.9074763352996&lt;/D&gt;&lt;D xsi:type="xsd:double"&gt;-17.0451122885598&lt;/D&gt;&lt;D xsi:type="xsd:double"&gt;-17.0451122885598&lt;/D&gt;&lt;D xsi:type="xsd:double"&gt;-17.0451122885598&lt;/D&gt;&lt;D xsi:type="xsd:double"&gt;-25.1447299586684&lt;/D&gt;&lt;D xsi:type="xsd:double"&gt;-25.1447299586684&lt;/D&gt;&lt;D xsi:type="xsd:double"&gt;-25.1447299586684&lt;/D&gt;&lt;D xsi:type="xsd:double"&gt;-25.4894824171707&lt;/D&gt;&lt;D xsi:type="xsd:double"&gt;-25.4894824171707&lt;/D&gt;&lt;D xsi:type="xsd:double"&gt;-25.4894824171707&lt;/D&gt;&lt;D xsi:type="xsd:double"&gt;-21.4227652377014&lt;/D&gt;&lt;D xsi:type="xsd:double"&gt;-21.4227652377014&lt;/D&gt;&lt;D xsi:type="xsd:double"&gt;-21.4227652377014&lt;/D&gt;&lt;D xsi:type="xsd:double"&gt;-12.1621241375984&lt;/D&gt;&lt;D xsi:type="xsd:double"&gt;-12.1621241375984&lt;/D&gt;&lt;D xsi:type="xsd:double"&gt;-12.1621241375984&lt;/D&gt;&lt;D xsi:type="xsd:double"&gt;-7.43673242931893&lt;/D&gt;&lt;D xsi:type="xsd:double"&gt;-7.43673242931893&lt;/D&gt;&lt;D xsi:type="xsd:double"&gt;-7.43673242931893&lt;/D&gt;&lt;D xsi:type="xsd:double"&gt;-7.57376763356204&lt;/D&gt;&lt;D xsi:type="xsd:double"&gt;-7.57376763356204&lt;/D&gt;&lt;D xsi:type="xsd:double"&gt;-7.57376763356204&lt;/D&gt;&lt;D xsi:type="xsd:double"&gt;-8.28215933064958&lt;/D&gt;&lt;D xsi:type="xsd:double"&gt;-8.28215933064958&lt;/D&gt;&lt;D xsi:type="xsd:double"&gt;-8.28215933064958&lt;/D&gt;&lt;D xsi:type="xsd:double"&gt;-6.10857379567823&lt;/D&gt;&lt;D xsi:type="xsd:double"&gt;-6.10857379567823&lt;/D&gt;&lt;D xsi:type="xsd:double"&gt;-6.10857379567823&lt;/D&gt;&lt;D xsi:type="xsd:double"&gt;-4.21410234562676&lt;/D&gt;&lt;D xsi:type="xsd:double"&gt;-4.21410234562676&lt;/D&gt;&lt;D xsi:type="xsd:double"&gt;-4.21410234562676&lt;/D&gt;&lt;D xsi:type="xsd:double"&gt;-3.67500313794402&lt;/D&gt;&lt;D xsi:type="xsd:double"&gt;-3.67500313794402&lt;/D&gt;&lt;D xsi:type="xsd:double"&gt;-3.67500313794402&lt;/D&gt;&lt;D xsi:type="xsd:double"&gt;-2.67250456984878&lt;/D&gt;&lt;D xsi:type="xsd:double"&gt;-2.67250456984878&lt;/D&gt;&lt;D xsi:type="xsd:double"&gt;-2.67250456984878&lt;/D&gt;&lt;D xsi:type="xsd:double"&gt;-1.94150811954532&lt;/D&gt;&lt;D xsi:type="xsd:double"&gt;-1.94150811954532&lt;/D&gt;&lt;D xsi:type="xsd:double"&gt;-1.94150811954532&lt;/D&gt;&lt;D xsi:type="xsd:double"&gt;0.377201103645514&lt;/D&gt;&lt;D xsi:type="xsd:double"&gt;0.377201103645514&lt;/D&gt;&lt;D xsi:type="xsd:double"&gt;0.377201103645514&lt;/D&gt;&lt;D xsi:type="xsd:double"&gt;1.59775580335227&lt;/D&gt;&lt;D xsi:type="xsd:double"&gt;1.59775580335227&lt;/D&gt;&lt;D xsi:type="xsd:double"&gt;1.59775580335227&lt;/D&gt;&lt;D xsi:type="xsd:double"&gt;1.90820217562792&lt;/D&gt;&lt;D xsi:type="xsd:double"&gt;1.90820217562792&lt;/D&gt;&lt;D xsi:type="xsd:double"&gt;1.90820217562792&lt;/D&gt;&lt;D xsi:type="xsd:double"&gt;1.5338590687503&lt;/D&gt;&lt;D xsi:type="xsd:double"&gt;1.5338590687503&lt;/D&gt;&lt;D xsi:type="xsd:double"&gt;1.5338590687503&lt;/D&gt;&lt;D xsi:type="xsd:double"&gt;1.12297286599435&lt;/D&gt;&lt;D xsi:type="xsd:double"&gt;1.12297286599435&lt;/D&gt;&lt;D xsi:type="xsd:double"&gt;1.12297286599435&lt;/D&gt;&lt;D xsi:type="xsd:double"&gt;0.500191186774922&lt;/D&gt;&lt;D xsi:type="xsd:double"&gt;0.500191186774922&lt;/D&gt;&lt;D xsi:type="xsd:double"&gt;0.500191186774922&lt;/D&gt;&lt;D xsi:type="xsd:double"&gt;1.39393639205306&lt;/D&gt;&lt;D xsi:type="xsd:double"&gt;1.39393639205306&lt;/D&gt;&lt;D xsi:type="xsd:double"&gt;1.39393639205306&lt;/D&gt;&lt;D xsi:type="xsd:double"&gt;1.94025491861336&lt;/D&gt;&lt;D xsi:type="xsd:double"&gt;1.94025491861336&lt;/D&gt;&lt;D xsi:type="xsd:double"&gt;1.94025491861336&lt;/D&gt;&lt;D xsi:type="xsd:double"&gt;0.450958286358512&lt;/D&gt;&lt;D xsi:type="xsd:double"&gt;0.450958286358512&lt;/D&gt;&lt;D xsi:type="xsd:double"&gt;0.450958286358512&lt;/D&gt;&lt;D xsi:type="xsd:double"&gt;0.603737747176339&lt;/D&gt;&lt;D xsi:type="xsd:double"&gt;0.603737747176339&lt;/D&gt;&lt;D xsi:type="xsd:double"&gt;0.603737747176339&lt;/D&gt;&lt;D xsi:type="xsd:double"&gt;-1.71811626858945&lt;/D&gt;&lt;D xsi:type="xsd:double"&gt;-1.71811626858945&lt;/D&gt;&lt;D xsi:type="xsd:double"&gt;-1.71811626858945&lt;/D&gt;&lt;D xsi:type="xsd:double"&gt;-1.59051085051894&lt;/D&gt;&lt;D xsi:type="xsd:double"&gt;-1.59051085051894&lt;/D&gt;&lt;D xsi:type="xsd:double"&gt;-1.59051085051894&lt;/D&gt;&lt;D xsi:type="xsd:double"&gt;0.856771298161511&lt;/D&gt;&lt;D xsi:type="xsd:double"&gt;0.856771298161511&lt;/D&gt;&lt;D xsi:type="xsd:double"&gt;0.856771298161511&lt;/D&gt;&lt;D xsi:type="xsd:double"&gt;2.28173841864272&lt;/D&gt;&lt;D xsi:type="xsd:double"&gt;2.28173841864272&lt;/D&gt;&lt;D xsi:type="xsd:double"&gt;2.28173841864272&lt;/D&gt;&lt;D xsi:type="xsd:double"&gt;1.71397433992173&lt;/D&gt;&lt;D xsi:type="xsd:double"&gt;1.71397433992173&lt;/D&gt;&lt;D xsi:type="xsd:double"&gt;1.71397433992173&lt;/D&gt;&lt;D xsi:type="xsd:double"&gt;0.806703320448488&lt;/D&gt;&lt;D xsi:type="xsd:double"&gt;0.806703320448488&lt;/D&gt;&lt;D xsi:type="xsd:double"&gt;0.806703320448488&lt;/D&gt;&lt;D xsi:type="xsd:double"&gt;0.213958464150329&lt;/D&gt;&lt;D xsi:type="xsd:double"&gt;0.213958464150329&lt;/D&gt;&lt;D xsi:type="xsd:double"&gt;0.213958464150329&lt;/D&gt;&lt;D xsi:type="xsd:double"&gt;0.0275336713856318&lt;/D&gt;&lt;D xsi:type="xsd:double"&gt;0.0275336713856318&lt;/D&gt;&lt;D xsi:type="xsd:double"&gt;0.0275336713856318&lt;/D&gt;&lt;D xsi:type="xsd:double"&gt;2.79586620735637&lt;/D&gt;&lt;D xsi:type="xsd:double"&gt;2.79586620735637&lt;/D&gt;&lt;D xsi:type="xsd:double"&gt;2.79586620735637&lt;/D&gt;&lt;D xsi:type="xsd:double"&gt;5.17922268499536&lt;/D&gt;&lt;D xsi:type="xsd:double"&gt;5.17922268499536&lt;/D&gt;&lt;D xsi:type="xsd:double"&gt;5.17922268499536&lt;/D&gt;&lt;D xsi:type="xsd:double"&gt;8.52602649143471&lt;/D&gt;&lt;D xsi:type="xsd:double"&gt;8.52602649143471&lt;/D&gt;&lt;D xsi:type="xsd:double"&gt;8.52602649143471&lt;/D&gt;&lt;D xsi:type="xsd:double"&gt;9.52555413079319&lt;/D&gt;&lt;D xsi:type="xsd:double"&gt;9.52555413079319&lt;/D&gt;&lt;D xsi:type="xsd:double"&gt;9.52555413079319&lt;/D&gt;&lt;D xsi:type="xsd:double"&gt;15.0093025021832&lt;/D&gt;&lt;D xsi:type="xsd:double"&gt;15.0093025021832&lt;/D&gt;&lt;D xsi:type="xsd:double"&gt;15.0093025021832&lt;/D&gt;&lt;D xsi:type="xsd:string"&gt;@NA&lt;/D&gt;&lt;/FQL&gt;&lt;FQL&gt;&lt;Q&gt;ALGN-US^FF_ROA(QTR_R,-10AY,0,M)&lt;/Q&gt;&lt;R&gt;120&lt;/R&gt;&lt;C&gt;1&lt;/C&gt;&lt;D xsi:type="xsd:double"&gt;17.4187332905806&lt;/D&gt;&lt;D xsi:type="xsd:double"&gt;17.4187332905806&lt;/D&gt;&lt;D xsi:type="xsd:double"&gt;16.0242266545944&lt;/D&gt;&lt;D xsi:type="xsd:double"&gt;16.0242266545944&lt;/D&gt;&lt;D xsi:type="xsd:double"&gt;16.0242266545944&lt;/D&gt;&lt;D xsi:type="xsd:double"&gt;15.6281510475715&lt;/D&gt;&lt;D xsi:type="xsd:double"&gt;15.6281510475715&lt;/D&gt;&lt;D xsi:type="xsd:double"&gt;15.6281510475715&lt;/D&gt;&lt;D xsi:type="xsd:double"&gt;15.1843194459393&lt;/D&gt;&lt;D xsi:type="xsd:double"&gt;15.1843194459393&lt;/D&gt;&lt;D xsi:type="xsd:double"&gt;15.1843194459393&lt;/D&gt;&lt;D xsi:type="xsd:double"&gt;13.283421710964&lt;/D&gt;&lt;D xsi:type="xsd:double"&gt;13.283421710964&lt;/D&gt;&lt;D xsi:type="xsd:double"&gt;13.283421710964&lt;/D&gt;&lt;D xsi:type="xsd:double"&gt;13.4182416159282&lt;/D&gt;&lt;D xsi:type="xsd:double"&gt;13.4182416159282&lt;/D&gt;&lt;D xsi:type="xsd:double"&gt;13.4182416159282&lt;/D&gt;&lt;D xsi:type="xsd:double"&gt;13.2729269018075&lt;/D&gt;&lt;D xsi:type="xsd:double"&gt;13.2729269018075&lt;/D&gt;&lt;D xsi:type="xsd:double"&gt;13.2729269018075&lt;/D&gt;&lt;D xsi:type="xsd:double"&gt;14.6664654841933&lt;/D&gt;&lt;D xsi:type="xsd:double"&gt;14.6664654841933&lt;/D&gt;&lt;D xsi:type="xsd:double"&gt;14.6664654841933&lt;/D&gt;&lt;D xsi:type="xsd:double"&gt;15.6605719605242&lt;/D&gt;&lt;D xsi:type="xsd:double"&gt;15.6605719605242&lt;/D&gt;&lt;D xsi:type="xsd:double"&gt;15.6605719605242&lt;/D&gt;&lt;D xsi:type="xsd:double"&gt;14.8491614163859&lt;/D&gt;&lt;D xsi:type="xsd:double"&gt;14.8491614163859&lt;/D&gt;&lt;D xsi:type="xsd:double"&gt;14.8491614163859&lt;/D&gt;&lt;D xsi:type="xsd:double"&gt;16.3905547099896&lt;/D&gt;&lt;D xsi:type="xsd:double"&gt;16.3905547099896&lt;/D&gt;&lt;D xsi:type="xsd:double"&gt;16.3905547099896&lt;/D&gt;&lt;D xsi:type="xsd:double"&gt;16.955603291394&lt;/D&gt;&lt;D xsi:type="xsd:double"&gt;16.955603291394&lt;/D&gt;&lt;D xsi:type="xsd:double"&gt;16.955603291394&lt;/D&gt;&lt;D xsi:type="xsd:double"&gt;17.5870173753385&lt;/D&gt;&lt;D xsi:type="xsd:double"&gt;17.5870173753385&lt;/D&gt;&lt;D xsi:type="xsd:double"&gt;17.5870173753385&lt;/D&gt;&lt;D xsi:type="xsd:double"&gt;14.5538589253371&lt;/D&gt;&lt;D xsi:type="xsd:double"&gt;14.5538589253371&lt;/D&gt;&lt;D xsi:type="xsd:double"&gt;14.5538589253371&lt;/D&gt;&lt;D xsi:type="xsd:double"&gt;15.9075935279936&lt;/D&gt;&lt;D xsi:type="xsd:double"&gt;15.9075935279936&lt;/D&gt;&lt;D xsi:type="xsd:double"&gt;15.9075935279936&lt;/D&gt;&lt;D xsi:type="xsd:double"&gt;17.0016748486638&lt;/D&gt;&lt;D xsi:type="xsd:double"&gt;17.0016748486638&lt;/D&gt;&lt;D xsi:type="xsd:double"&gt;17.0016748486638&lt;/D&gt;&lt;D xsi:type="xsd:double"&gt;17.2699714398234&lt;/D&gt;&lt;D xsi:type="xsd:double"&gt;17.2699714398234&lt;/D&gt;&lt;D xsi:type="xsd:double"&gt;17.2699714398234&lt;/D&gt;&lt;D xsi:type="xsd:double"&gt;20.8647695913975&lt;/D&gt;&lt;D xsi:type="xsd:double"&gt;20.8647695913975&lt;/D&gt;&lt;D xsi:type="xsd:double"&gt;20.8647695913975&lt;/D&gt;&lt;D xsi:type="xsd:double"&gt;18.7304915088044&lt;/D&gt;&lt;D xsi:type="xsd:double"&gt;18.7304915088044&lt;/D&gt;&lt;D xsi:type="xsd:double"&gt;18.7304915088044&lt;/D&gt;&lt;D xsi:type="xsd:double"&gt;19.5774134414487&lt;/D&gt;&lt;D xsi:type="xsd:double"&gt;19.5774134414487&lt;/D&gt;&lt;D xsi:type="xsd:double"&gt;19.5774134414487&lt;/D&gt;&lt;D xsi:type="xsd:double"&gt;19.5806052419086&lt;/D&gt;&lt;D xsi:type="xsd:double"&gt;19.5806052419086&lt;/D&gt;&lt;D xsi:type="xsd:double"&gt;19.5806052419086&lt;/D&gt;&lt;D xsi:type="xsd:double"&gt;19.449173760641&lt;/D&gt;&lt;D xsi:type="xsd:double"&gt;19.449173760641&lt;/D&gt;&lt;D xsi:type="xsd:double"&gt;19.449173760641&lt;/D&gt;&lt;D xsi:type="xsd:double"&gt;60.9445628275587&lt;/D&gt;&lt;D xsi:type="xsd:double"&gt;60.9445628275587&lt;/D&gt;&lt;D xsi:type="xsd:double"&gt;60.9445628275587&lt;/D&gt;&lt;D xsi:type="xsd:double"&gt;53.4007734616221&lt;/D&gt;&lt;D xsi:type="xsd:double"&gt;53.4007734616221&lt;/D&gt;&lt;D xsi:type="xsd:double"&gt;53.4007734616221&lt;/D&gt;&lt;D xsi:type="xsd:double"&gt;51.3833257137603&lt;/D&gt;&lt;D xsi:type="xsd:double"&gt;51.3833257137603&lt;/D&gt;&lt;D xsi:type="xsd:double"&gt;51.3833257137603&lt;/D&gt;&lt;D xsi:type="xsd:double"&gt;48.4527893146131&lt;/D&gt;&lt;D xsi:type="xsd:double"&gt;48.4527893146131&lt;/D&gt;&lt;D xsi:type="xsd:double"&gt;48.4527893146131&lt;/D&gt;&lt;D xsi:type="xsd:double"&gt;10.1417192661741&lt;/D&gt;&lt;D xsi:type="xsd:double"&gt;10.1417192661741&lt;/D&gt;&lt;D xsi:type="xsd:double"&gt;10.1417192661741&lt;/D&gt;&lt;D xsi:type="xsd:double"&gt;14.8268229063013&lt;/D&gt;&lt;D xsi:type="xsd:double"&gt;14.8268229063013&lt;/D&gt;&lt;D xsi:type="xsd:double"&gt;14.8268229063013&lt;/D&gt;&lt;D xsi:type="xsd:double"&gt;14.7050629893097&lt;/D&gt;&lt;D xsi:type="xsd:double"&gt;14.7050629893097&lt;/D&gt;&lt;D xsi:type="xsd:double"&gt;14.7050629893097&lt;/D&gt;&lt;D xsi:type="xsd:double"&gt;14.3341038952382&lt;/D&gt;&lt;D xsi:type="xsd:double"&gt;14.3341038952382&lt;/D&gt;&lt;D xsi:type="xsd:double"&gt;14.3341038952382&lt;/D&gt;&lt;D xsi:type="xsd:double"&gt;12.8199298368975&lt;/D&gt;&lt;D xsi:type="xsd:double"&gt;12.8199298368975&lt;/D&gt;&lt;D xsi:type="xsd:double"&gt;12.8199298368975&lt;/D&gt;&lt;D xsi:type="xsd:double"&gt;11.0484613750143&lt;/D&gt;&lt;D xsi:type="xsd:double"&gt;11.0484613750143&lt;/D&gt;&lt;D xsi:type="xsd:double"&gt;11.0484613750143&lt;/D&gt;&lt;D xsi:type="xsd:double"&gt;8.83443624187715&lt;/D&gt;&lt;D xsi:type="xsd:double"&gt;8.83443624187715&lt;/D&gt;&lt;D xsi:type="xsd:double"&gt;8.83443624187715&lt;/D&gt;&lt;D xsi:type="xsd:double"&gt;6.08193888389265&lt;/D&gt;&lt;D xsi:type="xsd:double"&gt;6.08193888389265&lt;/D&gt;&lt;D xsi:type="xsd:double"&gt;6.08193888389265&lt;/D&gt;&lt;D xsi:type="xsd:double"&gt;5.31999444147175&lt;/D&gt;&lt;D xsi:type="xsd:double"&gt;5.31999444147175&lt;/D&gt;&lt;D xsi:type="xsd:double"&gt;5.31999444147175&lt;/D&gt;&lt;D xsi:type="xsd:double"&gt;5.25463314793576&lt;/D&gt;&lt;D xsi:type="xsd:double"&gt;5.25463314793576&lt;/D&gt;&lt;D xsi:type="xsd:double"&gt;5.25463314793576&lt;/D&gt;&lt;D xsi:type="xsd:double"&gt;5.93252439039246&lt;/D&gt;&lt;D xsi:type="xsd:double"&gt;5.93252439039246&lt;/D&gt;&lt;D xsi:type="xsd:double"&gt;5.93252439039246&lt;/D&gt;&lt;D xsi:type="xsd:double"&gt;7.39793068781591&lt;/D&gt;&lt;D xsi:type="xsd:double"&gt;7.39793068781591&lt;/D&gt;&lt;D xsi:type="xsd:double"&gt;7.39793068781591&lt;/D&gt;&lt;D xsi:type="xsd:double"&gt;7.66816380782208&lt;/D&gt;&lt;D xsi:type="xsd:double"&gt;7.66816380782208&lt;/D&gt;&lt;D xsi:type="xsd:double"&gt;7.66816380782208&lt;/D&gt;&lt;D xsi:type="xsd:double"&gt;7.26713124104173&lt;/D&gt;&lt;D xsi:type="xsd:double"&gt;7.26713124104173&lt;/D&gt;&lt;D xsi:type="xsd:double"&gt;7.26713124104173&lt;/D&gt;&lt;D xsi:type="xsd:string"&gt;@NA&lt;/D&gt;&lt;/FQL&gt;&lt;FQL&gt;&lt;Q&gt;DGX-US^FF_ROA(QTR_R,-10AY,0,M)&lt;/Q&gt;&lt;R&gt;120&lt;/R&gt;&lt;C&gt;1&lt;/C&gt;&lt;D xsi:type="xsd:double"&gt;5.40903911404942&lt;/D&gt;&lt;D xsi:type="xsd:double"&gt;5.40903911404942&lt;/D&gt;&lt;D xsi:type="xsd:double"&gt;5.83266932270916&lt;/D&gt;&lt;D xsi:type="xsd:double"&gt;5.83266932270916&lt;/D&gt;&lt;D xsi:type="xsd:double"&gt;5.83266932270916&lt;/D&gt;&lt;D xsi:type="xsd:double"&gt;5.02901353965184&lt;/D&gt;&lt;D xsi:type="xsd:double"&gt;5.02901353965184&lt;/D&gt;&lt;D xsi:type="xsd:double"&gt;5.02901353965184&lt;/D&gt;&lt;D xsi:type="xsd:double"&gt;5.04184422652359&lt;/D&gt;&lt;D xsi:type="xsd:double"&gt;5.04184422652359&lt;/D&gt;&lt;D xsi:type="xsd:double"&gt;5.04184422652359&lt;/D&gt;&lt;D xsi:type="xsd:double"&gt;7.07421383647799&lt;/D&gt;&lt;D xsi:type="xsd:double"&gt;7.07421383647799&lt;/D&gt;&lt;D xsi:type="xsd:double"&gt;7.07421383647799&lt;/D&gt;&lt;D xsi:type="xsd:double"&gt;7.11729421845859&lt;/D&gt;&lt;D xsi:type="xsd:double"&gt;7.11729421845859&lt;/D&gt;&lt;D xsi:type="xsd:double"&gt;7.11729421845859&lt;/D&gt;&lt;D xsi:type="xsd:double"&gt;7.2235634958957&lt;/D&gt;&lt;D xsi:type="xsd:double"&gt;7.2235634958957&lt;/D&gt;&lt;D xsi:type="xsd:double"&gt;7.2235634958957&lt;/D&gt;&lt;D xsi:type="xsd:double"&gt;8.32114579656059&lt;/D&gt;&lt;D xsi:type="xsd:double"&gt;8.32114579656059&lt;/D&gt;&lt;D xsi:type="xsd:double"&gt;8.32114579656059&lt;/D&gt;&lt;D xsi:type="xsd:double"&gt;6.66765446732849&lt;/D&gt;&lt;D xsi:type="xsd:double"&gt;6.66765446732849&lt;/D&gt;&lt;D xsi:type="xsd:double"&gt;6.66765446732849&lt;/D&gt;&lt;D xsi:type="xsd:double"&gt;6.40015950553285&lt;/D&gt;&lt;D xsi:type="xsd:double"&gt;6.40015950553285&lt;/D&gt;&lt;D xsi:type="xsd:double"&gt;6.40015950553285&lt;/D&gt;&lt;D xsi:type="xsd:double"&gt;6.94843115906166&lt;/D&gt;&lt;D xsi:type="xsd:double"&gt;6.94843115906166&lt;/D&gt;&lt;D xsi:type="xsd:double"&gt;6.94843115906166&lt;/D&gt;&lt;D xsi:type="xsd:double"&gt;6.91321499013807&lt;/D&gt;&lt;D xsi:type="xsd:double"&gt;6.91321499013807&lt;/D&gt;&lt;D xsi:type="xsd:double"&gt;6.91321499013807&lt;/D&gt;&lt;D xsi:type="xsd:double"&gt;6.51077042499515&lt;/D&gt;&lt;D xsi:type="xsd:double"&gt;6.51077042499515&lt;/D&gt;&lt;D xsi:type="xsd:double"&gt;6.51077042499515&lt;/D&gt;&lt;D xsi:type="xsd:double"&gt;7.46493229141387&lt;/D&gt;&lt;D xsi:type="xsd:double"&gt;7.46493229141387&lt;/D&gt;&lt;D xsi:type="xsd:double"&gt;7.46493229141387&lt;/D&gt;&lt;D xsi:type="xsd:double"&gt;7.5177850413382&lt;/D&gt;&lt;D xsi:type="xsd:double"&gt;7.5177850413382&lt;/D&gt;&lt;D xsi:type="xsd:double"&gt;7.5177850413382&lt;/D&gt;&lt;D xsi:type="xsd:double"&gt;7.72540395831341&lt;/D&gt;&lt;D xsi:type="xsd:double"&gt;7.72540395831341&lt;/D&gt;&lt;D xsi:type="xsd:double"&gt;7.72540395831341&lt;/D&gt;&lt;D xsi:type="xsd:double"&gt;8.02800466744457&lt;/D&gt;&lt;D xsi:type="xsd:double"&gt;8.02800466744457&lt;/D&gt;&lt;D xsi:type="xsd:double"&gt;8.02800466744457&lt;/D&gt;&lt;D xsi:type="xsd:double"&gt;6.81670231563285&lt;/D&gt;&lt;D xsi:type="xsd:double"&gt;6.81670231563285&lt;/D&gt;&lt;D xsi:type="xsd:double"&gt;6.81670231563285&lt;/D&gt;&lt;D xsi:type="xsd:double"&gt;6.3626723223754&lt;/D&gt;&lt;D xsi:type="xsd:double"&gt;6.3626723223754&lt;/D&gt;&lt;D xsi:type="xsd:double"&gt;6.3626723223754&lt;/D&gt;&lt;D xsi:type="xsd:double"&gt;6.28248989203359&lt;/D&gt;&lt;D xsi:type="xsd:double"&gt;6.28248989203359&lt;/D&gt;&lt;D xsi:type="xsd:double"&gt;6.28248989203359&lt;/D&gt;&lt;D xsi:type="xsd:double"&gt;6.16387741795262&lt;/D&gt;&lt;D xsi:type="xsd:double"&gt;6.16387741795262&lt;/D&gt;&lt;D xsi:type="xsd:double"&gt;6.16387741795262&lt;/D&gt;&lt;D xsi:type="xsd:double"&gt;7.00327098884509&lt;/D&gt;&lt;D xsi:type="xsd:double"&gt;7.00327098884509&lt;/D&gt;&lt;D xsi:type="xsd:double"&gt;7.00327098884509&lt;/D&gt;&lt;D xsi:type="xsd:double"&gt;6.42875010422747&lt;/D&gt;&lt;D xsi:type="xsd:double"&gt;6.42875010422747&lt;/D&gt;&lt;D xsi:type="xsd:double"&gt;6.42875010422747&lt;/D&gt;&lt;D xsi:type="xsd:double"&gt;6.05252525252525&lt;/D&gt;&lt;D xsi:type="xsd:double"&gt;6.05252525252525&lt;/D&gt;&lt;D xsi:type="xsd:double"&gt;6.05252525252525&lt;/D&gt;&lt;D xsi:type="xsd:double"&gt;8.41678770736182&lt;/D&gt;&lt;D xsi:type="xsd:double"&gt;8.41678770736182&lt;/D&gt;&lt;D xsi:type="xsd:double"&gt;8.41678770736182&lt;/D&gt;&lt;D xsi:type="xsd:double"&gt;10.6070192415051&lt;/D&gt;&lt;D xsi:type="xsd:double"&gt;10.6070192415051&lt;/D&gt;&lt;D xsi:type="xsd:double"&gt;10.6070192415051&lt;/D&gt;&lt;D xsi:type="xsd:double"&gt;13.810623556582&lt;/D&gt;&lt;D xsi:type="xsd:double"&gt;13.810623556582&lt;/D&gt;&lt;D xsi:type="xsd:double"&gt;13.810623556582&lt;/D&gt;&lt;D xsi:type="xsd:double"&gt;17.3146106533596&lt;/D&gt;&lt;D xsi:type="xsd:double"&gt;17.3146106533596&lt;/D&gt;&lt;D xsi:type="xsd:double"&gt;17.3146106533596&lt;/D&gt;&lt;D xsi:type="xsd:double"&gt;15.6954717661916&lt;/D&gt;&lt;D xsi:type="xsd:double"&gt;15.6954717661916&lt;/D&gt;&lt;D xsi:type="xsd:double"&gt;15.6954717661916&lt;/D&gt;&lt;D xsi:type="xsd:double"&gt;14.3865108369215&lt;/D&gt;&lt;D xsi:type="xsd:double"&gt;14.3865108369215&lt;/D&gt;&lt;D xsi:type="xsd:double"&gt;14.3865108369215&lt;/D&gt;&lt;D xsi:type="xsd:double"&gt;13.692324553392&lt;/D&gt;&lt;D xsi:type="xsd:double"&gt;13.692324553392&lt;/D&gt;&lt;D xsi:type="xsd:double"&gt;13.692324553392&lt;/D&gt;&lt;D xsi:type="xsd:double"&gt;11.3017231498109&lt;/D&gt;&lt;D xsi:type="xsd:double"&gt;11.3017231498109&lt;/D&gt;&lt;D xsi:type="xsd:double"&gt;11.3017231498109&lt;/D&gt;&lt;D xsi:type="xsd:double"&gt;9.18081731666356&lt;/D&gt;&lt;D xsi:type="xsd:double"&gt;9.18081731666356&lt;/D&gt;&lt;D xsi:type="xsd:double"&gt;9.18081731666356&lt;/D&gt;&lt;D xsi:type="xsd:double"&gt;7.12341197822141&lt;/D&gt;&lt;D xsi:type="xsd:double"&gt;7.12341197822141&lt;/D&gt;&lt;D xsi:type="xsd:double"&gt;7.12341197822141&lt;/D&gt;&lt;D xsi:type="xsd:double"&gt;6.01463637749657&lt;/D&gt;&lt;D xsi:type="xsd:double"&gt;6.01463637749657&lt;/D&gt;&lt;D xsi:type="xsd:double"&gt;6.01463637749657&lt;/D&gt;&lt;D xsi:type="xsd:double"&gt;5.90941392078393&lt;/D&gt;&lt;D xsi:type="xsd:double"&gt;5.90941392078393&lt;/D&gt;&lt;D xsi:type="xsd:double"&gt;5.90941392078393&lt;/D&gt;&lt;D xsi:type="xsd:double"&gt;5.68432877738251&lt;/D&gt;&lt;D xsi:type="xsd:double"&gt;5.68432877738251&lt;/D&gt;&lt;D xsi:type="xsd:double"&gt;5.68432877738251&lt;/D&gt;&lt;D xsi:type="xsd:double"&gt;6.3293495662534&lt;/D&gt;&lt;D xsi:type="xsd:double"&gt;6.3293495662534&lt;/D&gt;&lt;D xsi:type="xsd:double"&gt;6.3293495662534&lt;/D&gt;&lt;D xsi:type="xsd:double"&gt;6.29579781665919&lt;/D&gt;&lt;D xsi:type="xsd:double"&gt;6.29579781665919&lt;/D&gt;&lt;D xsi:type="xsd:double"&gt;6.29579781665919&lt;/D&gt;&lt;D xsi:type="xsd:double"&gt;6.12319636709881&lt;/D&gt;&lt;D xsi:type="xsd:double"&gt;6.12319636709881&lt;/D&gt;&lt;D xsi:type="xsd:double"&gt;6.12319636709881&lt;/D&gt;&lt;D xsi:type="xsd:string"&gt;@NA&lt;/D&gt;&lt;/FQL&gt;&lt;FQL&gt;&lt;Q&gt;LH-US^FF_ROA(QTR_R,-10AY,0,M)&lt;/Q&gt;&lt;R&gt;120&lt;/R&gt;&lt;C&gt;1&lt;/C&gt;&lt;D xsi:type="xsd:double"&gt;7.44189388224306&lt;/D&gt;&lt;D xsi:type="xsd:double"&gt;7.44189388224306&lt;/D&gt;&lt;D xsi:type="xsd:double"&gt;7.16583611934649&lt;/D&gt;&lt;D xsi:type="xsd:double"&gt;7.16583611934649&lt;/D&gt;&lt;D xsi:type="xsd:double"&gt;7.16583611934649&lt;/D&gt;&lt;D xsi:type="xsd:double"&gt;3.77240694319633&lt;/D&gt;&lt;D xsi:type="xsd:double"&gt;3.77240694319633&lt;/D&gt;&lt;D xsi:type="xsd:double"&gt;3.77240694319633&lt;/D&gt;&lt;D xsi:type="xsd:double"&gt;3.94169366034243&lt;/D&gt;&lt;D xsi:type="xsd:double"&gt;3.94169366034243&lt;/D&gt;&lt;D xsi:type="xsd:double"&gt;3.94169366034243&lt;/D&gt;&lt;D xsi:type="xsd:double"&gt;4.09529834996606&lt;/D&gt;&lt;D xsi:type="xsd:double"&gt;4.09529834996606&lt;/D&gt;&lt;D xsi:type="xsd:double"&gt;4.09529834996606&lt;/D&gt;&lt;D xsi:type="xsd:double"&gt;4.05297456380071&lt;/D&gt;&lt;D xsi:type="xsd:double"&gt;4.05297456380071&lt;/D&gt;&lt;D xsi:type="xsd:double"&gt;4.05297456380071&lt;/D&gt;&lt;D xsi:type="xsd:double"&gt;4.18192640313715&lt;/D&gt;&lt;D xsi:type="xsd:double"&gt;4.18192640313715&lt;/D&gt;&lt;D xsi:type="xsd:double"&gt;4.18192640313715&lt;/D&gt;&lt;D xsi:type="xsd:double"&gt;4.4159613734205&lt;/D&gt;&lt;D xsi:type="xsd:double"&gt;4.4159613734205&lt;/D&gt;&lt;D xsi:type="xsd:double"&gt;4.4159613734205&lt;/D&gt;&lt;D xsi:type="xsd:double"&gt;4.55072253185402&lt;/D&gt;&lt;D xsi:type="xsd:double"&gt;4.55072253185402&lt;/D&gt;&lt;D xsi:type="xsd:double"&gt;4.55072253185402&lt;/D&gt;&lt;D xsi:type="xsd:double"&gt;5.16441694854277&lt;/D&gt;&lt;D xsi:type="xsd:double"&gt;5.16441694854277&lt;/D&gt;&lt;D xsi:type="xsd:double"&gt;5.16441694854277&lt;/D&gt;&lt;D xsi:type="xsd:double"&gt;5.20833333333333&lt;/D&gt;&lt;D xsi:type="xsd:double"&gt;5.20833333333333&lt;/D&gt;&lt;D xsi:type="xsd:double"&gt;5.20833333333333&lt;/D&gt;&lt;D xsi:type="xsd:double"&gt;5.02860677284676&lt;/D&gt;&lt;D xsi:type="xsd:double"&gt;5.02860677284676&lt;/D&gt;&lt;D xsi:type="xsd:double"&gt;5.02860677284676&lt;/D&gt;&lt;D xsi:type="xsd:double"&gt;4.64285256040135&lt;/D&gt;&lt;D xsi:type="xsd:double"&gt;4.64285256040135&lt;/D&gt;&lt;D xsi:type="xsd:double"&gt;4.64285256040135&lt;/D&gt;&lt;D xsi:type="xsd:double"&gt;7.9372574385511&lt;/D&gt;&lt;D xsi:type="xsd:double"&gt;7.9372574385511&lt;/D&gt;&lt;D xsi:type="xsd:double"&gt;7.9372574385511&lt;/D&gt;&lt;D xsi:type="xsd:double"&gt;7.78830251090062&lt;/D&gt;&lt;D xsi:type="xsd:double"&gt;7.78830251090062&lt;/D&gt;&lt;D xsi:type="xsd:double"&gt;7.78830251090062&lt;/D&gt;&lt;D xsi:type="xsd:double"&gt;8.06380743146432&lt;/D&gt;&lt;D xsi:type="xsd:double"&gt;8.06380743146432&lt;/D&gt;&lt;D xsi:type="xsd:double"&gt;8.06380743146432&lt;/D&gt;&lt;D xsi:type="xsd:double"&gt;8.47654797740547&lt;/D&gt;&lt;D xsi:type="xsd:double"&gt;8.47654797740547&lt;/D&gt;&lt;D xsi:type="xsd:double"&gt;8.47654797740547&lt;/D&gt;&lt;D xsi:type="xsd:double"&gt;5.37885404905305&lt;/D&gt;&lt;D xsi:type="xsd:double"&gt;5.37885404905305&lt;/D&gt;&lt;D xsi:type="xsd:double"&gt;5.37885404905305&lt;/D&gt;&lt;D xsi:type="xsd:double"&gt;5.30197470601287&lt;/D&gt;&lt;D xsi:type="xsd:double"&gt;5.30197470601287&lt;/D&gt;&lt;D xsi:type="xsd:double"&gt;5.30197470601287&lt;/D&gt;&lt;D xsi:type="xsd:double"&gt;4.97942999629185&lt;/D&gt;&lt;D xsi:type="xsd:double"&gt;4.97942999629185&lt;/D&gt;&lt;D xsi:type="xsd:double"&gt;4.97942999629185&lt;/D&gt;&lt;D xsi:type="xsd:double"&gt;4.37332653321433&lt;/D&gt;&lt;D xsi:type="xsd:double"&gt;4.37332653321433&lt;/D&gt;&lt;D xsi:type="xsd:double"&gt;4.37332653321433&lt;/D&gt;&lt;D xsi:type="xsd:double"&gt;4.81308261056272&lt;/D&gt;&lt;D xsi:type="xsd:double"&gt;4.81308261056272&lt;/D&gt;&lt;D xsi:type="xsd:double"&gt;4.81308261056272&lt;/D&gt;&lt;D xsi:type="xsd:double"&gt;1.87340235546788&lt;/D&gt;&lt;D xsi:type="xsd:double"&gt;1.87340235546788&lt;/D&gt;&lt;D xsi:type="xsd:double"&gt;1.87340235546788&lt;/D&gt;&lt;D xsi:type="xsd:double"&gt;2.03520305673789&lt;/D&gt;&lt;D xsi:type="xsd:double"&gt;2.03520305673789&lt;/D&gt;&lt;D xsi:type="xsd:double"&gt;2.03520305673789&lt;/D&gt;&lt;D xsi:type="xsd:double"&gt;4.61852987640554&lt;/D&gt;&lt;D xsi:type="xsd:double"&gt;4.61852987640554&lt;/D&gt;&lt;D xsi:type="xsd:double"&gt;4.61852987640554&lt;/D&gt;&lt;D xsi:type="xsd:double"&gt;8.16462520429927&lt;/D&gt;&lt;D xsi:type="xsd:double"&gt;8.16462520429927&lt;/D&gt;&lt;D xsi:type="xsd:double"&gt;8.16462520429927&lt;/D&gt;&lt;D xsi:type="xsd:double"&gt;14.0149275496812&lt;/D&gt;&lt;D xsi:type="xsd:double"&gt;14.0149275496812&lt;/D&gt;&lt;D xsi:type="xsd:double"&gt;14.0149275496812&lt;/D&gt;&lt;D xsi:type="xsd:double"&gt;15.045653866859&lt;/D&gt;&lt;D xsi:type="xsd:double"&gt;15.045653866859&lt;/D&gt;&lt;D xsi:type="xsd:double"&gt;15.045653866859&lt;/D&gt;&lt;D xsi:type="xsd:double"&gt;13.9503763309187&lt;/D&gt;&lt;D xsi:type="xsd:double"&gt;13.9503763309187&lt;/D&gt;&lt;D xsi:type="xsd:double"&gt;13.9503763309187&lt;/D&gt;&lt;D xsi:type="xsd:double"&gt;11.7522017149029&lt;/D&gt;&lt;D xsi:type="xsd:double"&gt;11.7522017149029&lt;/D&gt;&lt;D xsi:type="xsd:double"&gt;11.7522017149029&lt;/D&gt;&lt;D xsi:type="xsd:double"&gt;10.2042750726082&lt;/D&gt;&lt;D xsi:type="xsd:double"&gt;10.2042750726082&lt;/D&gt;&lt;D xsi:type="xsd:double"&gt;10.2042750726082&lt;/D&gt;&lt;D xsi:type="xsd:double"&gt;9.30715675082435&lt;/D&gt;&lt;D xsi:type="xsd:double"&gt;9.30715675082435&lt;/D&gt;&lt;D xsi:type="xsd:double"&gt;9.30715675082435&lt;/D&gt;&lt;D xsi:type="xsd:double"&gt;7.81077594151256&lt;/D&gt;&lt;D xsi:type="xsd:double"&gt;7.81077594151256&lt;/D&gt;&lt;D xsi:type="xsd:double"&gt;7.81077594151256&lt;/D&gt;&lt;D xsi:type="xsd:double"&gt;5.48735215401882&lt;/D&gt;&lt;D xsi:type="xsd:double"&gt;5.48735215401882&lt;/D&gt;&lt;D xsi:type="xsd:double"&gt;5.48735215401882&lt;/D&gt;&lt;D xsi:type="xsd:double"&gt;4.04951085309956&lt;/D&gt;&lt;D xsi:type="xsd:double"&gt;4.04951085309956&lt;/D&gt;&lt;D xsi:type="xsd:double"&gt;4.04951085309956&lt;/D&gt;&lt;D xsi:type="xsd:double"&gt;3.75638086344296&lt;/D&gt;&lt;D xsi:type="xsd:double"&gt;3.75638086344296&lt;/D&gt;&lt;D xsi:type="xsd:double"&gt;3.75638086344296&lt;/D&gt;&lt;D xsi:type="xsd:double"&gt;3.39071693179342&lt;/D&gt;&lt;D xsi:type="xsd:double"&gt;3.39071693179342&lt;/D&gt;&lt;D xsi:type="xsd:double"&gt;3.39071693179342&lt;/D&gt;&lt;D xsi:type="xsd:double"&gt;2.05638798054241&lt;/D&gt;&lt;D xsi:type="xsd:double"&gt;2.05638798054241&lt;/D&gt;&lt;D xsi:type="xsd:double"&gt;2.05638798054241&lt;/D&gt;&lt;D xsi:type="xsd:double"&gt;2.17364079387983&lt;/D&gt;&lt;D xsi:type="xsd:double"&gt;2.17364079387983&lt;/D&gt;&lt;D xsi:type="xsd:double"&gt;2.17364079387983&lt;/D&gt;&lt;D xsi:type="xsd:double"&gt;2.61101913972873&lt;/D&gt;&lt;D xsi:type="xsd:double"&gt;2.61101913972873&lt;/D&gt;&lt;D xsi:type="xsd:double"&gt;2.61101913972873&lt;/D&gt;&lt;D xsi:type="xsd:string"&gt;@NA&lt;/D&gt;&lt;/FQL&gt;&lt;FQL&gt;&lt;Q&gt;HOLX-US^FF_ROA(QTR_R,-10AY,0,M)&lt;/Q&gt;&lt;R&gt;120&lt;/R&gt;&lt;C&gt;1&lt;/C&gt;&lt;D xsi:type="xsd:double"&gt;0.198489588857021&lt;/D&gt;&lt;D xsi:type="xsd:double"&gt;0.198489588857021&lt;/D&gt;&lt;D xsi:type="xsd:double"&gt;0.62593555236654&lt;/D&gt;&lt;D xsi:type="xsd:double"&gt;0.62593555236654&lt;/D&gt;&lt;D xsi:type="xsd:double"&gt;0.62593555236654&lt;/D&gt;&lt;D xsi:type="xsd:double"&gt;1.42001482841945&lt;/D&gt;&lt;D xsi:type="xsd:double"&gt;1.42001482841945&lt;/D&gt;&lt;D xsi:type="xsd:double"&gt;1.42001482841945&lt;/D&gt;&lt;D xsi:type="xsd:double"&gt;1.626114553423&lt;/D&gt;&lt;D xsi:type="xsd:double"&gt;1.626114553423&lt;/D&gt;&lt;D xsi:type="xsd:double"&gt;1.626114553423&lt;/D&gt;&lt;D xsi:type="xsd:double"&gt;1.63632746443848&lt;/D&gt;&lt;D xsi:type="xsd:double"&gt;1.63632746443848&lt;/D&gt;&lt;D xsi:type="xsd:double"&gt;1.63632746443848&lt;/D&gt;&lt;D xsi:type="xsd:double"&gt;2.37726557343758&lt;/D&gt;&lt;D xsi:type="xsd:double"&gt;2.37726557343758&lt;/D&gt;&lt;D xsi:type="xsd:double"&gt;2.37726557343758&lt;/D&gt;&lt;D xsi:type="xsd:double"&gt;2.72096408823549&lt;/D&gt;&lt;D xsi:type="xsd:double"&gt;2.72096408823549&lt;/D&gt;&lt;D xsi:type="xsd:double"&gt;2.72096408823549&lt;/D&gt;&lt;D xsi:type="xsd:double"&gt;3.4177182390589&lt;/D&gt;&lt;D xsi:type="xsd:double"&gt;3.4177182390589&lt;/D&gt;&lt;D xsi:type="xsd:double"&gt;3.4177182390589&lt;/D&gt;&lt;D xsi:type="xsd:double"&gt;4.41446310493691&lt;/D&gt;&lt;D xsi:type="xsd:double"&gt;4.41446310493691&lt;/D&gt;&lt;D xsi:type="xsd:double"&gt;4.41446310493691&lt;/D&gt;&lt;D xsi:type="xsd:double"&gt;4.42689431522311&lt;/D&gt;&lt;D xsi:type="xsd:double"&gt;4.42689431522311&lt;/D&gt;&lt;D xsi:type="xsd:double"&gt;4.42689431522311&lt;/D&gt;&lt;D xsi:type="xsd:double"&gt;9.88313564144089&lt;/D&gt;&lt;D xsi:type="xsd:double"&gt;9.88313564144089&lt;/D&gt;&lt;D xsi:type="xsd:double"&gt;9.88313564144089&lt;/D&gt;&lt;D xsi:type="xsd:double"&gt;9.91915563998003&lt;/D&gt;&lt;D xsi:type="xsd:double"&gt;9.91915563998003&lt;/D&gt;&lt;D xsi:type="xsd:double"&gt;9.91915563998003&lt;/D&gt;&lt;D xsi:type="xsd:double"&gt;9.87801210726567&lt;/D&gt;&lt;D xsi:type="xsd:double"&gt;9.87801210726567&lt;/D&gt;&lt;D xsi:type="xsd:double"&gt;9.87801210726567&lt;/D&gt;&lt;D xsi:type="xsd:double"&gt;13.9827506645609&lt;/D&gt;&lt;D xsi:type="xsd:double"&gt;13.9827506645609&lt;/D&gt;&lt;D xsi:type="xsd:double"&gt;13.9827506645609&lt;/D&gt;&lt;D xsi:type="xsd:double"&gt;-1.66238002634716&lt;/D&gt;&lt;D xsi:type="xsd:double"&gt;-1.66238002634716&lt;/D&gt;&lt;D xsi:type="xsd:double"&gt;-1.66238002634716&lt;/D&gt;&lt;D xsi:type="xsd:double"&gt;-1.04014622536063&lt;/D&gt;&lt;D xsi:type="xsd:double"&gt;-1.04014622536063&lt;/D&gt;&lt;D xsi:type="xsd:double"&gt;-1.04014622536063&lt;/D&gt;&lt;D xsi:type="xsd:double"&gt;-1.46346273955491&lt;/D&gt;&lt;D xsi:type="xsd:double"&gt;-1.46346273955491&lt;/D&gt;&lt;D xsi:type="xsd:double"&gt;-1.46346273955491&lt;/D&gt;&lt;D xsi:type="xsd:double"&gt;-5.5995407148293&lt;/D&gt;&lt;D xsi:type="xsd:double"&gt;-5.5995407148293&lt;/D&gt;&lt;D xsi:type="xsd:double"&gt;-5.5995407148293&lt;/D&gt;&lt;D xsi:type="xsd:double"&gt;-0.15407312659433&lt;/D&gt;&lt;D xsi:type="xsd:double"&gt;-0.15407312659433&lt;/D&gt;&lt;D xsi:type="xsd:double"&gt;-0.15407312659433&lt;/D&gt;&lt;D xsi:type="xsd:double"&gt;-0.434852869882032&lt;/D&gt;&lt;D xsi:type="xsd:double"&gt;-0.434852869882032&lt;/D&gt;&lt;D xsi:type="xsd:double"&gt;-0.434852869882032&lt;/D&gt;&lt;D xsi:type="xsd:double"&gt;-0.588020185767571&lt;/D&gt;&lt;D xsi:type="xsd:double"&gt;-0.588020185767571&lt;/D&gt;&lt;D xsi:type="xsd:double"&gt;-0.588020185767571&lt;/D&gt;&lt;D xsi:type="xsd:double"&gt;3.73469048733709&lt;/D&gt;&lt;D xsi:type="xsd:double"&gt;3.73469048733709&lt;/D&gt;&lt;D xsi:type="xsd:double"&gt;3.73469048733709&lt;/D&gt;&lt;D xsi:type="xsd:double"&gt;9.23346644589461&lt;/D&gt;&lt;D xsi:type="xsd:double"&gt;9.23346644589461&lt;/D&gt;&lt;D xsi:type="xsd:double"&gt;9.23346644589461&lt;/D&gt;&lt;D xsi:type="xsd:double"&gt;9.90882143259165&lt;/D&gt;&lt;D xsi:type="xsd:double"&gt;9.90882143259165&lt;/D&gt;&lt;D xsi:type="xsd:double"&gt;9.90882143259165&lt;/D&gt;&lt;D xsi:type="xsd:double"&gt;16.3558905696625&lt;/D&gt;&lt;D xsi:type="xsd:double"&gt;16.3558905696625&lt;/D&gt;&lt;D xsi:type="xsd:double"&gt;16.3558905696625&lt;/D&gt;&lt;D xsi:type="xsd:double"&gt;19.9616233606971&lt;/D&gt;&lt;D xsi:type="xsd:double"&gt;19.9616233606971&lt;/D&gt;&lt;D xsi:type="xsd:double"&gt;19.9616233606971&lt;/D&gt;&lt;D xsi:type="xsd:double"&gt;25.6588949131564&lt;/D&gt;&lt;D xsi:type="xsd:double"&gt;25.6588949131564&lt;/D&gt;&lt;D xsi:type="xsd:double"&gt;25.6588949131564&lt;/D&gt;&lt;D xsi:type="xsd:double"&gt;26.4744668273385&lt;/D&gt;&lt;D xsi:type="xsd:double"&gt;26.4744668273385&lt;/D&gt;&lt;D xsi:type="xsd:double"&gt;26.4744668273385&lt;/D&gt;&lt;D xsi:type="xsd:double"&gt;23.2257984449946&lt;/D&gt;&lt;D xsi:type="xsd:double"&gt;23.2257984449946&lt;/D&gt;&lt;D xsi:type="xsd:double"&gt;23.2257984449946&lt;/D&gt;&lt;D xsi:type="xsd:double"&gt;20.3886955178845&lt;/D&gt;&lt;D xsi:type="xsd:double"&gt;20.3886955178845&lt;/D&gt;&lt;D xsi:type="xsd:double"&gt;20.3886955178845&lt;/D&gt;&lt;D xsi:type="xsd:double"&gt;17.6791867186833&lt;/D&gt;&lt;D xsi:type="xsd:double"&gt;17.6791867186833&lt;/D&gt;&lt;D xsi:type="xsd:double"&gt;17.6791867186833&lt;/D&gt;&lt;D xsi:type="xsd:double"&gt;16.8497882772454&lt;/D&gt;&lt;D xsi:type="xsd:double"&gt;16.8497882772454&lt;/D&gt;&lt;D xsi:type="xsd:double"&gt;16.8497882772454&lt;/D&gt;&lt;D xsi:type="xsd:double"&gt;14.473823168122&lt;/D&gt;&lt;D xsi:type="xsd:double"&gt;14.473823168122&lt;/D&gt;&lt;D xsi:type="xsd:double"&gt;14.473823168122&lt;/D&gt;&lt;D xsi:type="xsd:double"&gt;10.6614124056548&lt;/D&gt;&lt;D xsi:type="xsd:double"&gt;10.6614124056548&lt;/D&gt;&lt;D xsi:type="xsd:double"&gt;10.6614124056548&lt;/D&gt;&lt;D xsi:type="xsd:double"&gt;7.94169760377995&lt;/D&gt;&lt;D xsi:type="xsd:double"&gt;7.94169760377995&lt;/D&gt;&lt;D xsi:type="xsd:double"&gt;7.94169760377995&lt;/D&gt;&lt;D xsi:type="xsd:double"&gt;5.17884174097233&lt;/D&gt;&lt;D xsi:type="xsd:double"&gt;5.17884174097233&lt;/D&gt;&lt;D xsi:type="xsd:double"&gt;5.17884174097233&lt;/D&gt;&lt;D xsi:type="xsd:double"&gt;5.00809972268746&lt;/D&gt;&lt;D xsi:type="xsd:double"&gt;5.00809972268746&lt;/D&gt;&lt;D xsi:type="xsd:double"&gt;5.00809972268746&lt;/D&gt;&lt;D xsi:type="xsd:double"&gt;5.80074099933558&lt;/D&gt;&lt;D xsi:type="xsd:double"&gt;5.80074099933558&lt;/D&gt;&lt;D xsi:type="xsd:double"&gt;5.80074099933558&lt;/D&gt;&lt;D xsi:type="xsd:double"&gt;5.13678832357913&lt;/D&gt;&lt;D xsi:type="xsd:double"&gt;5.13678832357913&lt;/D&gt;&lt;D xsi:type="xsd:double"&gt;5.13678832357913&lt;/D&gt;&lt;D xsi:type="xsd:double"&gt;7.69694974764099&lt;/D&gt;&lt;D xsi:type="xsd:double"&gt;7.69694974764099&lt;/D&gt;&lt;D xsi:type="xsd:double"&gt;7.69694974764099&lt;/D&gt;&lt;D xsi:type="xsd:string"&gt;@NA&lt;/D&gt;&lt;/FQL&gt;&lt;FQL&gt;&lt;Q&gt;BAX-US^FF_ROA(QTR_R,-10AY,0,M)&lt;/Q&gt;&lt;R&gt;120&lt;/R&gt;&lt;C&gt;1&lt;/C&gt;&lt;D xsi:type="xsd:double"&gt;6.136224981796&lt;/D&gt;&lt;D xsi:type="xsd:double"&gt;6.136224981796&lt;/D&gt;&lt;D xsi:type="xsd:double"&gt;4.97254779798294&lt;/D&gt;&lt;D xsi:type="xsd:double"&gt;4.97254779798294&lt;/D&gt;&lt;D xsi:type="xsd:double"&gt;4.97254779798294&lt;/D&gt;&lt;D xsi:type="xsd:double"&gt;3.60719843581661&lt;/D&gt;&lt;D xsi:type="xsd:double"&gt;3.60719843581661&lt;/D&gt;&lt;D xsi:type="xsd:double"&gt;3.60719843581661&lt;/D&gt;&lt;D xsi:type="xsd:double"&gt;1.83308173387966&lt;/D&gt;&lt;D xsi:type="xsd:double"&gt;1.83308173387966&lt;/D&gt;&lt;D xsi:type="xsd:double"&gt;1.83308173387966&lt;/D&gt;&lt;D xsi:type="xsd:double"&gt;1.47370722641303&lt;/D&gt;&lt;D xsi:type="xsd:double"&gt;1.47370722641303&lt;/D&gt;&lt;D xsi:type="xsd:double"&gt;1.47370722641303&lt;/D&gt;&lt;D xsi:type="xsd:double"&gt;1.6687898089172&lt;/D&gt;&lt;D xsi:type="xsd:double"&gt;1.6687898089172&lt;/D&gt;&lt;D xsi:type="xsd:double"&gt;1.6687898089172&lt;/D&gt;&lt;D xsi:type="xsd:double"&gt;17.2751178602734&lt;/D&gt;&lt;D xsi:type="xsd:double"&gt;17.2751178602734&lt;/D&gt;&lt;D xsi:type="xsd:double"&gt;17.2751178602734&lt;/D&gt;&lt;D xsi:type="xsd:double"&gt;20.8013566102137&lt;/D&gt;&lt;D xsi:type="xsd:double"&gt;20.8013566102137&lt;/D&gt;&lt;D xsi:type="xsd:double"&gt;20.8013566102137&lt;/D&gt;&lt;D xsi:type="xsd:double"&gt;27.2972446965274&lt;/D&gt;&lt;D xsi:type="xsd:double"&gt;27.2972446965274&lt;/D&gt;&lt;D xsi:type="xsd:double"&gt;27.2972446965274&lt;/D&gt;&lt;D xsi:type="xsd:double"&gt;27.2049961652241&lt;/D&gt;&lt;D xsi:type="xsd:double"&gt;27.2049961652241&lt;/D&gt;&lt;D xsi:type="xsd:double"&gt;27.2049961652241&lt;/D&gt;&lt;D xsi:type="xsd:double"&gt;11.221182101851&lt;/D&gt;&lt;D xsi:type="xsd:double"&gt;11.221182101851&lt;/D&gt;&lt;D xsi:ty</t>
        </r>
      </text>
    </comment>
    <comment ref="A28" authorId="0" shapeId="0" xr:uid="{263C4C6A-8EDF-457A-9BE1-A21AC83337DB}">
      <text>
        <r>
          <rPr>
            <b/>
            <sz val="9"/>
            <color indexed="81"/>
            <rFont val="Tahoma"/>
            <family val="2"/>
          </rPr>
          <t>pe="xsd:double"&gt;11.221182101851&lt;/D&gt;&lt;D xsi:type="xsd:double"&gt;5.48793443618151&lt;/D&gt;&lt;D xsi:type="xsd:double"&gt;5.48793443618151&lt;/D&gt;&lt;D xsi:type="xsd:double"&gt;5.48793443618151&lt;/D&gt;&lt;D xsi:type="xsd:double"&gt;6.14950803935685&lt;/D&gt;&lt;D xsi:type="xsd:double"&gt;6.14950803935685&lt;/D&gt;&lt;D xsi:type="xsd:double"&gt;6.14950803935685&lt;/D&gt;&lt;D xsi:type="xsd:double"&gt;4.43396515295342&lt;/D&gt;&lt;D xsi:type="xsd:double"&gt;4.43396515295342&lt;/D&gt;&lt;D xsi:type="xsd:double"&gt;4.43396515295342&lt;/D&gt;&lt;D xsi:type="xsd:double"&gt;5.16144889243909&lt;/D&gt;&lt;D xsi:type="xsd:double"&gt;5.16144889243909&lt;/D&gt;&lt;D xsi:type="xsd:double"&gt;5.16144889243909&lt;/D&gt;&lt;D xsi:type="xsd:double"&gt;5.47986046927641&lt;/D&gt;&lt;D xsi:type="xsd:double"&gt;5.47986046927641&lt;/D&gt;&lt;D xsi:type="xsd:double"&gt;5.47986046927641&lt;/D&gt;&lt;D xsi:type="xsd:double"&gt;6.91520297778295&lt;/D&gt;&lt;D xsi:type="xsd:double"&gt;6.91520297778295&lt;/D&gt;&lt;D xsi:type="xsd:double"&gt;6.91520297778295&lt;/D&gt;&lt;D xsi:type="xsd:double"&gt;9.50930522981329&lt;/D&gt;&lt;D xsi:type="xsd:double"&gt;9.50930522981329&lt;/D&gt;&lt;D xsi:type="xsd:double"&gt;9.50930522981329&lt;/D&gt;&lt;D xsi:type="xsd:double"&gt;9.10950661853189&lt;/D&gt;&lt;D xsi:type="xsd:double"&gt;9.10950661853189&lt;/D&gt;&lt;D xsi:type="xsd:double"&gt;9.10950661853189&lt;/D&gt;&lt;D xsi:type="xsd:double"&gt;8.69820057440947&lt;/D&gt;&lt;D xsi:type="xsd:double"&gt;8.69820057440947&lt;/D&gt;&lt;D xsi:type="xsd:double"&gt;8.69820057440947&lt;/D&gt;&lt;D xsi:type="xsd:double"&gt;7.81936390792479&lt;/D&gt;&lt;D xsi:type="xsd:double"&gt;7.81936390792479&lt;/D&gt;&lt;D xsi:type="xsd:double"&gt;7.81936390792479&lt;/D&gt;&lt;D xsi:type="xsd:double"&gt;5.9033409017191&lt;/D&gt;&lt;D xsi:type="xsd:double"&gt;5.9033409017191&lt;/D&gt;&lt;D xsi:type="xsd:double"&gt;5.9033409017191&lt;/D&gt;&lt;D xsi:type="xsd:double"&gt;5.59491884262526&lt;/D&gt;&lt;D xsi:type="xsd:double"&gt;5.59491884262526&lt;/D&gt;&lt;D xsi:type="xsd:double"&gt;5.59491884262526&lt;/D&gt;&lt;D xsi:type="xsd:double"&gt;4.99337998865141&lt;/D&gt;&lt;D xsi:type="xsd:double"&gt;4.99337998865141&lt;/D&gt;&lt;D xsi:type="xsd:double"&gt;4.99337998865141&lt;/D&gt;&lt;D xsi:type="xsd:double"&gt;4.87204856004492&lt;/D&gt;&lt;D xsi:type="xsd:double"&gt;4.87204856004492&lt;/D&gt;&lt;D xsi:type="xsd:double"&gt;4.87204856004492&lt;/D&gt;&lt;D xsi:type="xsd:double"&gt;5.76782162671412&lt;/D&gt;&lt;D xsi:type="xsd:double"&gt;5.76782162671412&lt;/D&gt;&lt;D xsi:type="xsd:double"&gt;5.76782162671412&lt;/D&gt;&lt;D xsi:type="xsd:double"&gt;5.54214991826886&lt;/D&gt;&lt;D xsi:type="xsd:double"&gt;5.54214991826886&lt;/D&gt;&lt;D xsi:type="xsd:double"&gt;5.54214991826886&lt;/D&gt;&lt;D xsi:type="xsd:double"&gt;5.72202212174624&lt;/D&gt;&lt;D xsi:type="xsd:double"&gt;5.72202212174624&lt;/D&gt;&lt;D xsi:type="xsd:double"&gt;5.72202212174624&lt;/D&gt;&lt;D xsi:type="xsd:double"&gt;6.084450570104&lt;/D&gt;&lt;D xsi:type="xsd:double"&gt;6.084450570104&lt;/D&gt;&lt;D xsi:type="xsd:double"&gt;6.084450570104&lt;/D&gt;&lt;D xsi:type="xsd:double"&gt;4.79641389615241&lt;/D&gt;&lt;D xsi:type="xsd:double"&gt;4.79641389615241&lt;/D&gt;&lt;D xsi:type="xsd:double"&gt;4.79641389615241&lt;/D&gt;&lt;D xsi:type="xsd:double"&gt;4.05120539649688&lt;/D&gt;&lt;D xsi:type="xsd:double"&gt;4.05120539649688&lt;/D&gt;&lt;D xsi:type="xsd:double"&gt;4.05120539649688&lt;/D&gt;&lt;D xsi:type="xsd:double"&gt;3.65344670277406&lt;/D&gt;&lt;D xsi:type="xsd:double"&gt;3.65344670277406&lt;/D&gt;&lt;D xsi:type="xsd:double"&gt;3.65344670277406&lt;/D&gt;&lt;D xsi:type="xsd:double"&gt;-10.4789416394541&lt;/D&gt;&lt;D xsi:type="xsd:double"&gt;-10.4789416394541&lt;/D&gt;&lt;D xsi:type="xsd:double"&gt;-10.4789416394541&lt;/D&gt;&lt;D xsi:type="xsd:double"&gt;-8.41638622831996&lt;/D&gt;&lt;D xsi:type="xsd:double"&gt;-8.41638622831996&lt;/D&gt;&lt;D xsi:type="xsd:double"&gt;-8.41638622831996&lt;/D&gt;&lt;D xsi:type="xsd:double"&gt;-8.76292884423099&lt;/D&gt;&lt;D xsi:type="xsd:double"&gt;-8.76292884423099&lt;/D&gt;&lt;D xsi:type="xsd:double"&gt;-8.76292884423099&lt;/D&gt;&lt;D xsi:type="xsd:double"&gt;-10.2150177506866&lt;/D&gt;&lt;D xsi:type="xsd:double"&gt;-10.2150177506866&lt;/D&gt;&lt;D xsi:type="xsd:double"&gt;-10.2150177506866&lt;/D&gt;&lt;D xsi:type="xsd:double"&gt;-0.0272939731495539&lt;/D&gt;&lt;D xsi:type="xsd:double"&gt;-0.0272939731495539&lt;/D&gt;&lt;D xsi:type="xsd:double"&gt;-0.0272939731495539&lt;/D&gt;&lt;D xsi:type="xsd:double"&gt;-0.268726906281491&lt;/D&gt;&lt;D xsi:type="xsd:double"&gt;-0.268726906281491&lt;/D&gt;&lt;D xsi:type="xsd:double"&gt;-0.268726906281491&lt;/D&gt;&lt;D xsi:type="xsd:double"&gt;-0.135523101339182&lt;/D&gt;&lt;D xsi:type="xsd:double"&gt;-0.135523101339182&lt;/D&gt;&lt;D xsi:type="xsd:double"&gt;-0.135523101339182&lt;/D&gt;&lt;D xsi:type="xsd:double"&gt;-0.579367861689762&lt;/D&gt;&lt;D xsi:type="xsd:double"&gt;-0.579367861689762&lt;/D&gt;&lt;D xsi:type="xsd:double"&gt;-0.579367861689762&lt;/D&gt;&lt;D xsi:type="xsd:string"&gt;@NA&lt;/D&gt;&lt;/FQL&gt;&lt;FQL&gt;&lt;Q&gt;MOH-US^FF_ROA(QTR_R,-10AY,0,M)&lt;/Q&gt;&lt;R&gt;120&lt;/R&gt;&lt;C&gt;1&lt;/C&gt;&lt;D xsi:type="xsd:double"&gt;0.561622160984793&lt;/D&gt;&lt;D xsi:type="xsd:double"&gt;0.561622160984793&lt;/D&gt;&lt;D xsi:type="xsd:double"&gt;1.67317455581117&lt;/D&gt;&lt;D xsi:type="xsd:double"&gt;1.67317455581117&lt;/D&gt;&lt;D xsi:type="xsd:double"&gt;1.67317455581117&lt;/D&gt;&lt;D xsi:type="xsd:double"&gt;2.02959376222193&lt;/D&gt;&lt;D xsi:type="xsd:double"&gt;2.02959376222193&lt;/D&gt;&lt;D xsi:type="xsd:double"&gt;2.02959376222193&lt;/D&gt;&lt;D xsi:type="xsd:double"&gt;2.5483805947375&lt;/D&gt;&lt;D xsi:type="xsd:double"&gt;2.5483805947375&lt;/D&gt;&lt;D xsi:type="xsd:double"&gt;2.5483805947375&lt;/D&gt;&lt;D xsi:type="xsd:double"&gt;2.95451757872771&lt;/D&gt;&lt;D xsi:type="xsd:double"&gt;2.95451757872771&lt;/D&gt;&lt;D xsi:type="xsd:double"&gt;2.95451757872771&lt;/D&gt;&lt;D xsi:type="xsd:double"&gt;2.56198595117983&lt;/D&gt;&lt;D xsi:type="xsd:double"&gt;2.56198595117983&lt;/D&gt;&lt;D xsi:type="xsd:double"&gt;2.56198595117983&lt;/D&gt;&lt;D xsi:type="xsd:double"&gt;2.24822102927525&lt;/D&gt;&lt;D xsi:type="xsd:double"&gt;2.24822102927525&lt;/D&gt;&lt;D xsi:type="xsd:double"&gt;2.24822102927525&lt;/D&gt;&lt;D xsi:type="xsd:double"&gt;2.05482093704367&lt;/D&gt;&lt;D xsi:type="xsd:double"&gt;2.05482093704367&lt;/D&gt;&lt;D xsi:type="xsd:double"&gt;2.05482093704367&lt;/D&gt;&lt;D xsi:type="xsd:double"&gt;1.90778945929008&lt;/D&gt;&lt;D xsi:type="xsd:double"&gt;1.90778945929008&lt;/D&gt;&lt;D xsi:type="xsd:double"&gt;1.90778945929008&lt;/D&gt;&lt;D xsi:type="xsd:double"&gt;0.735762292182526&lt;/D&gt;&lt;D xsi:type="xsd:double"&gt;0.735762292182526&lt;/D&gt;&lt;D xsi:type="xsd:double"&gt;0.735762292182526&lt;/D&gt;&lt;D xsi:type="xsd:double"&gt;1.37967282044544&lt;/D&gt;&lt;D xsi:type="xsd:double"&gt;1.37967282044544&lt;/D&gt;&lt;D xsi:type="xsd:double"&gt;1.37967282044544&lt;/D&gt;&lt;D xsi:type="xsd:double"&gt;-2.0019005384859&lt;/D&gt;&lt;D xsi:type="xsd:double"&gt;-2.0019005384859&lt;/D&gt;&lt;D xsi:type="xsd:double"&gt;-2.0019005384859&lt;/D&gt;&lt;D xsi:type="xsd:double"&gt;-3.59477124183007&lt;/D&gt;&lt;D xsi:type="xsd:double"&gt;-3.59477124183007&lt;/D&gt;&lt;D xsi:type="xsd:double"&gt;-3.59477124183007&lt;/D&gt;&lt;D xsi:type="xsd:double"&gt;-6.4261060558519&lt;/D&gt;&lt;D xsi:type="xsd:double"&gt;-6.4261060558519&lt;/D&gt;&lt;D xsi:type="xsd:double"&gt;-6.4261060558519&lt;/D&gt;&lt;D xsi:type="xsd:double"&gt;-5.61411682487916&lt;/D&gt;&lt;D xsi:type="xsd:double"&gt;-5.61411682487916&lt;/D&gt;&lt;D xsi:type="xsd:double"&gt;-5.61411682487916&lt;/D&gt;&lt;D xsi:type="xsd:double"&gt;-0.57650178715554&lt;/D&gt;&lt;D xsi:type="xsd:double"&gt;-0.57650178715554&lt;/D&gt;&lt;D xsi:type="xsd:double"&gt;-0.57650178715554&lt;/D&gt;&lt;D xsi:type="xsd:double"&gt;2.86974419288445&lt;/D&gt;&lt;D xsi:type="xsd:double"&gt;2.86974419288445&lt;/D&gt;&lt;D xsi:type="xsd:double"&gt;2.86974419288445&lt;/D&gt;&lt;D xsi:type="xsd:double"&gt;9.0374536622779&lt;/D&gt;&lt;D xsi:type="xsd:double"&gt;9.0374536622779&lt;/D&gt;&lt;D xsi:type="xsd:double"&gt;9.0374536622779&lt;/D&gt;&lt;D xsi:type="xsd:double"&gt;9.55002393489708&lt;/D&gt;&lt;D xsi:type="xsd:double"&gt;9.55002393489708&lt;/D&gt;&lt;D xsi:type="xsd:double"&gt;9.55002393489708&lt;/D&gt;&lt;D xsi:type="xsd:double"&gt;10.2504368083867&lt;/D&gt;&lt;D xsi:type="xsd:double"&gt;10.2504368083867&lt;/D&gt;&lt;D xsi:type="xsd:double"&gt;10.2504368083867&lt;/D&gt;&lt;D xsi:type="xsd:double"&gt;10.439262472885&lt;/D&gt;&lt;D xsi:type="xsd:double"&gt;10.439262472885&lt;/D&gt;&lt;D xsi:type="xsd:double"&gt;10.439262472885&lt;/D&gt;&lt;D xsi:type="xsd:double"&gt;10.5617655488679&lt;/D&gt;&lt;D xsi:type="xsd:double"&gt;10.5617655488679&lt;/D&gt;&lt;D xsi:type="xsd:double"&gt;10.5617655488679&lt;/D&gt;&lt;D xsi:type="xsd:double"&gt;9.74979602937177&lt;/D&gt;&lt;D xsi:type="xsd:double"&gt;9.74979602937177&lt;/D&gt;&lt;D xsi:type="xsd:double"&gt;9.74979602937177&lt;/D&gt;&lt;D xsi:type="xsd:double"&gt;10.9432925992036&lt;/D&gt;&lt;D xsi:type="xsd:double"&gt;10.9432925992036&lt;/D&gt;&lt;D xsi:type="xsd:double"&gt;10.9432925992036&lt;/D&gt;&lt;D xsi:type="xsd:double"&gt;11.0684405431354&lt;/D&gt;&lt;D xsi:type="xsd:double"&gt;11.0684405431354&lt;/D&gt;&lt;D xsi:type="xsd:double"&gt;11.0684405431354&lt;/D&gt;&lt;D xsi:type="xsd:double"&gt;8.22889282875833&lt;/D&gt;&lt;D xsi:type="xsd:double"&gt;8.22889282875833&lt;/D&gt;&lt;D xsi:type="xsd:double"&gt;8.22889282875833&lt;/D&gt;&lt;D xsi:type="xsd:double"&gt;8.4665378535043&lt;/D&gt;&lt;D xsi:type="xsd:double"&gt;8.4665378535043&lt;/D&gt;&lt;D xsi:type="xsd:double"&gt;8.4665378535043&lt;/D&gt;&lt;D xsi:type="xsd:double"&gt;6.86732587199826&lt;/D&gt;&lt;D xsi:type="xsd:double"&gt;6.86732587199826&lt;/D&gt;&lt;D xsi:type="xsd:double"&gt;6.86732587199826&lt;/D&gt;&lt;D xsi:type="xsd:double"&gt;6.23876493602622&lt;/D&gt;&lt;D xsi:type="xsd:double"&gt;6.23876493602622&lt;/D&gt;&lt;D xsi:type="xsd:double"&gt;6.23876493602622&lt;/D&gt;&lt;D xsi:type="xsd:double"&gt;6.05031215571061&lt;/D&gt;&lt;D xsi:type="xsd:double"&gt;6.05031215571061&lt;/D&gt;&lt;D xsi:type="xsd:double"&gt;6.05031215571061&lt;/D&gt;&lt;D xsi:type="xsd:double"&gt;6.17660242043927&lt;/D&gt;&lt;D xsi:type="xsd:double"&gt;6.17660242043927&lt;/D&gt;&lt;D xsi:type="xsd:double"&gt;6.17660242043927&lt;/D&gt;&lt;D xsi:type="xsd:double"&gt;6.51025885204744&lt;/D&gt;&lt;D xsi:type="xsd:double"&gt;6.51025885204744&lt;/D&gt;&lt;D xsi:type="xsd:double"&gt;6.51025885204744&lt;/D&gt;&lt;D xsi:type="xsd:double"&gt;7.04272643330815&lt;/D&gt;&lt;D xsi:type="xsd:double"&gt;7.04272643330815&lt;/D&gt;&lt;D xsi:type="xsd:double"&gt;7.04272643330815&lt;/D&gt;&lt;D xsi:type="xsd:double"&gt;6.45161290322581&lt;/D&gt;&lt;D xsi:type="xsd:double"&gt;6.45161290322581&lt;/D&gt;&lt;D xsi:type="xsd:double"&gt;6.45161290322581&lt;/D&gt;&lt;D xsi:type="xsd:double"&gt;6.64568030779993&lt;/D&gt;&lt;D xsi:type="xsd:double"&gt;6.64568030779993&lt;/D&gt;&lt;D xsi:type="xsd:double"&gt;6.64568030779993&lt;/D&gt;&lt;D xsi:type="xsd:double"&gt;6.98357031220219&lt;/D&gt;&lt;D xsi:type="xsd:double"&gt;6.98357031220219&lt;/D&gt;&lt;D xsi:type="xsd:double"&gt;6.98357031220219&lt;/D&gt;&lt;D xsi:type="xsd:double"&gt;6.73101254383111&lt;/D&gt;&lt;D xsi:type="xsd:double"&gt;6.73101254383111&lt;/D&gt;&lt;D xsi:type="xsd:double"&gt;6.73101254383111&lt;/D&gt;&lt;D xsi:type="xsd:double"&gt;8.00322769953052&lt;/D&gt;&lt;D xsi:type="xsd:double"&gt;8.00322769953052&lt;/D&gt;&lt;D xsi:type="xsd:double"&gt;8.00322769953052&lt;/D&gt;&lt;D xsi:type="xsd:double"&gt;7.41587037806398&lt;/D&gt;&lt;D xsi:type="xsd:double"&gt;7.41587037806398&lt;/D&gt;&lt;D xsi:type="xsd:double"&gt;7.41587037806398&lt;/D&gt;&lt;D xsi:type="xsd:double"&gt;7.37017264092075&lt;/D&gt;&lt;D xsi:type="xsd:double"&gt;7.37017264092075&lt;/D&gt;&lt;D xsi:type="xsd:double"&gt;7.37017264092075&lt;/D&gt;&lt;D xsi:type="xsd:string"&gt;@NA&lt;/D&gt;&lt;/FQL&gt;&lt;FQL&gt;&lt;Q&gt;WAT-US^FF_ROA(QTR_R,-10AY,0,M)&lt;/Q&gt;&lt;R&gt;120&lt;/R&gt;&lt;C&gt;1&lt;/C&gt;&lt;D xsi:type="xsd:double"&gt;11.7572883915901&lt;/D&gt;&lt;D xsi:type="xsd:double"&gt;11.7572883915901&lt;/D&gt;&lt;D xsi:type="xsd:double"&gt;11.5707085376801&lt;/D&gt;&lt;D xsi:type="xsd:double"&gt;11.5707085376801&lt;/D&gt;&lt;D xsi:type="xsd:double"&gt;11.5707085376801&lt;/D&gt;&lt;D xsi:type="xsd:double"&gt;12.1603555006799&lt;/D&gt;&lt;D xsi:type="xsd:double"&gt;12.1603555006799&lt;/D&gt;&lt;D xsi:type="xsd:double"&gt;12.1603555006799&lt;/D&gt;&lt;D xsi:type="xsd:double"&gt;12.0289970545515&lt;/D&gt;&lt;D xsi:type="xsd:double"&gt;12.0289970545515&lt;/D&gt;&lt;D xsi:type="xsd:double"&gt;12.0289970545515&lt;/D&gt;&lt;D xsi:type="xsd:double"&gt;11.921650416872&lt;/D&gt;&lt;D xsi:type="xsd:double"&gt;11.921650416872&lt;/D&gt;&lt;D xsi:type="xsd:double"&gt;11.921650416872&lt;/D&gt;&lt;D xsi:type="xsd:double"&gt;11.5152914506413&lt;/D&gt;&lt;D xsi:type="xsd:double"&gt;11.5152914506413&lt;/D&gt;&lt;D xsi:type="xsd:double"&gt;11.5152914506413&lt;/D&gt;&lt;D xsi:type="xsd:double"&gt;11.3344774333492&lt;/D&gt;&lt;D xsi:type="xsd:double"&gt;11.3344774333492&lt;/D&gt;&lt;D xsi:type="xsd:double"&gt;11.3344774333492&lt;/D&gt;&lt;D xsi:type="xsd:double"&gt;11.5514638163851&lt;/D&gt;&lt;D xsi:type="xsd:double"&gt;11.5514638163851&lt;/D&gt;&lt;D xsi:type="xsd:double"&gt;11.5514638163851&lt;/D&gt;&lt;D xsi:type="xsd:double"&gt;11.4549899023066&lt;/D&gt;&lt;D xsi:type="xsd:double"&gt;11.4549899023066&lt;/D&gt;&lt;D xsi:type="xsd:double"&gt;11.4549899023066&lt;/D&gt;&lt;D xsi:type="xsd:double"&gt;11.6788358764608&lt;/D&gt;&lt;D xsi:type="xsd:double"&gt;11.6788358764608&lt;/D&gt;&lt;D xsi:type="xsd:double"&gt;11.6788358764608&lt;/D&gt;&lt;D xsi:type="xsd:double"&gt;11.6135158378307&lt;/D&gt;&lt;D xsi:type="xsd:double"&gt;11.6135158378307&lt;/D&gt;&lt;D xsi:type="xsd:double"&gt;11.6135158378307&lt;/D&gt;&lt;D xsi:type="xsd:double"&gt;11.3631199669491&lt;/D&gt;&lt;D xsi:type="xsd:double"&gt;11.3631199669491&lt;/D&gt;&lt;D xsi:type="xsd:double"&gt;11.3631199669491&lt;/D&gt;&lt;D xsi:type="xsd:double"&gt;11.2499816474049&lt;/D&gt;&lt;D xsi:type="xsd:double"&gt;11.2499816474049&lt;/D&gt;&lt;D xsi:type="xsd:double"&gt;11.2499816474049&lt;/D&gt;&lt;D xsi:type="xsd:double"&gt;0.406772682043092&lt;/D&gt;&lt;D xsi:type="xsd:double"&gt;0.406772682043092&lt;/D&gt;&lt;D xsi:type="xsd:double"&gt;0.406772682043092&lt;/D&gt;&lt;D xsi:type="xsd:double"&gt;0.574291194990193&lt;/D&gt;&lt;D xsi:type="xsd:double"&gt;0.574291194990193&lt;/D&gt;&lt;D xsi:type="xsd:double"&gt;0.574291194990193&lt;/D&gt;&lt;D xsi:type="xsd:double"&gt;1.10459469665647&lt;/D&gt;&lt;D xsi:type="xsd:double"&gt;1.10459469665647&lt;/D&gt;&lt;D xsi:type="xsd:double"&gt;1.10459469665647&lt;/D&gt;&lt;D xsi:type="xsd:double"&gt;1.20507801234472&lt;/D&gt;&lt;D xsi:type="xsd:double"&gt;1.20507801234472&lt;/D&gt;&lt;D xsi:type="xsd:double"&gt;1.20507801234472&lt;/D&gt;&lt;D xsi:type="xsd:double"&gt;13.1199388407584&lt;/D&gt;&lt;D xsi:type="xsd:double"&gt;13.1199388407584&lt;/D&gt;&lt;D xsi:type="xsd:double"&gt;13.1199388407584&lt;/D&gt;&lt;D xsi:type="xsd:double"&gt;15.2685069551897&lt;/D&gt;&lt;D xsi:type="xsd:double"&gt;15.2685069551897&lt;/D&gt;&lt;D xsi:type="xsd:double"&gt;15.2685069551897&lt;/D&gt;&lt;D xsi:type="xsd:double"&gt;16.6047766789014&lt;/D&gt;&lt;D xsi:type="xsd:double"&gt;16.6047766789014&lt;/D&gt;&lt;D xsi:type="xsd:double"&gt;16.6047766789014&lt;/D&gt;&lt;D xsi:type="xsd:double"&gt;17.4637430664733&lt;/D&gt;&lt;D xsi:type="xsd:double"&gt;17.4637430664733&lt;/D&gt;&lt;D xsi:type="xsd:double"&gt;17.4637430664733&lt;/D&gt;&lt;D xsi:type="xsd:double"&gt;18.8463613781313&lt;/D&gt;&lt;D xsi:type="xsd:double"&gt;18.8463613781313&lt;/D&gt;&lt;D xsi:type="xsd:double"&gt;18.8463613781313&lt;/D&gt;&lt;D xsi:type="xsd:double"&gt;18.1457633776554&lt;/D&gt;&lt;D xsi:type="xsd:double"&gt;18.1457633776554&lt;/D&gt;&lt;D xsi:type="xsd:double"&gt;18.1457633776554&lt;/D&gt;&lt;D xsi:type="xsd:double"&gt;18.8364797346992&lt;/D&gt;&lt;D xsi:type="xsd:double"&gt;18.8364797346992&lt;/D&gt;&lt;D xsi:type="xsd:double"&gt;18.8364797346992&lt;/D&gt;&lt;D xsi:type="xsd:double"&gt;19.2319090110944&lt;/D&gt;&lt;D xsi:type="xsd:double"&gt;19.2319090110944&lt;/D&gt;&lt;D xsi:type="xsd:double"&gt;19.2319090110944&lt;/D&gt;&lt;D xsi:type="xsd:double"&gt;19.3282718559934&lt;/D&gt;&lt;D xsi:type="xsd:double"&gt;19.3282718559934&lt;/D&gt;&lt;D xsi:type="xsd:double"&gt;19.3282718559934&lt;/D&gt;&lt;D xsi:type="xsd:double"&gt;20.9638485757512&lt;/D&gt;&lt;D xsi:type="xsd:double"&gt;20.9638485757512&lt;/D&gt;&lt;D xsi:type="xsd:double"&gt;20.9638485757512&lt;/D&gt;&lt;D xsi:type="xsd:double"&gt;22.9660937536129&lt;/D&gt;&lt;D xsi:type="xsd:double"&gt;22.9660937536129&lt;/D&gt;&lt;D xsi:type="xsd:double"&gt;22.9660937536129&lt;/D&gt;&lt;D xsi:type="xsd:double"&gt;23.9824295999397&lt;/D&gt;&lt;D xsi:type="xsd:double"&gt;23.9824295999397&lt;/D&gt;&lt;D xsi:type="xsd:double"&gt;23.9824295999397&lt;/D&gt;&lt;D xsi:type="xsd:double"&gt;23.3482823160544&lt;/D&gt;&lt;D xsi:type="xsd:double"&gt;23.3482823160544&lt;/D&gt;&lt;D xsi:type="xsd:double"&gt;23.3482823160544&lt;/D&gt;&lt;D xsi:type="xsd:double"&gt;22.5352928081228&lt;/D&gt;&lt;D xsi:type="xsd:double"&gt;22.5352928081228&lt;/D&gt;&lt;D xsi:type="xsd:double"&gt;22.5352928081228&lt;/D&gt;&lt;D xsi:type="xsd:double"&gt;22.8546289950371&lt;/D&gt;&lt;D xsi:type="xsd:double"&gt;22.8546289950371&lt;/D&gt;&lt;D xsi:type="xsd:double"&gt;22.8546289950371&lt;/D&gt;&lt;D xsi:type="xsd:double"&gt;22.5326739485235&lt;/D&gt;&lt;D xsi:type="xsd:double"&gt;22.5326739485235&lt;/D&gt;&lt;D xsi:type="xsd:double"&gt;22.5326739485235&lt;/D&gt;&lt;D xsi:type="xsd:double"&gt;22.1992555342878&lt;/D&gt;&lt;D xsi:type="xsd:double"&gt;22.1992555342878&lt;/D&gt;&lt;D xsi:type="xsd:double"&gt;22.1992555342878&lt;/D&gt;&lt;D xsi:type="xsd:double"&gt;21.702499760164&lt;/D&gt;&lt;D xsi:type="xsd:double"&gt;21.702499760164&lt;/D&gt;&lt;D xsi:type="xsd:double"&gt;21.702499760164&lt;/D&gt;&lt;D xsi:type="xsd:double"&gt;17.7772512685198&lt;/D&gt;&lt;D xsi:type="xsd:double"&gt;17.7772512685198&lt;/D&gt;&lt;D xsi:type="xsd:double"&gt;17.7772512685198&lt;/D&gt;&lt;D xsi:type="xsd:double"&gt;17.2610252651134&lt;/D&gt;&lt;D xsi:type="xsd:double"&gt;17.2610252651134&lt;/D&gt;&lt;D xsi:type="xsd:double"&gt;17.2610252651134&lt;/D&gt;&lt;D xsi:type="xsd:double"&gt;16.2420098258704&lt;/D&gt;&lt;D xsi:type="xsd:double"&gt;16.2420098258704&lt;/D&gt;&lt;D xsi:type="xsd:double"&gt;16.2420098258704&lt;/D&gt;&lt;D xsi:type="xsd:double"&gt;15.4432875831778&lt;/D&gt;&lt;D xsi:type="xsd:double"&gt;15.4432875831778&lt;/D&gt;&lt;D xsi:type="xsd:double"&gt;15.4432875831778&lt;/D&gt;&lt;D xsi:type="xsd:double"&gt;13.2416119026684&lt;/D&gt;&lt;D xsi:type="xsd:double"&gt;13.2416119026684&lt;/D&gt;&lt;D xsi:type="xsd:double"&gt;13.2416119026684&lt;/D&gt;&lt;D xsi:type="xsd:string"&gt;@NA&lt;/D&gt;&lt;/FQL&gt;&lt;FQL&gt;&lt;Q&gt;MRNA-US^FF_ROA(QTR_R,-10AY,0,M)&lt;/Q&gt;&lt;R&gt;120&lt;/R&gt;&lt;C&gt;1&lt;/C&gt;&lt;D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xsi:type="xsd:double"&gt;-25.2562989104712&lt;/D&gt;&lt;D xsi:type="xsd:double"&gt;-25.2562989104712&lt;/D&gt;&lt;D xsi:type="xsd:double"&gt;-25.2562989104712&lt;/D&gt;&lt;D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xsi:type="xsd:double"&gt;-34.5549874206955&lt;/D&gt;&lt;D xsi:type="xsd:double"&gt;-34.5549874206955&lt;/D&gt;&lt;D xsi:type="xsd:double"&gt;-34.5549874206955&lt;/D&gt;&lt;D xsi:type="xsd:double"&gt;-28.9996173524336&lt;/D&gt;&lt;D xsi:type="xsd:double"&gt;-28.9996173524336&lt;/D&gt;&lt;D xsi:type="xsd:double"&gt;-28.9996173524336&lt;/D&gt;&lt;D xsi:type="xsd:double"&gt;-26.1568382868478&lt;/D&gt;&lt;D xsi:type="xsd:double"&gt;-26.1568382868478&lt;/D&gt;&lt;D xsi:type="xsd:double"&gt;-26.1568382868478&lt;/D&gt;&lt;D xsi:type="xsd:double"&gt;-18.8888448422394&lt;/D&gt;&lt;D xsi:type="xsd:double"&gt;-18.8888448422394&lt;/D&gt;&lt;D xsi:type="xsd:double"&gt;-18.8888448422394&lt;/D&gt;&lt;D xsi:type="xsd:double"&gt;-19.1874679177644&lt;/D&gt;&lt;D xsi:type="xsd:double"&gt;-19.1874679177644&lt;/D&gt;&lt;D xsi:type="xsd:double"&gt;-19.1874679177644&lt;/D&gt;&lt;D xsi:type="xsd:double"&gt;-16.7387318998558&lt;/D&gt;&lt;D xsi:type="xsd:double"&gt;-16.7387318998558&lt;/D&gt;&lt;D xsi:type="xsd:double"&gt;-16.7387318998558&lt;/D&gt;&lt;D xsi:type="xsd:double"&gt;8.10438422384221&lt;/D&gt;&lt;D xsi:type="xsd:double"&gt;8.10438422384221&lt;/D&gt;&lt;D xsi:type="xsd:double"&gt;8.10438422384221&lt;/D&gt;&lt;D xsi:type="xsd:double"&gt;35.5912004915116&lt;/D&gt;&lt;D xsi:type="xsd:double"&gt;35.5912004915116&lt;/D&gt;&lt;D xsi:type="xsd:double"&gt;35.5912004915116&lt;/D&gt;&lt;D xsi:type="xsd:double"&gt;55.2244472317509&lt;/D&gt;&lt;D xsi:type="xsd:double"&gt;55.2244472317509&lt;/D&gt;&lt;D xsi:type="xsd:double"&gt;55.2244472317509&lt;/D&gt;&lt;D xsi:type="xsd:double"&gt;75.7752885742453&lt;/D&gt;&lt;D xsi:type="xsd:double"&gt;75.7752885742453&lt;/D&gt;&lt;D xsi:type="xsd:double"&gt;75.7752885742453&lt;/D&gt;&lt;D xsi:type="xsd:double"&gt;72.6397538644766&lt;/D&gt;&lt;D xsi:type="xsd:double"&gt;72.6397538644766&lt;/D&gt;&lt;D xsi:type="xsd:double"&gt;72.6397538644766&lt;/D&gt;&lt;D xsi:type="xsd:double"&gt;66.6176888804626&lt;/D&gt;&lt;D xsi:type="xsd:double"&gt;66.6176888804626&lt;/D&gt;&lt;D xsi:type="xsd:double"&gt;66.6176888804626&lt;/D&gt;&lt;D xsi:type="xsd:double"&gt;50.0862087315609&lt;/D&gt;&lt;D xsi:type="xsd:double"&gt;50.0862087315609&lt;/D&gt;&lt;D xsi:type="xsd:double"&gt;50.0862087315609&lt;/D&gt;&lt;D xsi:type="xsd:double"&gt;32.8204725645655&lt;/D&gt;&lt;D xsi:type="xsd:double"&gt;32.8204725645655&lt;/D&gt;&lt;D xsi:type="xsd:double"&gt;32.8204725645655&lt;/D&gt;&lt;D xsi:type="xsd:double"&gt;18.4946070282599&lt;/D&gt;&lt;D xsi:type="xsd:double"&gt;18.4946070282599&lt;/D&gt;&lt;D xsi:type="xsd:double"&gt;18.4946070282599&lt;/D&gt;&lt;D xsi:type="xsd:double"&gt;5.03682684082041&lt;/D&gt;&lt;D xsi:type="xsd:double"&gt;5.03682684082041&lt;/D&gt;&lt;D xsi:type="xsd:double"&gt;5.03682684082041&lt;/D&gt;&lt;D xsi:type="xsd:double"&gt;-15.2331560673318&lt;/D&gt;&lt;D xsi:type="xsd:double"&gt;-15.2331560673318&lt;/D&gt;&lt;D xsi:type="xsd:double"&gt;-15.2331560673318&lt;/D&gt;&lt;D xsi:type="xsd:double"&gt;-21.18032934199&lt;/D&gt;&lt;D xsi:type="xsd:double"&gt;-21.18032934199&lt;/D&gt;&lt;D xsi:type="xsd:double"&gt;-21.18032934199&lt;/D&gt;&lt;D xsi:type="xsd:double"&gt;-29.2162334165565&lt;/D&gt;&lt;D xsi:type="xsd:double"&gt;-29.2162334165565&lt;/D&gt;&lt;D xsi:type="xsd:double"&gt;-29.2162334165565&lt;/D&gt;&lt;D xsi:type="xsd:double"&gt;-31.2373549142796&lt;/D&gt;&lt;D xsi:type="xsd:double"&gt;-31.2373549142796&lt;/D&gt;&lt;D xsi:type="xsd:double"&gt;-31.2373549142796&lt;/D&gt;&lt;D xsi:type="xsd:string"&gt;@NA&lt;/D&gt;&lt;/FQL&gt;&lt;FQL&gt;&lt;Q&gt;COO-US^FF_ROA(QTR_R,-10AY,0,M)&lt;/Q&gt;&lt;R&gt;120&lt;/R&gt;&lt;C&gt;1&lt;/C&gt;&lt;D xsi:type="xsd:double"&gt;7.1056128409062&lt;/D&gt;&lt;D xsi:type="xsd:double"&gt;7.1056128409062&lt;/D&gt;&lt;D xsi:type="xsd:double"&gt;7.1056128409062&lt;/D&gt;&lt;D xsi:type="xsd:double"&gt;6.95773531410446&lt;/D&gt;&lt;D xsi:type="xsd:double"&gt;6.95773531410446&lt;/D&gt;&lt;D xsi:type="xsd:double"&gt;6.95773531410446&lt;/D&gt;&lt;D xsi:type="xsd:double"&gt;6.32323883381517&lt;/D&gt;&lt;D xsi:type="xsd:double"&gt;6.32323883381517&lt;/D&gt;&lt;D xsi:type="xsd:double"&gt;6.32323883381517&lt;/D&gt;&lt;D xsi:type="xsd:double"&gt;5.07390447514113&lt;/D&gt;&lt;D xsi:type="xsd:double"&gt;5.07390447514113&lt;/D&gt;&lt;D xsi:type="xsd:double"&gt;5.07390447514113&lt;/D&gt;&lt;D xsi:type="xsd:double"&gt;4.56381076247764&lt;/D&gt;&lt;D xsi:type="xsd:double"&gt;4.56381076247764&lt;/D&gt;&lt;D xsi:type="xsd:double"&gt;4.56381076247764&lt;/D&gt;&lt;D xsi:type="xsd:double"&gt;4.4337162860144&lt;/D&gt;&lt;D xsi:type="xsd:double"&gt;4.4337162860144&lt;/D&gt;&lt;D xsi:type="xsd:double"&gt;4.4337162860144&lt;/D&gt;&lt;D xsi:type="xsd:double"&gt;4.60558157500523&lt;/D&gt;&lt;D xsi:type="xsd:double"&gt;4.60558157500523&lt;/D&gt;&lt;D xsi:type="xsd:double"&gt;4.60558157500523&lt;/D&gt;&lt;D xsi:type="xsd:double"&gt;5.54742313587804&lt;/D&gt;&lt;D xsi:type="xsd:double"&gt;5.54742313587804&lt;/D&gt;&lt;D xsi:type="xsd:double"&gt;5.54742313587804&lt;/D&gt;&lt;D xsi:type="xsd:double"&gt;6.12965124710626&lt;/D&gt;&lt;D xsi:type="xsd:double"&gt;6.12965124710626&lt;/D&gt;&lt;D xsi:type="xsd:double"&gt;6.12965124710626&lt;/D&gt;&lt;D xsi:type="xsd:double"&gt;6.58680651613258&lt;/D&gt;&lt;D xsi:type="xsd:double"&gt;6.58680651613258&lt;/D&gt;&lt;D xsi:type="xsd:double"&gt;6.58680651613258&lt;/D&gt;&lt;D xsi:type="xsd:double"&gt;7.03895058663447&lt;/D&gt;&lt;D xsi:type="xsd:double"&gt;7.03895058663447&lt;/D&gt;&lt;D xsi:type="xsd:double"&gt;7.03895058663447&lt;/D&gt;&lt;D xsi:type="xsd:double"&gt;7.35553131974646&lt;/D&gt;&lt;D xsi:type="xsd:double"&gt;7.35553131974646&lt;/D&gt;&lt;D xsi:type="xsd:double"&gt;7.35553131974646&lt;/D&gt;&lt;D xsi:type="xsd:double"&gt;7.98961457233708&lt;/D&gt;&lt;D xsi:type="xsd:double"&gt;7.98961457233708&lt;/D&gt;&lt;D xsi:type="xsd:double"&gt;7.98961457233708&lt;/D&gt;&lt;D xsi:type="xsd:double"&gt;3.19625090386534&lt;/D&gt;&lt;D xsi:type="xsd:double"&gt;3.19625090386534&lt;/D&gt;&lt;D xsi:type="xsd:double"&gt;3.19625090386534&lt;/D&gt;&lt;D xsi:type="xsd:double"&gt;2.33962128947887&lt;/D&gt;&lt;D xsi:type="xsd:double"&gt;2.33962128947887&lt;/D&gt;&lt;D xsi:type="xsd:double"&gt;2.33962128947887&lt;/D&gt;&lt;D xsi:type="xsd:double"&gt;2.31528030653007&lt;/D&gt;&lt;D xsi:type="xsd:double"&gt;2.31528030653007&lt;/D&gt;&lt;D xsi:type="xsd:double"&gt;2.31528030653007&lt;/D&gt;&lt;D xsi:type="xsd:double"&gt;2.54842090871804&lt;/D&gt;&lt;D xsi:type="xsd:double"&gt;2.54842090871804&lt;/D&gt;&lt;D xsi:type="xsd:double"&gt;2.54842090871804&lt;/D&gt;&lt;D xsi:type="xsd:double"&gt;5.81672926347953&lt;/D&gt;&lt;D xsi:type="xsd:double"&gt;5.81672926347953&lt;/D&gt;&lt;D xsi:type="xsd:double"&gt;5.81672926347953&lt;/D&gt;&lt;D xsi:type="xsd:double"&gt;6.76821632931256&lt;/D&gt;&lt;D xsi:type="xsd:double"&gt;6.76821632931256&lt;/D&gt;&lt;D xsi:type="xsd:double"&gt;6.76821632931256&lt;/D&gt;&lt;D xsi:type="xsd:double"&gt;7.18118699566361&lt;/D&gt;&lt;D xsi:type="xsd:double"&gt;7.18118699566361&lt;/D&gt;&lt;D xsi:type="xsd:double"&gt;7.18118699566361&lt;/D&gt;&lt;D xsi:type="xsd:double"&gt;7.53513679332865&lt;/D&gt;&lt;D xsi:type="xsd:double"&gt;7.53513679332865&lt;/D&gt;&lt;D xsi:type="xsd:double"&gt;7.53513679332865&lt;/D&gt;&lt;D xsi:type="xsd:double"&gt;7.06774291474341&lt;/D&gt;&lt;D xsi:type="xsd:double"&gt;7.06774291474341&lt;/D&gt;&lt;D xsi:type="xsd:double"&gt;7.06774291474341&lt;/D&gt;&lt;D xsi:type="xsd:double"&gt;5.39745465414445&lt;/D&gt;&lt;D xsi:type="xsd:double"&gt;5.39745465414445&lt;/D&gt;&lt;D xsi:type="xsd:double"&gt;5.39745465414445&lt;/D&gt;&lt;D xsi:type="xsd:double"&gt;4.30610160047054&lt;/D&gt;&lt;D xsi:type="xsd:double"&gt;4.30610160047054&lt;/D&gt;&lt;D xsi:type="xsd:double"&gt;4.30610160047054&lt;/D&gt;&lt;D xsi:type="xsd:double"&gt;3.66430986781433&lt;/D&gt;&lt;D xsi:type="xsd:double"&gt;3.66430986781433&lt;/D&gt;&lt;D xsi:type="xsd:double"&gt;3.66430986781433&lt;/D&gt;&lt;D xsi:type="xsd:double"&gt;29.0748784776088&lt;/D&gt;&lt;D xsi:type="xsd:double"&gt;29.0748784776088&lt;/D&gt;&lt;D xsi:type="xsd:double"&gt;29.0748784776088&lt;/D&gt;&lt;D xsi:type="xsd:double"&gt;30.3405094113555&lt;/D&gt;&lt;D xsi:type="xsd:double"&gt;30.3405094113555&lt;/D&gt;&lt;D xsi:type="xsd:double"&gt;30.3405094113555&lt;/D&gt;&lt;D xsi:type="xsd:double"&gt;35.6452105874442&lt;/D&gt;&lt;D xsi:type="xsd:double"&gt;35.6452105874442&lt;/D&gt;&lt;D xsi:type="xsd:double"&gt;35.6452105874442&lt;/D&gt;&lt;D xsi:type="xsd:double"&gt;36.0346800296139&lt;/D&gt;&lt;D xsi:type="xsd:double"&gt;36.0346800296139&lt;/D&gt;&lt;D xsi:type="xsd:double"&gt;36.0346800296139&lt;/D&gt;&lt;D xsi:type="xsd:double"&gt;9.12244223781116&lt;/D&gt;&lt;D xsi:type="xsd:double"&gt;9.12244223781116&lt;/D&gt;&lt;D xsi:type="xsd:double"&gt;9.12244223781116&lt;/D&gt;&lt;D xsi:type="xsd:double"&gt;9.11897959772603&lt;/D&gt;&lt;D xsi:type="xsd:double"&gt;9.11897959772603&lt;/D&gt;&lt;D xsi:type="xsd:double"&gt;9.11897959772603&lt;/D&gt;&lt;D xsi:type="xsd:double"&gt;4.06942403379531&lt;/D&gt;&lt;D xsi:type="xsd:double"&gt;4.06942403379531&lt;/D&gt;&lt;D xsi:type="xsd:double"&gt;4.06942403379531&lt;/D&gt;&lt;D xsi:type="xsd:double"&gt;3.65807995829087&lt;/D&gt;&lt;D xsi:type="xsd:double"&gt;3.65807995829087&lt;/D&gt;&lt;D xsi:type="xsd:double"&gt;3.65807995829087&lt;/D&gt;&lt;D xsi:type="xsd:double"&gt;3.23119585249488&lt;/D&gt;&lt;D xsi:type="xsd:double"&gt;3.23119585249488&lt;/D&gt;&lt;D xsi:type="xsd:double"&gt;3.23119585249488&lt;/D&gt;&lt;D xsi:type="xsd:double"&gt;2.47367856759944&lt;/D&gt;&lt;D xsi:type="xsd:double"&gt;2.47367856759944&lt;/D&gt;&lt;D xsi:type="xsd:double"&gt;2.47367856759944&lt;/D&gt;&lt;D xsi:type="xsd:double"&gt;2.36823315870517&lt;/D&gt;&lt;D xsi:type="xsd:double"&gt;2.36823315870517&lt;/D&gt;&lt;D xsi:type="xsd:double"&gt;2.36823315870517&lt;/D&gt;&lt;D xsi:type="xsd:double"&gt;2.54155292166281&lt;/D&gt;&lt;D xsi:type="xsd:double"&gt;2.54155292166281&lt;/D&gt;&lt;D xsi:type="xsd:double"&gt;2.54155292166281&lt;/D&gt;&lt;D xsi:type="xsd:double"&gt;2.46506482662745&lt;/D&gt;&lt;D xsi:type="xsd:double"&gt;2.46506482662745&lt;/D&gt;&lt;D xsi:type="xsd:double"&gt;2.46506482662745&lt;/D&gt;&lt;D xsi:type="xsd:double"&gt;2.88210828892309&lt;/D&gt;&lt;D xsi:type="xsd:double"&gt;2.88210828892309&lt;/D&gt;&lt;D xsi:type="xsd:double"&gt;2.88210828892309&lt;/D&gt;&lt;D xsi:type="xsd:double"&gt;3.01865550948738&lt;/D&gt;&lt;D xsi:type="xsd:double"&gt;3.01865550948738&lt;/D&gt;&lt;D xsi:type="xsd:double"&gt;3.01865550948738&lt;/D&gt;&lt;/FQL&gt;&lt;FQL&gt;&lt;Q&gt;ZBH-US^FF_ROA(QTR_R,-10AY,0,M)&lt;/Q&gt;&lt;R&gt;120&lt;/R&gt;&lt;C&gt;1&lt;/C&gt;&lt;D xsi:type="xsd:double"&gt;8.40222195361646&lt;/D&gt;&lt;D xsi:type="xsd:double"&gt;8.40222195361646&lt;/D&gt;&lt;D xsi:type="xsd:double"&gt;7.49506903353057&lt;/D&gt;&lt;D xsi:type="xsd:double"&gt;7.49506903353057&lt;/D&gt;&lt;D xsi:type="xsd:double"&gt;7.49506903353057&lt;/D&gt;&lt;D xsi:type="xsd:double"&gt;5.08614914453034&lt;/D&gt;&lt;D xsi:type="xsd:double"&gt;5.08614914453034&lt;/D&gt;&lt;D xsi:type="xsd:double"&gt;5.08614914453034&lt;/D&gt;&lt;D xsi:type="xsd:double"&gt;1.8522187811293&lt;/D&gt;&lt;D xsi:type="xsd:double"&gt;1.8522187811293&lt;/D&gt;&lt;D xsi:type="xsd:double"&gt;1.8522187811293&lt;/D&gt;&lt;D xsi:type="xsd:double"&gt;1.08855885588559&lt;/D&gt;&lt;D xsi:type="xsd:double"&gt;1.08855885588559&lt;/D&gt;&lt;D xsi:type="xsd:double"&gt;1.08855885588559&lt;/D&gt;&lt;D xsi:type="xsd:double"&gt;0.914790747731368&lt;/D&gt;&lt;D xsi:type="xsd:double"&gt;0.914790747731368&lt;/D&gt;&lt;D xsi:type="xsd:double"&gt;0.914790747731368&lt;/D&gt;&lt;D xsi:type="xsd:double"&gt;0.459903328320387&lt;/D&gt;&lt;D xsi:type="xsd:double"&gt;0.459903328320387&lt;/D&gt;&lt;D xsi:type="xsd:double"&gt;0.459903328320387&lt;/D&gt;&lt;D xsi:type="xsd:double"&gt;0.852651513014501&lt;/D&gt;&lt;D xsi:type="xsd:double"&gt;0.852651513014501&lt;/D&gt;&lt;D xsi:type="xsd:double"&gt;0.852651513014501&lt;/D&gt;&lt;D xsi:type="xsd:double"&gt;1.3524278928481&lt;/D&gt;&lt;D xsi:type="xsd:double"&gt;1.3524278928481&lt;/D&gt;&lt;D xsi:type="xsd:double"&gt;1.3524278928481&lt;/D&gt;&lt;D xsi:type="xsd:double"&gt;1.12508125174111&lt;/D&gt;&lt;D xsi:type="xsd:double"&gt;1.12508125174111&lt;/D&gt;&lt;D xsi:type="xsd:double"&gt;1.12508125174111&lt;/D&gt;&lt;D xsi:type="xsd:double"&gt;1.85230017396983&lt;/D&gt;&lt;D xsi:type="xsd:double"&gt;1.85230017396983&lt;/D&gt;&lt;D xsi:type="xsd:double"&gt;1.85230017396983&lt;/D&gt;&lt;D xsi:type="xsd:double"&gt;2.70453266705448&lt;/D&gt;&lt;D xsi:type="xsd:double"&gt;2.70453266705448&lt;/D&gt;&lt;D xsi:type="xsd:double"&gt;2.70453266705448&lt;/D&gt;&lt;D xsi:type="xsd:double"&gt;2.42825607064018&lt;/D&gt;&lt;D xsi:type="xsd:double"&gt;2.42825607064018&lt;/D&gt;&lt;D xsi:type="xsd:double"&gt;2.42825607064018&lt;/D&gt;&lt;D xsi:type="xsd:double"&gt;6.88370045390372&lt;/D&gt;&lt;D xsi:type="xsd:double"&gt;6.88370045390372&lt;/D&gt;&lt;D xsi:type="xsd:double"&gt;6.88370045390372&lt;/D&gt;&lt;D xsi:type="xsd:double"&gt;6.23640827779726&lt;/D&gt;&lt;D xsi:type="xsd:double"&gt;6.23640827779726&lt;/D&gt;&lt;D xsi:type="xsd:double"&gt;6.23640827779726&lt;/D&gt;&lt;D xsi:type="xsd:double"&gt;6.50587102983638&lt;/D&gt;&lt;D xsi:type="xsd:double"&gt;6.50587102983638&lt;/D&gt;&lt;D xsi:type="xsd:double"&gt;6.50587102983638&lt;/D&gt;&lt;D xsi:type="xsd:double"&gt;6.76956341277426&lt;/D&gt;&lt;D xsi:type="xsd:double"&gt;6.76956341277426&lt;/D&gt;&lt;D xsi:type="xsd:double"&gt;6.76956341277426&lt;/D&gt;&lt;D xsi:type="xsd:double"&gt;-1.51254068542983&lt;/D&gt;&lt;D xsi:type="xsd:double"&gt;-1.51254068542983&lt;/D&gt;&lt;D xsi:type="xsd:double"&gt;-1.51254068542983&lt;/D&gt;&lt;D xsi:type="xsd:double"&gt;-1.19603187864046&lt;/D&gt;&lt;D xsi:type="xsd:double"&gt;-1.19603187864046&lt;/D&gt;&lt;D xsi:type="xsd:double"&gt;-1.19603187864046&lt;/D&gt;&lt;D xsi:type="xsd:double"&gt;-1.44517219522502&lt;/D&gt;&lt;D xsi:type="xsd:double"&gt;-1.44517219522502&lt;/D&gt;&lt;D xsi:type="xsd:double"&gt;-1.44517219522502&lt;/D&gt;&lt;D xsi:type="xsd:double"&gt;-0.362998317812674&lt;/D&gt;&lt;D xsi:type="xsd:double"&gt;-0.362998317812674&lt;/D&gt;&lt;D xsi:type="xsd:double"&gt;-0.362998317812674&lt;/D&gt;&lt;D xsi:type="xsd:double"&gt;4.64098594293097&lt;/D&gt;&lt;D xsi:type="xsd:double"&gt;4.64098594293097&lt;/D&gt;&lt;D xsi:type="xsd:double"&gt;4.64098594293097&lt;/D&gt;&lt;D xsi:type="xsd:double"&gt;1.51399846190607&lt;/D&gt;&lt;D xsi:type="xsd:double"&gt;1.51399846190607&lt;/D&gt;&lt;D xsi:type="xsd:double"&gt;1.51399846190607&lt;/D&gt;&lt;D xsi:type="xsd:double"&gt;0.153385450951136&lt;/D&gt;&lt;D xsi:type="xsd:double"&gt;0.153385450951136&lt;/D&gt;&lt;D xsi:type="xsd:double"&gt;0.153385450951136&lt;/D&gt;&lt;D xsi:type="xsd:double"&gt;-0.628455938784503&lt;/D&gt;&lt;D xsi:type="xsd:double"&gt;-0.628455938784503&lt;/D&gt;&lt;D xsi:type="xsd:double"&gt;-0.628455938784503&lt;/D&gt;&lt;D xsi:type="xsd:double"&gt;-0.566286967653558&lt;/D&gt;&lt;D xsi:type="xsd:double"&gt;-0.566286967653558&lt;/D&gt;&lt;D xsi:type="xsd:double"&gt;-0.566286967653558&lt;/D&gt;&lt;D xsi:type="xsd:double"&gt;2.27293371955712&lt;/D&gt;&lt;D xsi:type="xsd:double"&gt;2.27293371955712&lt;/D&gt;&lt;D xsi:type="xsd:double"&gt;2.27293371955712&lt;/D&gt;&lt;D xsi:type="xsd:double"&gt;3.81777618088689&lt;/D&gt;&lt;D xsi:type="xsd:double"&gt;3.81777618088689&lt;/D&gt;&lt;D xsi:type="xsd:double"&gt;3.81777618088689&lt;/D&gt;&lt;D xsi:type="xsd:double"&gt;3.47045120029313&lt;/D&gt;&lt;D xsi:type="xsd:double"&gt;3.47045120029313&lt;/D&gt;&lt;D xsi:type="xsd:double"&gt;3.47045120029313&lt;/D&gt;&lt;D xsi:type="xsd:double"&gt;1.8590427809609&lt;/D&gt;&lt;D xsi:type="xsd:double"&gt;1.8590427809609&lt;/D&gt;&lt;D xsi:type="xsd:double"&gt;1.8590427809609&lt;/D&gt;&lt;D xsi:type="xsd:double"&gt;1.42230868830802&lt;/D&gt;&lt;D xsi:type="xsd:double"&gt;1.42230868830802&lt;/D&gt;&lt;D xsi:type="xsd:double"&gt;1.42230868830802&lt;/D&gt;&lt;D xsi:type="xsd:double"&gt;1.46291589218822&lt;/D&gt;&lt;D xsi:type="xsd:double"&gt;1.46291589218822&lt;/D&gt;&lt;D xsi:type="xsd:double"&gt;1.46291589218822&lt;/D&gt;&lt;D xsi:type="xsd:double"&gt;1.61395971496563&lt;/D&gt;&lt;D xsi:type="xsd:double"&gt;1.61395971496563&lt;/D&gt;&lt;D xsi:type="xsd:double"&gt;1.61395971496563&lt;/D&gt;&lt;D xsi:type="xsd:double"&gt;1.30361346198767&lt;/D&gt;&lt;D xsi:type="xsd:double"&gt;1.30361346198767&lt;/D&gt;&lt;D xsi:type="xsd:double"&gt;1.30361346198767&lt;/D&gt;&lt;D xsi:type="xsd:double"&gt;2.09887776766758&lt;/D&gt;&lt;D xsi:type="xsd:double"&gt;2.09887776766758&lt;/D&gt;&lt;D xsi:type="xsd:double"&gt;2.09887776766758&lt;/D&gt;&lt;D xsi:type="xsd:double"&gt;2.36648185837603&lt;/D&gt;&lt;D xsi:type="xsd:double"&gt;2.36648185837603&lt;/D&gt;&lt;D xsi:type="xsd:double"&gt;2.36648185837603&lt;/D&gt;&lt;D xsi:type="xsd:double"&gt;2.23028582440671&lt;/D&gt;&lt;D xsi:type="xsd:double"&gt;2.23028582440671&lt;/D&gt;&lt;D xsi:type="xsd:double"&gt;2.23028582440671&lt;/D&gt;&lt;D xsi:type="xsd:double"&gt;4.81217210293472&lt;/D&gt;&lt;D xsi:type="xsd:double"&gt;4.81217210293472&lt;/D&gt;&lt;D xsi:type="xsd:double"&gt;4.81217210293472&lt;/D&gt;&lt;D xsi:type="xsd:double"&gt;4.51518764096787&lt;/D&gt;&lt;D xsi:type="xsd:double"&gt;4.51518764096787&lt;/D&gt;&lt;D xsi:type="xsd:double"&gt;4.51518764096787&lt;/D&gt;&lt;D xsi:type="xsd:double"&gt;4.65732243666252&lt;/D&gt;&lt;D xsi:type="xsd:double"&gt;4.65732243666252&lt;/D&gt;&lt;D xsi:type="xsd:double"&gt;4.65732243666252&lt;/D&gt;&lt;D xsi:type="xsd:string"&gt;@NA&lt;/D&gt;&lt;/FQL&gt;&lt;FQL&gt;&lt;Q&gt;WST-US^FF_ROA(QTR_R,-10AY,0,M)&lt;/Q&gt;&lt;R&gt;120&lt;/R&gt;&lt;C&gt;1&lt;/C&gt;&lt;D xsi:type="xsd:double"&gt;7.14842111570495&lt;/D&gt;&lt;D xsi:type="xsd:double"&gt;7.14842111570495&lt;/D&gt;&lt;D xsi:type="xsd:double"&gt;7.60781731661329&lt;/D&gt;&lt;D xsi:type="xsd:double"&gt;7.60781731661329&lt;/D&gt;&lt;D xsi:type="xsd:double"&gt;7.60781731661329&lt;/D&gt;&lt;D xsi:type="xsd:double"&gt;8.04430724532413&lt;/D&gt;&lt;D xsi:type="xsd:double"&gt;8.04430724532413&lt;/D&gt;&lt;D xsi:type="xsd:double"&gt;8.04430724532413&lt;/D&gt;&lt;D xsi:type="xsd:double"&gt;7.30910818192614&lt;/D&gt;&lt;D xsi:type="xsd:double"&gt;7.30910818192614&lt;/D&gt;&lt;D xsi:type="xsd:double"&gt;7.30910818192614&lt;/D&gt;&lt;D xsi:type="xsd:double"&gt;5.60512605545242&lt;/D&gt;&lt;D xsi:type="xsd:double"&gt;5.60512605545242&lt;/D&gt;&lt;D xsi:type="xsd:double"&gt;5.60512605545242&lt;/D&gt;&lt;D xsi:type="xsd:double"&gt;5.68235853542558&lt;/D&gt;&lt;D xsi:type="xsd:double"&gt;5.68235853542558&lt;/D&gt;&lt;D xsi:type="xsd:double"&gt;5.68235853542558&lt;/D&gt;&lt;D xsi:type="xsd:double"&gt;5.19576006372159&lt;/D&gt;&lt;D xsi:type="xsd:double"&gt;5.19576006372159&lt;/D&gt;&lt;D xsi:type="xsd:double"&gt;5.19576006372159&lt;/D&gt;&lt;D xsi:type="xsd:double"&gt;6.03775825219663&lt;/D&gt;&lt;D xsi:type="xsd:double"&gt;6.03775825219663&lt;/D&gt;&lt;D xsi:type="xsd:double"&gt;6.03775825219663&lt;/D&gt;&lt;D xsi:type="xsd:double"&gt;8.10159327414898&lt;/D&gt;&lt;D xsi:type="xsd:double"&gt;8.10159327414898&lt;/D&gt;&lt;D xsi:type="xsd:double"&gt;8.10159327414898&lt;/D&gt;&lt;D xsi:type="xsd:double"&gt;8.41198194501436&lt;/D&gt;&lt;D xsi:type="xsd:double"&gt;8.41198194501436&lt;/D&gt;&lt;D xsi:type="xsd:double"&gt;8.41198194501436&lt;/D&gt;&lt;D xsi:type="xsd:double"&gt;10.7181703266014&lt;/D&gt;&lt;D xsi:type="xsd:double"&gt;10.7181703266014&lt;/D&gt;&lt;D xsi:type="xsd:double"&gt;10.7181703266014&lt;/D&gt;&lt;D xsi:type="xsd:double"&gt;9.94334996195147&lt;/D&gt;&lt;D xsi:type="xsd:double"&gt;9.94334996195147&lt;/D&gt;&lt;D xsi:type="xsd:double"&gt;9.94334996195147&lt;/D&gt;&lt;D xsi:type="xsd:double"&gt;10.3554573478463&lt;/D&gt;&lt;D xsi:type="xsd:double"&gt;10.3554573478463&lt;/D&gt;&lt;D xsi:type="xsd:double"&gt;10.3554573478463&lt;/D&gt;&lt;D xsi:type="xsd:double"&gt;8.42017041486241&lt;/D&gt;&lt;D xsi:type="xsd:double"&gt;8.42017041486241&lt;/D&gt;&lt;D xsi:type="xsd:double"&gt;8.42017041486241&lt;/D&gt;&lt;D xsi:type="xsd:double"&gt;7.40473481168993&lt;/D&gt;&lt;D xsi:type="xsd:double"&gt;7.40473481168993&lt;/D&gt;&lt;D xsi:type="xsd:double"&gt;7.40473481168993&lt;/D&gt;&lt;D xsi:type="xsd:double"&gt;8.10934431081336&lt;/D&gt;&lt;D xsi:type="xsd:double"&gt;8.10934431081336&lt;/D&gt;&lt;D xsi:type="x</t>
        </r>
      </text>
    </comment>
    <comment ref="A29" authorId="0" shapeId="0" xr:uid="{5FBB1B94-D483-40D2-A98C-6CAA168BBA48}">
      <text>
        <r>
          <rPr>
            <b/>
            <sz val="9"/>
            <color indexed="81"/>
            <rFont val="Tahoma"/>
            <family val="2"/>
          </rPr>
          <t>sd:double"&gt;8.10934431081336&lt;/D&gt;&lt;D xsi:type="xsd:double"&gt;7.99174513091706&lt;/D&gt;&lt;D xsi:type="xsd:double"&gt;7.99174513091706&lt;/D&gt;&lt;D xsi:type="xsd:double"&gt;7.99174513091706&lt;/D&gt;&lt;D xsi:type="xsd:double"&gt;10.7712731342895&lt;/D&gt;&lt;D xsi:type="xsd:double"&gt;10.7712731342895&lt;/D&gt;&lt;D xsi:type="xsd:double"&gt;10.7712731342895&lt;/D&gt;&lt;D xsi:type="xsd:double"&gt;11.1987300937068&lt;/D&gt;&lt;D xsi:type="xsd:double"&gt;11.1987300937068&lt;/D&gt;&lt;D xsi:type="xsd:double"&gt;11.1987300937068&lt;/D&gt;&lt;D xsi:type="xsd:double"&gt;11.4438689984738&lt;/D&gt;&lt;D xsi:type="xsd:double"&gt;11.4438689984738&lt;/D&gt;&lt;D xsi:type="xsd:double"&gt;11.4438689984738&lt;/D&gt;&lt;D xsi:type="xsd:double"&gt;11.155069051722&lt;/D&gt;&lt;D xsi:type="xsd:double"&gt;11.155069051722&lt;/D&gt;&lt;D xsi:type="xsd:double"&gt;11.155069051722&lt;/D&gt;&lt;D xsi:type="xsd:double"&gt;11.189037798301&lt;/D&gt;&lt;D xsi:type="xsd:double"&gt;11.189037798301&lt;/D&gt;&lt;D xsi:type="xsd:double"&gt;11.189037798301&lt;/D&gt;&lt;D xsi:type="xsd:double"&gt;12.16989282462&lt;/D&gt;&lt;D xsi:type="xsd:double"&gt;12.16989282462&lt;/D&gt;&lt;D xsi:type="xsd:double"&gt;12.16989282462&lt;/D&gt;&lt;D xsi:type="xsd:double"&gt;12.6541911194774&lt;/D&gt;&lt;D xsi:type="xsd:double"&gt;12.6541911194774&lt;/D&gt;&lt;D xsi:type="xsd:double"&gt;12.6541911194774&lt;/D&gt;&lt;D xsi:type="xsd:double"&gt;13.1054490413723&lt;/D&gt;&lt;D xsi:type="xsd:double"&gt;13.1054490413723&lt;/D&gt;&lt;D xsi:type="xsd:double"&gt;13.1054490413723&lt;/D&gt;&lt;D xsi:type="xsd:double"&gt;13.4834086306278&lt;/D&gt;&lt;D xsi:type="xsd:double"&gt;13.4834086306278&lt;/D&gt;&lt;D xsi:type="xsd:double"&gt;13.4834086306278&lt;/D&gt;&lt;D xsi:type="xsd:double"&gt;16.9708395170671&lt;/D&gt;&lt;D xsi:type="xsd:double"&gt;16.9708395170671&lt;/D&gt;&lt;D xsi:type="xsd:double"&gt;16.9708395170671&lt;/D&gt;&lt;D xsi:type="xsd:double"&gt;19.4975402756393&lt;/D&gt;&lt;D xsi:type="xsd:double"&gt;19.4975402756393&lt;/D&gt;&lt;D xsi:type="xsd:double"&gt;19.4975402756393&lt;/D&gt;&lt;D xsi:type="xsd:double"&gt;21.3958850036679&lt;/D&gt;&lt;D xsi:type="xsd:double"&gt;21.3958850036679&lt;/D&gt;&lt;D xsi:type="xsd:double"&gt;21.3958850036679&lt;/D&gt;&lt;D xsi:type="xsd:double"&gt;21.6713602724474&lt;/D&gt;&lt;D xsi:type="xsd:double"&gt;21.6713602724474&lt;/D&gt;&lt;D xsi:type="xsd:double"&gt;21.6713602724474&lt;/D&gt;&lt;D xsi:type="xsd:double"&gt;22.6832825135888&lt;/D&gt;&lt;D xsi:type="xsd:double"&gt;22.6832825135888&lt;/D&gt;&lt;D xsi:type="xsd:double"&gt;22.6832825135888&lt;/D&gt;&lt;D xsi:type="xsd:double"&gt;21.7816749269285&lt;/D&gt;&lt;D xsi:type="xsd:double"&gt;21.7816749269285&lt;/D&gt;&lt;D xsi:type="xsd:double"&gt;21.7816749269285&lt;/D&gt;&lt;D xsi:type="xsd:double"&gt;19.5250332848252&lt;/D&gt;&lt;D xsi:type="xsd:double"&gt;19.5250332848252&lt;/D&gt;&lt;D xsi:type="xsd:double"&gt;19.5250332848252&lt;/D&gt;&lt;D xsi:type="xsd:double"&gt;16.9076270452775&lt;/D&gt;&lt;D xsi:type="xsd:double"&gt;16.9076270452775&lt;/D&gt;&lt;D xsi:type="xsd:double"&gt;16.9076270452775&lt;/D&gt;&lt;D xsi:type="xsd:double"&gt;15.7331547525754&lt;/D&gt;&lt;D xsi:type="xsd:double"&gt;15.7331547525754&lt;/D&gt;&lt;D xsi:type="xsd:double"&gt;15.7331547525754&lt;/D&gt;&lt;D xsi:type="xsd:double"&gt;14.7540284157979&lt;/D&gt;&lt;D xsi:type="xsd:double"&gt;14.7540284157979&lt;/D&gt;&lt;D xsi:type="xsd:double"&gt;14.7540284157979&lt;/D&gt;&lt;D xsi:type="xsd:double"&gt;15.8212543307643&lt;/D&gt;&lt;D xsi:type="xsd:double"&gt;15.8212543307643&lt;/D&gt;&lt;D xsi:type="xsd:double"&gt;15.8212543307643&lt;/D&gt;&lt;D xsi:type="xsd:double"&gt;15.9381169171266&lt;/D&gt;&lt;D xsi:type="xsd:double"&gt;15.9381169171266&lt;/D&gt;&lt;D xsi:type="xsd:double"&gt;15.9381169171266&lt;/D&gt;&lt;D xsi:type="xsd:double"&gt;15.5257374520537&lt;/D&gt;&lt;D xsi:type="xsd:double"&gt;15.5257374520537&lt;/D&gt;&lt;D xsi:type="xsd:double"&gt;15.5257374520537&lt;/D&gt;&lt;D xsi:type="xsd:double"&gt;14.6640592261489&lt;/D&gt;&lt;D xsi:type="xsd:double"&gt;14.6640592261489&lt;/D&gt;&lt;D xsi:type="xsd:double"&gt;14.6640592261489&lt;/D&gt;&lt;D xsi:type="xsd:string"&gt;@NA&lt;/D&gt;&lt;/FQL&gt;&lt;FQL&gt;&lt;Q&gt;STE-US^FF_ROA(QTR_R,-10AY,0,M)&lt;/Q&gt;&lt;R&gt;120&lt;/R&gt;&lt;C&gt;1&lt;/C&gt;&lt;D xsi:type="xsd:double"&gt;6.44265887891981&lt;/D&gt;&lt;D xsi:type="xsd:double"&gt;6.44265887891981&lt;/D&gt;&lt;D xsi:type="xsd:double"&gt;6.96555141956068&lt;/D&gt;&lt;D xsi:type="xsd:double"&gt;6.96555141956068&lt;/D&gt;&lt;D xsi:type="xsd:double"&gt;6.96555141956068&lt;/D&gt;&lt;D xsi:type="xsd:double"&gt;6.68570116107776&lt;/D&gt;&lt;D xsi:type="xsd:double"&gt;6.68570116107776&lt;/D&gt;&lt;D xsi:type="xsd:double"&gt;6.68570116107776&lt;/D&gt;&lt;D xsi:type="xsd:double"&gt;6.36850185408252&lt;/D&gt;&lt;D xsi:type="xsd:double"&gt;6.36850185408252&lt;/D&gt;&lt;D xsi:type="xsd:double"&gt;6.36850185408252&lt;/D&gt;&lt;D xsi:type="xsd:double"&gt;5.18858015189722&lt;/D&gt;&lt;D xsi:type="xsd:double"&gt;5.18858015189722&lt;/D&gt;&lt;D xsi:type="xsd:double"&gt;5.18858015189722&lt;/D&gt;&lt;D xsi:type="xsd:double"&gt;2.55952386599732&lt;/D&gt;&lt;D xsi:type="xsd:double"&gt;2.55952386599732&lt;/D&gt;&lt;D xsi:type="xsd:double"&gt;2.55952386599732&lt;/D&gt;&lt;D xsi:type="xsd:double"&gt;2.96698514819858&lt;/D&gt;&lt;D xsi:type="xsd:double"&gt;2.96698514819858&lt;/D&gt;&lt;D xsi:type="xsd:double"&gt;2.96698514819858&lt;/D&gt;&lt;D xsi:type="xsd:double"&gt;3.60883284133409&lt;/D&gt;&lt;D xsi:type="xsd:double"&gt;3.60883284133409&lt;/D&gt;&lt;D xsi:type="xsd:double"&gt;3.60883284133409&lt;/D&gt;&lt;D xsi:type="xsd:double"&gt;4.43107925938032&lt;/D&gt;&lt;D xsi:type="xsd:double"&gt;4.43107925938032&lt;/D&gt;&lt;D xsi:type="xsd:double"&gt;4.43107925938032&lt;/D&gt;&lt;D xsi:type="xsd:double"&gt;2.76561167089258&lt;/D&gt;&lt;D xsi:type="xsd:double"&gt;2.76561167089258&lt;/D&gt;&lt;D xsi:type="xsd:double"&gt;2.76561167089258&lt;/D&gt;&lt;D xsi:type="xsd:double"&gt;2.14127896261184&lt;/D&gt;&lt;D xsi:type="xsd:double"&gt;2.14127896261184&lt;/D&gt;&lt;D xsi:type="xsd:double"&gt;2.14127896261184&lt;/D&gt;&lt;D xsi:type="xsd:double"&gt;2.31203640665018&lt;/D&gt;&lt;D xsi:type="xsd:double"&gt;2.31203640665018&lt;/D&gt;&lt;D xsi:type="xsd:double"&gt;2.31203640665018&lt;/D&gt;&lt;D xsi:type="xsd:double"&gt;2.78161604684819&lt;/D&gt;&lt;D xsi:type="xsd:double"&gt;2.78161604684819&lt;/D&gt;&lt;D xsi:type="xsd:double"&gt;2.78161604684819&lt;/D&gt;&lt;D xsi:type="xsd:double"&gt;4.8478935080322&lt;/D&gt;&lt;D xsi:type="xsd:double"&gt;4.8478935080322&lt;/D&gt;&lt;D xsi:type="xsd:double"&gt;4.8478935080322&lt;/D&gt;&lt;D xsi:type="xsd:double"&gt;5.74658889187715&lt;/D&gt;&lt;D xsi:type="xsd:double"&gt;5.74658889187715&lt;/D&gt;&lt;D xsi:type="xsd:double"&gt;5.74658889187715&lt;/D&gt;&lt;D xsi:type="xsd:double"&gt;5.9918909461562&lt;/D&gt;&lt;D xsi:type="xsd:double"&gt;5.9918909461562&lt;/D&gt;&lt;D xsi:type="xsd:double"&gt;5.9918909461562&lt;/D&gt;&lt;D xsi:type="xsd:double"&gt;6.22836749275211&lt;/D&gt;&lt;D xsi:type="xsd:double"&gt;6.22836749275211&lt;/D&gt;&lt;D xsi:type="xsd:double"&gt;6.22836749275211&lt;/D&gt;&lt;D xsi:type="xsd:double"&gt;5.29161813465069&lt;/D&gt;&lt;D xsi:type="xsd:double"&gt;5.29161813465069&lt;/D&gt;&lt;D xsi:type="xsd:double"&gt;5.29161813465069&lt;/D&gt;&lt;D xsi:type="xsd:double"&gt;5.91918648198918&lt;/D&gt;&lt;D xsi:type="xsd:double"&gt;5.91918648198918&lt;/D&gt;&lt;D xsi:type="xsd:double"&gt;5.91918648198918&lt;/D&gt;&lt;D xsi:type="xsd:double"&gt;6.19848958380444&lt;/D&gt;&lt;D xsi:type="xsd:double"&gt;6.19848958380444&lt;/D&gt;&lt;D xsi:type="xsd:double"&gt;6.19848958380444&lt;/D&gt;&lt;D xsi:type="xsd:double"&gt;6.58296795524878&lt;/D&gt;&lt;D xsi:type="xsd:double"&gt;6.58296795524878&lt;/D&gt;&lt;D xsi:type="xsd:double"&gt;6.58296795524878&lt;/D&gt;&lt;D xsi:type="xsd:double"&gt;7.60075618080925&lt;/D&gt;&lt;D xsi:type="xsd:double"&gt;7.60075618080925&lt;/D&gt;&lt;D xsi:type="xsd:double"&gt;7.60075618080925&lt;/D&gt;&lt;D xsi:type="xsd:double"&gt;7.75361239527949&lt;/D&gt;&lt;D xsi:type="xsd:double"&gt;7.75361239527949&lt;/D&gt;&lt;D xsi:type="xsd:double"&gt;7.75361239527949&lt;/D&gt;&lt;D xsi:type="xsd:double"&gt;7.78979860576855&lt;/D&gt;&lt;D xsi:type="xsd:double"&gt;7.78979860576855&lt;/D&gt;&lt;D xsi:type="xsd:double"&gt;7.78979860576855&lt;/D&gt;&lt;D xsi:type="xsd:double"&gt;7.9357507254911&lt;/D&gt;&lt;D xsi:type="xsd:double"&gt;7.9357507254911&lt;/D&gt;&lt;D xsi:type="xsd:double"&gt;7.9357507254911&lt;/D&gt;&lt;D xsi:type="xsd:double"&gt;7.27188442847611&lt;/D&gt;&lt;D xsi:type="xsd:double"&gt;7.27188442847611&lt;/D&gt;&lt;D xsi:type="xsd:double"&gt;7.27188442847611&lt;/D&gt;&lt;D xsi:type="xsd:double"&gt;6.63829848149091&lt;/D&gt;&lt;D xsi:type="xsd:double"&gt;6.63829848149091&lt;/D&gt;&lt;D xsi:type="xsd:double"&gt;6.63829848149091&lt;/D&gt;&lt;D xsi:type="xsd:double"&gt;3.29120052786916&lt;/D&gt;&lt;D xsi:type="xsd:double"&gt;3.29120052786916&lt;/D&gt;&lt;D xsi:type="xsd:double"&gt;3.29120052786916&lt;/D&gt;&lt;D xsi:type="xsd:double"&gt;2.9151148897232&lt;/D&gt;&lt;D xsi:type="xsd:double"&gt;2.9151148897232&lt;/D&gt;&lt;D xsi:type="xsd:double"&gt;2.9151148897232&lt;/D&gt;&lt;D xsi:type="xsd:double"&gt;3.07024135741365&lt;/D&gt;&lt;D xsi:type="xsd:double"&gt;3.07024135741365&lt;/D&gt;&lt;D xsi:type="xsd:double"&gt;3.07024135741365&lt;/D&gt;&lt;D xsi:type="xsd:double"&gt;2.7101580086526&lt;/D&gt;&lt;D xsi:type="xsd:double"&gt;2.7101580086526&lt;/D&gt;&lt;D xsi:type="xsd:double"&gt;2.7101580086526&lt;/D&gt;&lt;D xsi:type="xsd:double"&gt;3.23720889330948&lt;/D&gt;&lt;D xsi:type="xsd:double"&gt;3.23720889330948&lt;/D&gt;&lt;D xsi:type="xsd:double"&gt;3.23720889330948&lt;/D&gt;&lt;D xsi:type="xsd:double"&gt;-0.0731855881849924&lt;/D&gt;&lt;D xsi:type="xsd:double"&gt;-0.0731855881849924&lt;/D&gt;&lt;D xsi:type="xsd:double"&gt;-0.0731855881849924&lt;/D&gt;&lt;D xsi:type="xsd:double"&gt;-0.248413842842273&lt;/D&gt;&lt;D xsi:type="xsd:double"&gt;-0.248413842842273&lt;/D&gt;&lt;D xsi:type="xsd:double"&gt;-0.248413842842273&lt;/D&gt;&lt;D xsi:type="xsd:double"&gt;0.919424674718626&lt;/D&gt;&lt;D xsi:type="xsd:double"&gt;0.919424674718626&lt;/D&gt;&lt;D xsi:type="xsd:double"&gt;0.919424674718626&lt;/D&gt;&lt;D xsi:type="xsd:double"&gt;1.10455004750053&lt;/D&gt;&lt;D xsi:type="xsd:double"&gt;1.10455004750053&lt;/D&gt;&lt;D xsi:type="xsd:double"&gt;1.10455004750053&lt;/D&gt;&lt;D xsi:type="xsd:double"&gt;5.07069410334477&lt;/D&gt;&lt;D xsi:type="xsd:double"&gt;5.07069410334477&lt;/D&gt;&lt;D xsi:type="xsd:double"&gt;5.07069410334477&lt;/D&gt;&lt;D xsi:type="xsd:double"&gt;5.11684262511503&lt;/D&gt;&lt;D xsi:type="xsd:double"&gt;5.11684262511503&lt;/D&gt;&lt;D xsi:type="xsd:double"&gt;5.11684262511503&lt;/D&gt;&lt;D xsi:type="xsd:double"&gt;4.92865242139832&lt;/D&gt;&lt;D xsi:type="xsd:double"&gt;4.92865242139832&lt;/D&gt;&lt;D xsi:type="xsd:double"&gt;4.92865242139832&lt;/D&gt;&lt;D xsi:type="xsd:double"&gt;5.25339107904229&lt;/D&gt;&lt;D xsi:type="xsd:double"&gt;5.25339107904229&lt;/D&gt;&lt;D xsi:type="xsd:double"&gt;5.25339107904229&lt;/D&gt;&lt;D xsi:type="xsd:string"&gt;@NA&lt;/D&gt;&lt;/FQL&gt;&lt;FQL&gt;&lt;Q&gt;CAH-US^FF_ROA(QTR_R,-10AY,0,M)&lt;/Q&gt;&lt;R&gt;120&lt;/R&gt;&lt;C&gt;1&lt;/C&gt;&lt;D xsi:type="xsd:double"&gt;4.40163950976235&lt;/D&gt;&lt;D xsi:type="xsd:double"&gt;4.40163950976235&lt;/D&gt;&lt;D xsi:type="xsd:double"&gt;4.22527125552558&lt;/D&gt;&lt;D xsi:type="xsd:double"&gt;4.22527125552558&lt;/D&gt;&lt;D xsi:type="xsd:double"&gt;4.22527125552558&lt;/D&gt;&lt;D xsi:type="xsd:double"&gt;4.38875049915382&lt;/D&gt;&lt;D xsi:type="xsd:double"&gt;4.38875049915382&lt;/D&gt;&lt;D xsi:type="xsd:double"&gt;4.38875049915382&lt;/D&gt;&lt;D xsi:type="xsd:double"&gt;4.31864708500223&lt;/D&gt;&lt;D xsi:type="xsd:double"&gt;4.31864708500223&lt;/D&gt;&lt;D xsi:type="xsd:double"&gt;4.31864708500223&lt;/D&gt;&lt;D xsi:type="xsd:double"&gt;4.67215850209896&lt;/D&gt;&lt;D xsi:type="xsd:double"&gt;4.67215850209896&lt;/D&gt;&lt;D xsi:type="xsd:double"&gt;4.67215850209896&lt;/D&gt;&lt;D xsi:type="xsd:double"&gt;4.50004114887664&lt;/D&gt;&lt;D xsi:type="xsd:double"&gt;4.50004114887664&lt;/D&gt;&lt;D xsi:type="xsd:double"&gt;4.50004114887664&lt;/D&gt;&lt;D xsi:type="xsd:double"&gt;4.48153947984437&lt;/D&gt;&lt;D xsi:type="xsd:double"&gt;4.48153947984437&lt;/D&gt;&lt;D xsi:type="xsd:double"&gt;4.48153947984437&lt;/D&gt;&lt;D xsi:type="xsd:double"&gt;4.44416780779285&lt;/D&gt;&lt;D xsi:type="xsd:double"&gt;4.44416780779285&lt;/D&gt;&lt;D xsi:type="xsd:double"&gt;4.44416780779285&lt;/D&gt;&lt;D xsi:type="xsd:double"&gt;4.12628756018773&lt;/D&gt;&lt;D xsi:type="xsd:double"&gt;4.12628756018773&lt;/D&gt;&lt;D xsi:type="xsd:double"&gt;4.12628756018773&lt;/D&gt;&lt;D xsi:type="xsd:double"&gt;3.94583236049498&lt;/D&gt;&lt;D xsi:type="xsd:double"&gt;3.94583236049498&lt;/D&gt;&lt;D xsi:type="xsd:double"&gt;3.94583236049498&lt;/D&gt;&lt;D xsi:type="xsd:double"&gt;3.94846766037902&lt;/D&gt;&lt;D xsi:type="xsd:double"&gt;3.94846766037902&lt;/D&gt;&lt;D xsi:type="xsd:double"&gt;3.94846766037902&lt;/D&gt;&lt;D xsi:type="xsd:double"&gt;3.47010803674866&lt;/D&gt;&lt;D xsi:type="xsd:double"&gt;3.47010803674866&lt;/D&gt;&lt;D xsi:type="xsd:double"&gt;3.47010803674866&lt;/D&gt;&lt;D xsi:type="xsd:double"&gt;2.86589998166243&lt;/D&gt;&lt;D xsi:type="xsd:double"&gt;2.86589998166243&lt;/D&gt;&lt;D xsi:type="xsd:double"&gt;2.86589998166243&lt;/D&gt;&lt;D xsi:type="xsd:double"&gt;4.67879783384236&lt;/D&gt;&lt;D xsi:type="xsd:double"&gt;4.67879783384236&lt;/D&gt;&lt;D xsi:type="xsd:double"&gt;4.67879783384236&lt;/D&gt;&lt;D xsi:type="xsd:double"&gt;4.51299780599694&lt;/D&gt;&lt;D xsi:type="xsd:double"&gt;4.51299780599694&lt;/D&gt;&lt;D xsi:type="xsd:double"&gt;4.51299780599694&lt;/D&gt;&lt;D xsi:type="xsd:double"&gt;0.641994429386858&lt;/D&gt;&lt;D xsi:type="xsd:double"&gt;0.641994429386858&lt;/D&gt;&lt;D xsi:type="xsd:double"&gt;0.641994429386858&lt;/D&gt;&lt;D xsi:type="xsd:double"&gt;1.79375480470037&lt;/D&gt;&lt;D xsi:type="xsd:double"&gt;1.79375480470037&lt;/D&gt;&lt;D xsi:type="xsd:double"&gt;1.79375480470037&lt;/D&gt;&lt;D xsi:type="xsd:double"&gt;-0.091163170079288&lt;/D&gt;&lt;D xsi:type="xsd:double"&gt;-0.091163170079288&lt;/D&gt;&lt;D xsi:type="xsd:double"&gt;-0.091163170079288&lt;/D&gt;&lt;D xsi:type="xsd:double"&gt;0.00733137829912024&lt;/D&gt;&lt;D xsi:type="xsd:double"&gt;0.00733137829912024&lt;/D&gt;&lt;D xsi:type="xsd:double"&gt;0.00733137829912024&lt;/D&gt;&lt;D xsi:type="xsd:double"&gt;3.36900907135972&lt;/D&gt;&lt;D xsi:type="xsd:double"&gt;3.36900907135972&lt;/D&gt;&lt;D xsi:type="xsd:double"&gt;3.36900907135972&lt;/D&gt;&lt;D xsi:type="xsd:double"&gt;-10.4861724965273&lt;/D&gt;&lt;D xsi:type="xsd:double"&gt;-10.4861724965273&lt;/D&gt;&lt;D xsi:type="xsd:double"&gt;-10.4861724965273&lt;/D&gt;&lt;D xsi:type="xsd:double"&gt;-10.3356890459364&lt;/D&gt;&lt;D xsi:type="xsd:double"&gt;-10.3356890459364&lt;/D&gt;&lt;D xsi:type="xsd:double"&gt;-10.3356890459364&lt;/D&gt;&lt;D xsi:type="xsd:double"&gt;-10.1467842893224&lt;/D&gt;&lt;D xsi:type="xsd:double"&gt;-10.1467842893224&lt;/D&gt;&lt;D xsi:type="xsd:double"&gt;-10.1467842893224&lt;/D&gt;&lt;D xsi:type="xsd:double"&gt;-9.04452519913372&lt;/D&gt;&lt;D xsi:type="xsd:double"&gt;-9.04452519913372&lt;/D&gt;&lt;D xsi:type="xsd:double"&gt;-9.04452519913372&lt;/D&gt;&lt;D xsi:type="xsd:double"&gt;2.40526042567918&lt;/D&gt;&lt;D xsi:type="xsd:double"&gt;2.40526042567918&lt;/D&gt;&lt;D xsi:type="xsd:double"&gt;2.40526042567918&lt;/D&gt;&lt;D xsi:type="xsd:double"&gt;3.22291018061823&lt;/D&gt;&lt;D xsi:type="xsd:double"&gt;3.22291018061823&lt;/D&gt;&lt;D xsi:type="xsd:double"&gt;3.22291018061823&lt;/D&gt;&lt;D xsi:type="xsd:double"&gt;2.70753452047705&lt;/D&gt;&lt;D xsi:type="xsd:double"&gt;2.70753452047705&lt;/D&gt;&lt;D xsi:type="xsd:double"&gt;2.70753452047705&lt;/D&gt;&lt;D xsi:type="xsd:double"&gt;1.43395252232483&lt;/D&gt;&lt;D xsi:type="xsd:double"&gt;1.43395252232483&lt;/D&gt;&lt;D xsi:type="xsd:double"&gt;1.43395252232483&lt;/D&gt;&lt;D xsi:type="xsd:double"&gt;2.67941454202077&lt;/D&gt;&lt;D xsi:type="xsd:double"&gt;2.67941454202077&lt;/D&gt;&lt;D xsi:type="xsd:double"&gt;2.67941454202077&lt;/D&gt;&lt;D xsi:type="xsd:double"&gt;1.25567031301259&lt;/D&gt;&lt;D xsi:type="xsd:double"&gt;1.25567031301259&lt;/D&gt;&lt;D xsi:type="xsd:double"&gt;1.25567031301259&lt;/D&gt;&lt;D xsi:type="xsd:double"&gt;-2.22131767168692&lt;/D&gt;&lt;D xsi:type="xsd:double"&gt;-2.22131767168692&lt;/D&gt;&lt;D xsi:type="xsd:double"&gt;-2.22131767168692&lt;/D&gt;&lt;D xsi:type="xsd:double"&gt;-2.11250863230349&lt;/D&gt;&lt;D xsi:type="xsd:double"&gt;-2.11250863230349&lt;/D&gt;&lt;D xsi:type="xsd:double"&gt;-2.11250863230349&lt;/D&gt;&lt;D xsi:type="xsd:double"&gt;-2.53299374855291&lt;/D&gt;&lt;D xsi:type="xsd:double"&gt;-2.53299374855291&lt;/D&gt;&lt;D xsi:type="xsd:double"&gt;-2.53299374855291&lt;/D&gt;&lt;D xsi:type="xsd:double"&gt;-2.88786552029219&lt;/D&gt;&lt;D xsi:type="xsd:double"&gt;-2.88786552029219&lt;/D&gt;&lt;D xsi:type="xsd:double"&gt;-2.88786552029219&lt;/D&gt;&lt;D xsi:type="xsd:double"&gt;1.08319296275501&lt;/D&gt;&lt;D xsi:type="xsd:double"&gt;1.08319296275501&lt;/D&gt;&lt;D xsi:type="xsd:double"&gt;1.08319296275501&lt;/D&gt;&lt;D xsi:type="xsd:double"&gt;0.616781501140702&lt;/D&gt;&lt;D xsi:type="xsd:double"&gt;0.616781501140702&lt;/D&gt;&lt;D xsi:type="xsd:double"&gt;0.616781501140702&lt;/D&gt;&lt;D xsi:type="xsd:double"&gt;0.376591616243958&lt;/D&gt;&lt;D xsi:type="xsd:double"&gt;0.376591616243958&lt;/D&gt;&lt;D xsi:type="xsd:double"&gt;0.376591616243958&lt;/D&gt;&lt;D xsi:type="xsd:double"&gt;1.42111910383834&lt;/D&gt;&lt;D xsi:type="xsd:double"&gt;1.42111910383834&lt;/D&gt;&lt;D xsi:type="xsd:double"&gt;1.42111910383834&lt;/D&gt;&lt;D xsi:type="xsd:double"&gt;1.25480354482001&lt;/D&gt;&lt;D xsi:type="xsd:double"&gt;1.25480354482001&lt;/D&gt;&lt;D xsi:type="xsd:double"&gt;1.25480354482001&lt;/D&gt;&lt;D xsi:type="xsd:double"&gt;1.92381598281903&lt;/D&gt;&lt;D xsi:type="xsd:double"&gt;1.92381598281903&lt;/D&gt;&lt;D xsi:type="xsd:double"&gt;1.92381598281903&lt;/D&gt;&lt;D xsi:type="xsd:double"&gt;1.91599779356306&lt;/D&gt;&lt;/FQL&gt;&lt;FQL&gt;&lt;Q&gt;DXCM-US^FF_ROA(QTR_R,-10AY,0,M)&lt;/Q&gt;&lt;R&gt;120&lt;/R&gt;&lt;C&gt;1&lt;/C&gt;&lt;D xsi:type="xsd:double"&gt;-19.5176252319109&lt;/D&gt;&lt;D xsi:type="xsd:double"&gt;-19.5176252319109&lt;/D&gt;&lt;D xsi:type="xsd:double"&gt;-14.5880820579616&lt;/D&gt;&lt;D xsi:type="xsd:double"&gt;-14.5880820579616&lt;/D&gt;&lt;D xsi:type="xsd:double"&gt;-14.5880820579616&lt;/D&gt;&lt;D xsi:type="xsd:double"&gt;-14.5130490133673&lt;/D&gt;&lt;D xsi:type="xsd:double"&gt;-14.5130490133673&lt;/D&gt;&lt;D xsi:type="xsd:double"&gt;-14.5130490133673&lt;/D&gt;&lt;D xsi:type="xsd:double"&gt;-11.449315833566&lt;/D&gt;&lt;D xsi:type="xsd:double"&gt;-11.449315833566&lt;/D&gt;&lt;D xsi:type="xsd:double"&gt;-11.449315833566&lt;/D&gt;&lt;D xsi:type="xsd:double"&gt;-27.7817832251863&lt;/D&gt;&lt;D xsi:type="xsd:double"&gt;-27.7817832251863&lt;/D&gt;&lt;D xsi:type="xsd:double"&gt;-27.7817832251863&lt;/D&gt;&lt;D xsi:type="xsd:double"&gt;-24.171212757029&lt;/D&gt;&lt;D xsi:type="xsd:double"&gt;-24.171212757029&lt;/D&gt;&lt;D xsi:type="xsd:double"&gt;-24.171212757029&lt;/D&gt;&lt;D xsi:type="xsd:double"&gt;-26.1510128913444&lt;/D&gt;&lt;D xsi:type="xsd:double"&gt;-26.1510128913444&lt;/D&gt;&lt;D xsi:type="xsd:double"&gt;-26.1510128913444&lt;/D&gt;&lt;D xsi:type="xsd:double"&gt;-29.1727140783745&lt;/D&gt;&lt;D xsi:type="xsd:double"&gt;-29.1727140783745&lt;/D&gt;&lt;D xsi:type="xsd:double"&gt;-29.1727140783745&lt;/D&gt;&lt;D xsi:type="xsd:double"&gt;-18.3317167798254&lt;/D&gt;&lt;D xsi:type="xsd:double"&gt;-18.3317167798254&lt;/D&gt;&lt;D xsi:type="xsd:double"&gt;-18.3317167798254&lt;/D&gt;&lt;D xsi:type="xsd:double"&gt;-18.8831318364997&lt;/D&gt;&lt;D xsi:type="xsd:double"&gt;-18.8831318364997&lt;/D&gt;&lt;D xsi:type="xsd:double"&gt;-18.8831318364997&lt;/D&gt;&lt;D xsi:type="xsd:double"&gt;-22.9846073571615&lt;/D&gt;&lt;D xsi:type="xsd:double"&gt;-22.9846073571615&lt;/D&gt;&lt;D xsi:type="xsd:double"&gt;-22.9846073571615&lt;/D&gt;&lt;D xsi:type="xsd:double"&gt;-11.5207373271889&lt;/D&gt;&lt;D xsi:type="xsd:double"&gt;-11.5207373271889&lt;/D&gt;&lt;D xsi:type="xsd:double"&gt;-11.5207373271889&lt;/D&gt;&lt;D xsi:type="xsd:double"&gt;-8.00132802124834&lt;/D&gt;&lt;D xsi:type="xsd:double"&gt;-8.00132802124834&lt;/D&gt;&lt;D xsi:type="xsd:double"&gt;-8.00132802124834&lt;/D&gt;&lt;D xsi:type="xsd:double"&gt;-7.682301629811&lt;/D&gt;&lt;D xsi:type="xsd:double"&gt;-7.682301629811&lt;/D&gt;&lt;D xsi:type="xsd:double"&gt;-7.682301629811&lt;/D&gt;&lt;D xsi:type="xsd:double"&gt;-4.79472140762463&lt;/D&gt;&lt;D xsi:type="xsd:double"&gt;-4.79472140762463&lt;/D&gt;&lt;D xsi:type="xsd:double"&gt;-4.79472140762463&lt;/D&gt;&lt;D xsi:type="xsd:double"&gt;-0.598968443236648&lt;/D&gt;&lt;D xsi:type="xsd:double"&gt;-0.598968443236648&lt;/D&gt;&lt;D xsi:type="xsd:double"&gt;-0.598968443236648&lt;/D&gt;&lt;D xsi:type="xsd:double"&gt;4.41446965052115&lt;/D&gt;&lt;D xsi:type="xsd:double"&gt;4.41446965052115&lt;/D&gt;&lt;D xsi:type="xsd:double"&gt;4.41446965052115&lt;/D&gt;&lt;D xsi:type="xsd:double"&gt;-9.01386475656892&lt;/D&gt;&lt;D xsi:type="xsd:double"&gt;-9.01386475656892&lt;/D&gt;&lt;D xsi:type="xsd:double"&gt;-9.01386475656892&lt;/D&gt;&lt;D xsi:type="xsd:double"&gt;-9.04277553295249&lt;/D&gt;&lt;D xsi:type="xsd:double"&gt;-9.04277553295249&lt;/D&gt;&lt;D xsi:type="xsd:double"&gt;-9.04277553295249&lt;/D&gt;&lt;D xsi:type="xsd:double"&gt;-11.0952040085898&lt;/D&gt;&lt;D xsi:type="xsd:double"&gt;-11.0952040085898&lt;/D&gt;&lt;D xsi:type="xsd:double"&gt;-11.0952040085898&lt;/D&gt;&lt;D xsi:type="xsd:double"&gt;-10.3818181818182&lt;/D&gt;&lt;D xsi:type="xsd:double"&gt;-10.3818181818182&lt;/D&gt;&lt;D xsi:type="xsd:double"&gt;-10.3818181818182&lt;/D&gt;&lt;D xsi:type="xsd:double"&gt;4.69032707028532&lt;/D&gt;&lt;D xsi:type="xsd:double"&gt;4.69032707028532&lt;/D&gt;&lt;D xsi:type="xsd:double"&gt;4.69032707028532&lt;/D&gt;&lt;D xsi:type="xsd:double"&gt;6.68943214455325&lt;/D&gt;&lt;D xsi:type="xsd:double"&gt;6.68943214455325&lt;/D&gt;&lt;D xsi:type="xsd:double"&gt;6.68943214455325&lt;/D&gt;&lt;D xsi:type="xsd:double"&gt;7.32680709415323&lt;/D&gt;&lt;D xsi:type="xsd:double"&gt;7.32680709415323&lt;/D&gt;&lt;D xsi:type="xsd:double"&gt;7.32680709415323&lt;/D&gt;&lt;D xsi:type="xsd:double"&gt;7.67914402963997&lt;/D&gt;&lt;D xsi:type="xsd:double"&gt;7.67914402963997&lt;/D&gt;&lt;D xsi:type="xsd:double"&gt;7.67914402963997&lt;/D&gt;&lt;D xsi:type="xsd:double"&gt;14.5654130457235&lt;/D&gt;&lt;D xsi:type="xsd:double"&gt;14.5654130457235&lt;/D&gt;&lt;D xsi:type="xsd:double"&gt;14.5654130457235&lt;/D&gt;&lt;D xsi:type="xsd:double"&gt;15.5081387016102&lt;/D&gt;&lt;D xsi:type="xsd:double"&gt;15.5081387016102&lt;/D&gt;&lt;D xsi:type="xsd:double"&gt;15.5081387016102&lt;/D&gt;&lt;D xsi:type="xsd:double"&gt;14.0126594896332&lt;/D&gt;&lt;D xsi:type="xsd:double"&gt;14.0126594896332&lt;/D&gt;&lt;D xsi:type="xsd:double"&gt;14.0126594896332&lt;/D&gt;&lt;D xsi:type="xsd:double"&gt;13.41371339629&lt;/D&gt;&lt;D xsi:type="xsd:double"&gt;13.41371339629&lt;/D&gt;&lt;D xsi:type="xsd:double"&gt;13.41371339629&lt;/D&gt;&lt;D xsi:type="xsd:double"&gt;4.65650493774152&lt;/D&gt;&lt;D xsi:type="xsd:double"&gt;4.65650493774152&lt;/D&gt;&lt;D xsi:type="xsd:double"&gt;4.65650493774152&lt;/D&gt;&lt;D xsi:type="xsd:double"&gt;5.45581572596011&lt;/D&gt;&lt;D xsi:type="xsd:double"&gt;5.45581572596011&lt;/D&gt;&lt;D xsi:type="xsd:double"&gt;5.45581572596011&lt;/D&gt;&lt;D xsi:type="xsd:double"&gt;4.73604081800601&lt;/D&gt;&lt;D xsi:type="xsd:double"&gt;4.73604081800601&lt;/D&gt;&lt;D xsi:type="xsd:double"&gt;4.73604081800601&lt;/D&gt;&lt;D xsi:type="xsd:double"&gt;5.04594267759506&lt;/D&gt;&lt;D xsi:type="xsd:double"&gt;5.04594267759506&lt;/D&gt;&lt;D xsi:type="xsd:double"&gt;5.04594267759506&lt;/D&gt;&lt;D xsi:type="xsd:double"&gt;6.609200968523&lt;/D&gt;&lt;D xsi:type="xsd:double"&gt;6.609200968523&lt;/D&gt;&lt;D xsi:type="xsd:double"&gt;6.609200968523&lt;/D&gt;&lt;D xsi:type="xsd:double"&gt;5.53301364810033&lt;/D&gt;&lt;D xsi:type="xsd:double"&gt;5.53301364810033&lt;/D&gt;&lt;D xsi:type="xsd:double"&gt;5.53301364810033&lt;/D&gt;&lt;D xsi:type="xsd:double"&gt;5.9394754986252&lt;/D&gt;&lt;D xsi:type="xsd:double"&gt;5.9394754986252&lt;/D&gt;&lt;D xsi:type="xsd:double"&gt;5.9394754986252&lt;/D&gt;&lt;D xsi:type="xsd:double"&gt;6.55914539728935&lt;/D&gt;&lt;D xsi:type="xsd:double"&gt;6.55914539728935&lt;/D&gt;&lt;D xsi:type="xsd:double"&gt;6.55914539728935&lt;/D&gt;&lt;D xsi:type="xsd:double"&gt;9.29119266999537&lt;/D&gt;&lt;D xsi:type="xsd:double"&gt;9.29119266999537&lt;/D&gt;&lt;D xsi:type="xsd:double"&gt;9.29119266999537&lt;/D&gt;&lt;D xsi:type="xsd:double"&gt;10.6566873088239&lt;/D&gt;&lt;D xsi:type="xsd:double"&gt;10.6566873088239&lt;/D&gt;&lt;D xsi:type="xsd:double"&gt;10.6566873088239&lt;/D&gt;&lt;D xsi:type="xsd:double"&gt;9.79302344363762&lt;/D&gt;&lt;D xsi:type="xsd:double"&gt;9.79302344363762&lt;/D&gt;&lt;D xsi:type="xsd:double"&gt;9.79302344363762&lt;/D&gt;&lt;D xsi:type="xsd:string"&gt;@NA&lt;/D&gt;&lt;/FQL&gt;&lt;FQL&gt;&lt;Q&gt;BIIB-US^FF_ROA(QTR_R,-10AY,0,M)&lt;/Q&gt;&lt;R&gt;120&lt;/R&gt;&lt;C&gt;1&lt;/C&gt;&lt;D xsi:type="xsd:double"&gt;20.1056880129834&lt;/D&gt;&lt;D xsi:type="xsd:double"&gt;20.1056880129834&lt;/D&gt;&lt;D xsi:type="xsd:double"&gt;22.4201366132346&lt;/D&gt;&lt;D xsi:type="xsd:double"&gt;22.4201366132346&lt;/D&gt;&lt;D xsi:type="xsd:double"&gt;22.4201366132346&lt;/D&gt;&lt;D xsi:type="xsd:double"&gt;23.8791879731515&lt;/D&gt;&lt;D xsi:type="xsd:double"&gt;23.8791879731515&lt;/D&gt;&lt;D xsi:type="xsd:double"&gt;23.8791879731515&lt;/D&gt;&lt;D xsi:type="xsd:double"&gt;23.5207003740822&lt;/D&gt;&lt;D xsi:type="xsd:double"&gt;23.5207003740822&lt;/D&gt;&lt;D xsi:type="xsd:double"&gt;23.5207003740822&lt;/D&gt;&lt;D xsi:type="xsd:double"&gt;20.9040990621944&lt;/D&gt;&lt;D xsi:type="xsd:double"&gt;20.9040990621944&lt;/D&gt;&lt;D xsi:type="xsd:double"&gt;20.9040990621944&lt;/D&gt;&lt;D xsi:type="xsd:double"&gt;20.9751417735757&lt;/D&gt;&lt;D xsi:type="xsd:double"&gt;20.9751417735757&lt;/D&gt;&lt;D xsi:type="xsd:double"&gt;20.9751417735757&lt;/D&gt;&lt;D xsi:type="xsd:double"&gt;20.5905284743582&lt;/D&gt;&lt;D xsi:type="xsd:double"&gt;20.5905284743582&lt;/D&gt;&lt;D xsi:type="xsd:double"&gt;20.5905284743582&lt;/D&gt;&lt;D xsi:type="xsd:double"&gt;19.9504880222645&lt;/D&gt;&lt;D xsi:type="xsd:double"&gt;19.9504880222645&lt;/D&gt;&lt;D xsi:type="xsd:double"&gt;19.9504880222645&lt;/D&gt;&lt;D xsi:type="xsd:double"&gt;18.1410393435308&lt;/D&gt;&lt;D xsi:type="xsd:double"&gt;18.1410393435308&lt;/D&gt;&lt;D xsi:type="xsd:double"&gt;18.1410393435308&lt;/D&gt;&lt;D xsi:type="xsd:double"&gt;17.4736206278196&lt;/D&gt;&lt;D xsi:type="xsd:double"&gt;17.4736206278196&lt;/D&gt;&lt;D xsi:type="xsd:double"&gt;17.4736206278196&lt;/D&gt;&lt;D xsi:type="xsd:double"&gt;16.6202538296561&lt;/D&gt;&lt;D xsi:type="xsd:double"&gt;16.6202538296561&lt;/D&gt;&lt;D xsi:type="xsd:double"&gt;16.6202538296561&lt;/D&gt;&lt;D xsi:type="xsd:double"&gt;15.2170597451576&lt;/D&gt;&lt;D xsi:type="xsd:double"&gt;15.2170597451576&lt;/D&gt;&lt;D xsi:type="xsd:double"&gt;15.2170597451576&lt;/D&gt;&lt;D xsi:type="xsd:double"&gt;15.4309278167962&lt;/D&gt;&lt;D xsi:type="xsd:double"&gt;15.4309278167962&lt;/D&gt;&lt;D xsi:type="xsd:double"&gt;15.4309278167962&lt;/D&gt;&lt;D xsi:type="xsd:double"&gt;10.9139597759696&lt;/D&gt;&lt;D xsi:type="xsd:double"&gt;10.9139597759696&lt;/D&gt;&lt;D xsi:type="xsd:double"&gt;10.9139597759696&lt;/D&gt;&lt;D xsi:type="xsd:double"&gt;12.5381719747917&lt;/D&gt;&lt;D xsi:type="xsd:double"&gt;12.5381719747917&lt;/D&gt;&lt;D xsi:type="xsd:double"&gt;12.5381719747917&lt;/D&gt;&lt;D xsi:type="xsd:double"&gt;12.9865527357209&lt;/D&gt;&lt;D xsi:type="xsd:double"&gt;12.9865527357209&lt;/D&gt;&lt;D xsi:type="xsd:double"&gt;12.9865527357209&lt;/D&gt;&lt;D xsi:type="xsd:double"&gt;13.1225110881409&lt;/D&gt;&lt;D xsi:type="xsd:double"&gt;13.1225110881409&lt;/D&gt;&lt;D xsi:type="xsd:double"&gt;13.1225110881409&lt;/D&gt;&lt;D xsi:type="xsd:double"&gt;18.1061062697302&lt;/D&gt;&lt;D xsi:type="xsd:double"&gt;18.1061062697302&lt;/D&gt;&lt;D xsi:type="xsd:double"&gt;18.1061062697302&lt;/D&gt;&lt;D xsi:type="xsd:double"&gt;17.7654771240835&lt;/D&gt;&lt;D xsi:type="xsd:double"&gt;17.7654771240835&lt;/D&gt;&lt;D xsi:type="xsd:double"&gt;17.7654771240835&lt;/D&gt;&lt;D xsi:type="xsd:double"&gt;21.075029109981&lt;/D&gt;&lt;D xsi:type="xsd:double"&gt;21.075029109981&lt;/D&gt;&lt;D xsi:type="xsd:double"&gt;21.075029109981&lt;/D&gt;&lt;D xsi:type="xsd:double"&gt;20.3699019559727&lt;/D&gt;&lt;D xsi:type="xsd:double"&gt;20.3699019559727&lt;/D&gt;&lt;D xsi:type="xsd:double"&gt;20.3699019559727&lt;/D&gt;&lt;D xsi:type="xsd:double"&gt;22.4224723550736&lt;/D&gt;&lt;D xsi:type="xsd:double"&gt;22.4224723550736&lt;/D&gt;&lt;D xsi:type="xsd:double"&gt;22.4224723550736&lt;/D&gt;&lt;D xsi:type="xsd:double"&gt;22.367862843315&lt;/D&gt;&lt;D xsi:type="xsd:double"&gt;22.367862843315&lt;/D&gt;&lt;D xsi:type="xsd:double"&gt;22.367862843315&lt;/D&gt;&lt;D xsi:type="xsd:double"&gt;22.8836627451283&lt;/D&gt;&lt;D xsi:type="xsd:double"&gt;22.8836627451283&lt;/D&gt;&lt;D xsi:type="xsd:double"&gt;22.8836627451283&lt;/D&gt;&lt;D xsi:type="xsd:double"&gt;19.3917749784903&lt;/D&gt;&lt;D xsi:type="xsd:double"&gt;19.3917749784903&lt;/D&gt;&lt;D xsi:type="xsd:double"&gt;19.3917749784903&lt;/D&gt;&lt;D xsi:type="xsd:double"&gt;15.4304845216882&lt;/D&gt;&lt;D xsi:type="xsd:double"&gt;15.4304845216882&lt;/D&gt;&lt;D xsi:type="xsd:double"&gt;15.4304845216882&lt;/D&gt;&lt;D xsi:type="xsd:double"&gt;12.0530917138746&lt;/D&gt;&lt;D xsi:type="xsd:double"&gt;12.0530917138746&lt;/D&gt;&lt;D xsi:type="xsd:double"&gt;12.0530917138746&lt;/D&gt;&lt;D xsi:type="xsd:double"&gt;7.67513234711557&lt;/D&gt;&lt;D xsi:type="xsd:double"&gt;7.67513234711557&lt;/D&gt;&lt;D xsi:type="xsd:double"&gt;7.67513234711557&lt;/D&gt;&lt;D xsi:type="xsd:double"&gt;6.34294061648557&lt;/D&gt;&lt;D xsi:type="xsd:double"&gt;6.34294061648557&lt;/D&gt;&lt;D xsi:type="xsd:double"&gt;6.34294061648557&lt;/D&gt;&lt;D xsi:type="xsd:double"&gt;6.41741002387816&lt;/D&gt;&lt;D xsi:type="xsd:double"&gt;6.41741002387816&lt;/D&gt;&lt;D xsi:type="xsd:double"&gt;6.41741002387816&lt;/D&gt;&lt;D xsi:type="xsd:double"&gt;6.10797339743117&lt;/D&gt;&lt;D xsi:type="xsd:double"&gt;6.10797339743117&lt;/D&gt;&lt;D xsi:type="xsd:double"&gt;6.10797339743117&lt;/D&gt;&lt;D xsi:type="xsd:double"&gt;8.31130251575119&lt;/D&gt;&lt;D xsi:type="xsd:double"&gt;8.31130251575119&lt;/D&gt;&lt;D xsi:type="xsd:double"&gt;8.31130251575119&lt;/D&gt;&lt;D xsi:type="xsd:double"&gt;11.774134880366&lt;/D&gt;&lt;D xsi:type="xsd:double"&gt;11.774134880366&lt;/D&gt;&lt;D xsi:type="xsd:double"&gt;11.774134880366&lt;/D&gt;&lt;D xsi:type="xsd:double"&gt;12.582332949285&lt;/D&gt;&lt;D xsi:type="xsd:double"&gt;12.582332949285&lt;/D&gt;&lt;D xsi:type="xsd:double"&gt;12.582332949285&lt;/D&gt;&lt;D xsi:type="xsd:double"&gt;12.9882520824345&lt;/D&gt;&lt;D xsi:type="xsd:double"&gt;12.9882520824345&lt;/D&gt;&lt;D xsi:type="xsd:double"&gt;12.9882520824345&lt;/D&gt;&lt;D xsi:type="xsd:double"&gt;10.6078641352596&lt;/D&gt;&lt;D xsi:type="xsd:double"&gt;10.6078641352596&lt;/D&gt;&lt;D xsi:type="xsd:double"&gt;10.6078641352596&lt;/D&gt;&lt;D xsi:type="xsd:double"&gt;5.51129744341853&lt;/D&gt;&lt;D xsi:type="xsd:double"&gt;5.51129744341853&lt;/D&gt;&lt;D xsi:type="xsd:double"&gt;5.51129744341853&lt;/D&gt;&lt;D xsi:type="xsd:double"&gt;4.51799552130493&lt;/D&gt;&lt;D xsi:type="xsd:double"&gt;4.51799552130493&lt;/D&gt;&lt;D xsi:type="xsd:double"&gt;4.51799552130493&lt;/D&gt;&lt;D xsi:type="xsd:double"&gt;4.56005941445491&lt;/D&gt;&lt;D xsi:type="xsd:double"&gt;4.56005941445491&lt;/D&gt;&lt;D xsi:type="xsd:double"&gt;4.56005941445491&lt;/D&gt;&lt;D xsi:type="xsd:double"&gt;4.45950705241826&lt;/D&gt;&lt;D xsi:type="xsd:double"&gt;4.45950705241826&lt;/D&gt;&lt;D xsi:type="xsd:double"&gt;4.45950705241826&lt;/D&gt;&lt;D xsi:type="xsd:string"&gt;@NA&lt;/D&gt;&lt;/FQL&gt;&lt;FQL&gt;&lt;Q&gt;HUM-US^FF_ROA(QTR_R,-10AY,0,M)&lt;/Q&gt;&lt;R&gt;120&lt;/R&gt;&lt;C&gt;1&lt;/C&gt;&lt;D xsi:type="xsd:double"&gt;4.29765220851572&lt;/D&gt;&lt;D xsi:type="xsd:double"&gt;4.29765220851572&lt;/D&gt;&lt;D xsi:type="xsd:double"&gt;5.11254735903722&lt;/D&gt;&lt;D xsi:type="xsd:double"&gt;5.11254735903722&lt;/D&gt;&lt;D xsi:type="xsd:double"&gt;5.11254735903722&lt;/D&gt;&lt;D xsi:type="xsd:double"&gt;5.01763851421457&lt;/D&gt;&lt;D xsi:type="xsd:double"&gt;5.01763851421457&lt;/D&gt;&lt;D xsi:type="xsd:double"&gt;5.01763851421457&lt;/D&gt;&lt;D xsi:type="xsd:double"&gt;5.34377899185651&lt;/D&gt;&lt;D xsi:type="xsd:double"&gt;5.34377899185651&lt;/D&gt;&lt;D xsi:type="xsd:double"&gt;5.34377899185651&lt;/D&gt;&lt;D xsi:type="xsd:double"&gt;5.42908260842742&lt;/D&gt;&lt;D xsi:type="xsd:double"&gt;5.42908260842742&lt;/D&gt;&lt;D xsi:type="xsd:double"&gt;5.42908260842742&lt;/D&gt;&lt;D xsi:type="xsd:double"&gt;5.18183110316961&lt;/D&gt;&lt;D xsi:type="xsd:double"&gt;5.18183110316961&lt;/D&gt;&lt;D xsi:type="xsd:double"&gt;5.18183110316961&lt;/D&gt;&lt;D xsi:type="xsd:double"&gt;4.18585182084554&lt;/D&gt;&lt;D xsi:type="xsd:double"&gt;4.18585182084554&lt;/D&gt;&lt;D xsi:type="xsd:double"&gt;4.18585182084554&lt;/D&gt;&lt;D xsi:type="xsd:double"&gt;3.72481946028126&lt;/D&gt;&lt;D xsi:type="xsd:double"&gt;3.72481946028126&lt;/D&gt;&lt;D xsi:type="xsd:double"&gt;3.72481946028126&lt;/D&gt;&lt;D xsi:type="xsd:double"&gt;4.15163126371787&lt;/D&gt;&lt;D xsi:type="xsd:double"&gt;4.15163126371787&lt;/D&gt;&lt;D xsi:type="xsd:double"&gt;4.15163126371787&lt;/D&gt;&lt;D xsi:type="xsd:double"&gt;2.44914240127643&lt;/D&gt;&lt;D xsi:type="xsd:double"&gt;2.44914240127643&lt;/D&gt;&lt;D xsi:type="xsd:double"&gt;2.44914240127643&lt;/D&gt;&lt;D xsi:type="xsd:double"&gt;5.03018108651912&lt;/D&gt;&lt;D xsi:type="xsd:double"&gt;5.03018108651912&lt;/D&gt;&lt;D xsi:type="xsd:double"&gt;5.03018108651912&lt;/D&gt;&lt;D xsi:type="xsd:double"&gt;6.09860646506077&lt;/D&gt;&lt;D xsi:type="xsd:double"&gt;6.09860646506077&lt;/D&gt;&lt;D xsi:type="xsd:double"&gt;6.09860646506077&lt;/D&gt;&lt;D xsi:type="xsd:double"&gt;5.96904937361828&lt;/D&gt;&lt;D xsi:type="xsd:double"&gt;5.96904937361828&lt;/D&gt;&lt;D xsi:type="xsd:double"&gt;5.96904937361828&lt;/D&gt;&lt;D xsi:type="xsd:double"&gt;9.47478422417463&lt;/D&gt;&lt;D xsi:type="xsd:double"&gt;9.47478422417463&lt;/D&gt;&lt;D xsi:type="xsd:double"&gt;9.47478422417463&lt;/D&gt;&lt;D xsi:type="xsd:double"&gt;5.59809713803422&lt;/D&gt;&lt;D xsi:type="xsd:double"&gt;5.59809713803422&lt;/D&gt;&lt;D xsi:type="xsd:double"&gt;5.59809713803422&lt;/D&gt;&lt;D xsi:type="xsd:double"&gt;4.10985674127745&lt;/D&gt;&lt;D xsi:type="xsd:double"&gt;4.10985674127745&lt;/D&gt;&lt;D xsi:type="xsd:double"&gt;4.10985674127745&lt;/D&gt;&lt;D xsi:type="xsd:double"&gt;5.00281242762135&lt;/D&gt;&lt;D xsi:type="xsd:double"&gt;5.00281242762135&lt;/D&gt;&lt;D xsi:type="xsd:double"&gt;5.00281242762135&lt;/D&gt;&lt;D xsi:type="xsd:double"&gt;6.46959329591758&lt;/D&gt;&lt;D xsi:type="xsd:double"&gt;6.46959329591758&lt;/D&gt;&lt;D xsi:type="xsd:double"&gt;6.46959329591758&lt;/D&gt;&lt;D xsi:type="xsd:double"&gt;5.68913627390699&lt;/D&gt;&lt;D xsi:type="xsd:double"&gt;5.68913627390699&lt;/D&gt;&lt;D xsi:type="xsd:double"&gt;5.68913627390699&lt;/D&gt;&lt;D xsi:type="xsd:double"&gt;7.92934808413656&lt;/D&gt;&lt;D xsi:type="xsd:double"&gt;7.92934808413656&lt;/D&gt;&lt;D xsi:type="xsd:double"&gt;7.92934808413656&lt;/D&gt;&lt;D xsi:type="xsd:double"&gt;8.99947061937533&lt;/D&gt;&lt;D xsi:type="xsd:double"&gt;8.99947061937533&lt;/D&gt;&lt;D xsi:type="xsd:double"&gt;8.99947061937533&lt;/D&gt;&lt;D xsi:type="xsd:double"&gt;9.95458473532278&lt;/D&gt;&lt;D xsi:type="xsd:double"&gt;9.95458473532278&lt;/D&gt;&lt;D xsi:type="xsd:double"&gt;9.95458473532278&lt;/D&gt;&lt;D xsi:type="xsd:double"&gt;8.30078435108444&lt;/D&gt;&lt;D xsi:type="xsd:double"&gt;8.30078435108444&lt;/D&gt;&lt;D xsi:type="xsd:double"&gt;8.30078435108444&lt;/D&gt;&lt;D xsi:type="xsd:double"&gt;10.3966274789217&lt;/D&gt;&lt;D xsi:type="xsd:double"&gt;10.3966274789217&lt;/D&gt;&lt;D xsi:type="xsd:double"&gt;10.3966274789217&lt;/D&gt;&lt;D xsi:type="xsd:double"&gt;12.2766306516694&lt;/D&gt;&lt;D xsi:type="xsd:double"&gt;12.2766306516694&lt;/D&gt;&lt;D xsi:type="xsd:double"&gt;12.2766306516694&lt;/D&gt;&lt;D xsi:type="xsd:double"&gt;10.5021834061135&lt;/D&gt;&lt;D xsi:type="xsd:double"&gt;10.5021834061135&lt;/D&gt;&lt;D xsi:type="xsd:double"&gt;10.5021834061135&lt;/D&gt;&lt;D xsi:type="xsd:double"&gt;10.3320008882967&lt;/D&gt;&lt;D xsi:type="xsd:double"&gt;10.3320008882967&lt;/D&gt;&lt;D xsi:type="xsd:double"&gt;10.3320008882967&lt;/D&gt;&lt;D xsi:type="xsd:double"&gt;6.48676902972885&lt;/D&gt;&lt;D xsi:type="xsd:double"&gt;6.48676902972885&lt;/D&gt;&lt;D xsi:type="xsd:double"&gt;6.48676902972885&lt;/D&gt;&lt;D xsi:type="xsd:double"&gt;6.37970333066816&lt;/D&gt;&lt;D xsi:type="xsd:double"&gt;6.37970333066816&lt;/D&gt;&lt;D xsi:type="xsd:double"&gt;6.37970333066816&lt;/D&gt;&lt;D xsi:type="xsd:double"&gt;7.34857500782963&lt;/D&gt;&lt;D xsi:type="xsd:double"&gt;7.34857500782963&lt;/D&gt;&lt;D xsi:type="xsd:double"&gt;7.34857500782963&lt;/D&gt;&lt;D xsi:type="xsd:double"&gt;7.25009853923056&lt;/D&gt;&lt;D xsi:type="xsd:double"&gt;7.25009853923056&lt;/D&gt;&lt;D xsi:type="xsd:double"&gt;7.25009853923056&lt;/D&gt;&lt;D xsi:type="xsd:double"&gt;7.40487689951702&lt;/D&gt;&lt;D xsi:type="xsd:double"&gt;7.40487689951702&lt;/D&gt;&lt;D xsi:type="xsd:double"&gt;7.40487689951702&lt;/D&gt;&lt;D xsi:type="xsd:double"&gt;5.84274340427746&lt;/D&gt;&lt;D xsi:type="xsd:double"&gt;5.84274340427746&lt;/D&gt;&lt;D xsi:type="xsd:double"&gt;5.84274340427746&lt;/D&gt;&lt;D xsi:type="xsd:double"&gt;6.34317814474472&lt;/D&gt;&lt;D xsi:type="xsd:double"&gt;6.34317814474472&lt;/D&gt;&lt;D xsi:type="xsd:double"&gt;6.34317814474472&lt;/D&gt;&lt;D xsi:type="xsd:double"&gt;6.16319100945748&lt;/D&gt;&lt;D xsi:type="xsd:double"&gt;6.16319100945748&lt;/D&gt;&lt;D xsi:type="xsd:double"&gt;6.16319100945748&lt;/D&gt;&lt;D xsi:type="xsd:double"&gt;6.54175744371823&lt;/D&gt;&lt;D xsi:type="xsd:double"&gt;6.54175744371823&lt;/D&gt;&lt;D xsi:type="xsd:double"&gt;6.54175744371823&lt;/D&gt;&lt;D xsi:type="xsd:double"&gt;5.65294834536421&lt;/D&gt;&lt;D xsi:type="xsd:double"&gt;5.65294834536421&lt;/D&gt;&lt;D xsi:type="xsd:double"&gt;5.65294834536421&lt;/D&gt;&lt;D xsi:type="xsd:double"&gt;5.49345045631614&lt;/D&gt;&lt;D xsi:type="xsd:double"&gt;5.49345045631614&lt;/D&gt;&lt;D xsi:type="xsd:double"&gt;5.49345045631614&lt;/D&gt;&lt;D xsi:type="xsd:double"&gt;3.7971907273022&lt;/D&gt;&lt;D xsi:type="xsd:double"&gt;3.7971907273022&lt;/D&gt;&lt;D xsi:type="xsd:double"&gt;3.7971907273022&lt;/D&gt;&lt;D xsi:type="xsd:double"&gt;3.21169801404062&lt;/D&gt;&lt;D xsi:type="xsd:double"&gt;3.21169801404062&lt;/D&gt;&lt;D xsi:type="xsd:double"&gt;3.21169801404062&lt;/D&gt;&lt;D xsi:type="xsd:string"&gt;@NA&lt;/D&gt;&lt;/FQL&gt;&lt;FQL&gt;&lt;Q&gt;MTD-US^FF_ROA(QTR_R,-10AY,0,M)&lt;/Q&gt;&lt;R&gt;120&lt;/R&gt;&lt;C&gt;1&lt;/C&gt;&lt;D xsi:type="xsd:double"&gt;15.3937778241931&lt;/D&gt;&lt;D xsi:type="xsd:double"&gt;15.3937778241931&lt;/D&gt;&lt;D xsi:type="xsd:double"&gt;16.2540495044485&lt;/D&gt;&lt;D xsi:type="xsd:double"&gt;16.2540495044485&lt;/D&gt;&lt;D xsi:type="xsd:double"&gt;16.2540495044485&lt;/D&gt;&lt;D xsi:type="xsd:double"&gt;16.6994664301516&lt;/D&gt;&lt;D xsi:type="xsd:double"&gt;16.6994664301516&lt;/D&gt;&lt;D xsi:type="xsd:double"&gt;16.6994664301516&lt;/D&gt;&lt;D xsi:type="xsd:double"&gt;16.3559350613119&lt;/D&gt;&lt;D xsi:type="xsd:double"&gt;16.3559350613119&lt;/D&gt;&lt;D xsi:type="xsd:double"&gt;16.3559350613119&lt;/D&gt;&lt;D xsi:type="xsd:double"&gt;16.8536849666703&lt;/D&gt;&lt;D xsi:type="xsd:double"&gt;16.8536849666703&lt;/D&gt;&lt;D xsi:type="xsd:double"&gt;16.8536849666703&lt;/D&gt;&lt;D xsi:type="xsd:double"&gt;17.5201329825864&lt;/D&gt;&lt;D xsi:type="xsd:double"&gt;17.5201329825864&lt;/D&gt;&lt;D xsi:type="xsd:double"&gt;17.5201329825864&lt;/D&gt;&lt;D xsi:type="xsd:double"&gt;17.7236845845037&lt;/D&gt;&lt;D xsi:type="xsd:double"&gt;17.7236845845037&lt;/D&gt;&lt;D xsi:type="xsd:double"&gt;17.7236845845037&lt;/D&gt;&lt;D xsi:type="xsd:double"&gt;17.1916389175838&lt;/D&gt;&lt;D xsi:type="xsd:double"&gt;17.1916389175838&lt;/D&gt;&lt;D xsi:type="xsd:double"&gt;17.1916389175838&lt;/D&gt;&lt;D xsi:type="xsd:double"&gt;17.3092876262772&lt;/D&gt;&lt;D xsi:type="xsd:double"&gt;17.3092876262772&lt;/D&gt;&lt;D xsi:type="xsd:double"&gt;17.3092876262772&lt;/D&gt;&lt;D xsi:type="xsd:double"&gt;18.367786771772&lt;/D&gt;&lt;D xsi:type="xsd:double"&gt;18.367786771772&lt;/D&gt;&lt;D xsi:type="xsd:double"&gt;18.367786771772&lt;/D&gt;&lt;D xsi:type="xsd:double"&gt;19.3988398780195&lt;/D&gt;&lt;D xsi:type="xsd:double"&gt;19.3988398780195&lt;/D&gt;&lt;D xsi:type="xsd:double"&gt;19.3988398780195&lt;/D&gt;&lt;D xsi:type="xsd:double"&gt;20.1013667550178&lt;/D&gt;&lt;D xsi:type="xsd:double"&gt;20.1013667550178&lt;/D&gt;&lt;D xsi:type="xsd:double"&gt;20.1013667550178&lt;/D&gt;&lt;D xsi:type="xsd:double"&gt;18.5144310972517&lt;/D&gt;&lt;D xsi:type="xsd:double"&gt;18.5144310972517&lt;/D&gt;&lt;D xsi:type="xsd:double"&gt;18.5144310972517&lt;/D&gt;&lt;D xsi:type="xsd:double"&gt;15.9425617958089&lt;/D&gt;&lt;D xsi:type="xsd:double"&gt;15.9425617958089&lt;/D&gt;&lt;D xsi:type="xsd:double"&gt;15.9425617958089&lt;/D&gt;&lt;D xsi:type="xsd:double"&gt;15.9811827415441&lt;/D&gt;&lt;D xsi:type="xsd:double"&gt;15.9811827415441&lt;/D&gt;&lt;D xsi:type="xsd:double"&gt;15.9811827415441&lt;/D&gt;&lt;D xsi:type="xsd:double"&gt;16.0917454786206&lt;/D&gt;&lt;D xsi:type="xsd:double"&gt;16.09174547</t>
        </r>
      </text>
    </comment>
    <comment ref="A30" authorId="0" shapeId="0" xr:uid="{C142495A-E785-4913-8EF2-DD1CB96B8142}">
      <text>
        <r>
          <rPr>
            <b/>
            <sz val="9"/>
            <color indexed="81"/>
            <rFont val="Tahoma"/>
            <family val="2"/>
          </rPr>
          <t>86206&lt;/D&gt;&lt;D xsi:type="xsd:double"&gt;16.0917454786206&lt;/D&gt;&lt;D xsi:type="xsd:double"&gt;16.1587366462751&lt;/D&gt;&lt;D xsi:type="xsd:double"&gt;16.1587366462751&lt;/D&gt;&lt;D xsi:type="xsd:double"&gt;16.1587366462751&lt;/D&gt;&lt;D xsi:type="xsd:double"&gt;19.8353845451387&lt;/D&gt;&lt;D xsi:type="xsd:double"&gt;19.8353845451387&lt;/D&gt;&lt;D xsi:type="xsd:double"&gt;19.8353845451387&lt;/D&gt;&lt;D xsi:type="xsd:double"&gt;20.6313012226227&lt;/D&gt;&lt;D xsi:type="xsd:double"&gt;20.6313012226227&lt;/D&gt;&lt;D xsi:type="xsd:double"&gt;20.6313012226227&lt;/D&gt;&lt;D xsi:type="xsd:double"&gt;20.9540619657817&lt;/D&gt;&lt;D xsi:type="xsd:double"&gt;20.9540619657817&lt;/D&gt;&lt;D xsi:type="xsd:double"&gt;20.9540619657817&lt;/D&gt;&lt;D xsi:type="xsd:double"&gt;21.1627036932277&lt;/D&gt;&lt;D xsi:type="xsd:double"&gt;21.1627036932277&lt;/D&gt;&lt;D xsi:type="xsd:double"&gt;21.1627036932277&lt;/D&gt;&lt;D xsi:type="xsd:double"&gt;20.7504278713235&lt;/D&gt;&lt;D xsi:type="xsd:double"&gt;20.7504278713235&lt;/D&gt;&lt;D xsi:type="xsd:double"&gt;20.7504278713235&lt;/D&gt;&lt;D xsi:type="xsd:double"&gt;19.8251255731803&lt;/D&gt;&lt;D xsi:type="xsd:double"&gt;19.8251255731803&lt;/D&gt;&lt;D xsi:type="xsd:double"&gt;19.8251255731803&lt;/D&gt;&lt;D xsi:type="xsd:double"&gt;20.478250652326&lt;/D&gt;&lt;D xsi:type="xsd:double"&gt;20.478250652326&lt;/D&gt;&lt;D xsi:type="xsd:double"&gt;20.478250652326&lt;/D&gt;&lt;D xsi:type="xsd:double"&gt;21.442042941986&lt;/D&gt;&lt;D xsi:type="xsd:double"&gt;21.442042941986&lt;/D&gt;&lt;D xsi:type="xsd:double"&gt;21.442042941986&lt;/D&gt;&lt;D xsi:type="xsd:double"&gt;21.511526855548&lt;/D&gt;&lt;D xsi:type="xsd:double"&gt;21.511526855548&lt;/D&gt;&lt;D xsi:type="xsd:double"&gt;21.511526855548&lt;/D&gt;&lt;D xsi:type="xsd:double"&gt;22.1261625512246&lt;/D&gt;&lt;D xsi:type="xsd:double"&gt;22.1261625512246&lt;/D&gt;&lt;D xsi:type="xsd:double"&gt;22.1261625512246&lt;/D&gt;&lt;D xsi:type="xsd:double"&gt;24.4733966263241&lt;/D&gt;&lt;D xsi:type="xsd:double"&gt;24.4733966263241&lt;/D&gt;&lt;D xsi:type="xsd:double"&gt;24.4733966263241&lt;/D&gt;&lt;D xsi:type="xsd:double"&gt;25.2576921795665&lt;/D&gt;&lt;D xsi:type="xsd:double"&gt;25.2576921795665&lt;/D&gt;&lt;D xsi:type="xsd:double"&gt;25.2576921795665&lt;/D&gt;&lt;D xsi:type="xsd:double"&gt;25.0428774013258&lt;/D&gt;&lt;D xsi:type="xsd:double"&gt;25.0428774013258&lt;/D&gt;&lt;D xsi:type="xsd:double"&gt;25.0428774013258&lt;/D&gt;&lt;D xsi:type="xsd:double"&gt;24.8513325369317&lt;/D&gt;&lt;D xsi:type="xsd:double"&gt;24.8513325369317&lt;/D&gt;&lt;D xsi:type="xsd:double"&gt;24.8513325369317&lt;/D&gt;&lt;D xsi:type="xsd:double"&gt;25.3306898517656&lt;/D&gt;&lt;D xsi:type="xsd:double"&gt;25.3306898517656&lt;/D&gt;&lt;D xsi:type="xsd:double"&gt;25.3306898517656&lt;/D&gt;&lt;D xsi:type="xsd:double"&gt;25.7640056225978&lt;/D&gt;&lt;D xsi:type="xsd:double"&gt;25.7640056225978&lt;/D&gt;&lt;D xsi:type="xsd:double"&gt;25.7640056225978&lt;/D&gt;&lt;D xsi:type="xsd:double"&gt;25.5895968921836&lt;/D&gt;&lt;D xsi:type="xsd:double"&gt;25.5895968921836&lt;/D&gt;&lt;D xsi:type="xsd:double"&gt;25.5895968921836&lt;/D&gt;&lt;D xsi:type="xsd:double"&gt;26.2168253747733&lt;/D&gt;&lt;D xsi:type="xsd:double"&gt;26.2168253747733&lt;/D&gt;&lt;D xsi:type="xsd:double"&gt;26.2168253747733&lt;/D&gt;&lt;D xsi:type="xsd:double"&gt;26.5038673291759&lt;/D&gt;&lt;D xsi:type="xsd:double"&gt;26.5038673291759&lt;/D&gt;&lt;D xsi:type="xsd:double"&gt;26.5038673291759&lt;/D&gt;&lt;D xsi:type="xsd:double"&gt;26.4254259712996&lt;/D&gt;&lt;D xsi:type="xsd:double"&gt;26.4254259712996&lt;/D&gt;&lt;D xsi:type="xsd:double"&gt;26.4254259712996&lt;/D&gt;&lt;D xsi:type="xsd:double"&gt;23.0369380617557&lt;/D&gt;&lt;D xsi:type="xsd:double"&gt;23.0369380617557&lt;/D&gt;&lt;D xsi:type="xsd:double"&gt;23.0369380617557&lt;/D&gt;&lt;D xsi:type="xsd:double"&gt;23.2439626691911&lt;/D&gt;&lt;D xsi:type="xsd:double"&gt;23.2439626691911&lt;/D&gt;&lt;D xsi:type="xsd:double"&gt;23.2439626691911&lt;/D&gt;&lt;D xsi:type="xsd:double"&gt;23.7402219694696&lt;/D&gt;&lt;D xsi:type="xsd:double"&gt;23.7402219694696&lt;/D&gt;&lt;D xsi:type="xsd:double"&gt;23.7402219694696&lt;/D&gt;&lt;D xsi:type="xsd:string"&gt;@NA&lt;/D&gt;&lt;/FQL&gt;&lt;FQL&gt;&lt;Q&gt;RMD-US^FF_ROA(QTR_R,-10AY,0,M)&lt;/Q&gt;&lt;R&gt;120&lt;/R&gt;&lt;C&gt;1&lt;/C&gt;&lt;D xsi:type="xsd:double"&gt;14.9696991099221&lt;/D&gt;&lt;D xsi:type="xsd:double"&gt;14.9696991099221&lt;/D&gt;&lt;D xsi:type="xsd:double"&gt;15.0743447877316&lt;/D&gt;&lt;D xsi:type="xsd:double"&gt;15.0743447877316&lt;/D&gt;&lt;D xsi:type="xsd:double"&gt;15.0743447877316&lt;/D&gt;&lt;D xsi:type="xsd:double"&gt;15.213991313048&lt;/D&gt;&lt;D xsi:type="xsd:double"&gt;15.213991313048&lt;/D&gt;&lt;D xsi:type="xsd:double"&gt;15.213991313048&lt;/D&gt;&lt;D xsi:type="xsd:double"&gt;15.527778401143&lt;/D&gt;&lt;D xsi:type="xsd:double"&gt;15.527778401143&lt;/D&gt;&lt;D xsi:type="xsd:double"&gt;15.527778401143&lt;/D&gt;&lt;D xsi:type="xsd:double"&gt;15.3382505151034&lt;/D&gt;&lt;D xsi:type="xsd:double"&gt;15.3382505151034&lt;/D&gt;&lt;D xsi:type="xsd:double"&gt;15.3382505151034&lt;/D&gt;&lt;D xsi:type="xsd:double"&gt;15.5259372700864&lt;/D&gt;&lt;D xsi:type="xsd:double"&gt;15.5259372700864&lt;/D&gt;&lt;D xsi:type="xsd:double"&gt;15.5259372700864&lt;/D&gt;&lt;D xsi:type="xsd:double"&gt;15.0014430491088&lt;/D&gt;&lt;D xsi:type="xsd:double"&gt;15.0014430491088&lt;/D&gt;&lt;D xsi:type="xsd:double"&gt;15.0014430491088&lt;/D&gt;&lt;D xsi:type="xsd:double"&gt;12.8615420242549&lt;/D&gt;&lt;D xsi:type="xsd:double"&gt;12.8615420242549&lt;/D&gt;&lt;D xsi:type="xsd:double"&gt;12.8615420242549&lt;/D&gt;&lt;D xsi:type="xsd:double"&gt;12.3938867583908&lt;/D&gt;&lt;D xsi:type="xsd:double"&gt;12.3938867583908&lt;/D&gt;&lt;D xsi:type="xsd:double"&gt;12.3938867583908&lt;/D&gt;&lt;D xsi:type="xsd:double"&gt;11.7508672444041&lt;/D&gt;&lt;D xsi:type="xsd:double"&gt;11.7508672444041&lt;/D&gt;&lt;D xsi:type="xsd:double"&gt;11.7508672444041&lt;/D&gt;&lt;D xsi:type="xsd:double"&gt;11.0376496483059&lt;/D&gt;&lt;D xsi:type="xsd:double"&gt;11.0376496483059&lt;/D&gt;&lt;D xsi:type="xsd:double"&gt;11.0376496483059&lt;/D&gt;&lt;D xsi:type="xsd:double"&gt;10.1792186750951&lt;/D&gt;&lt;D xsi:type="xsd:double"&gt;10.1792186750951&lt;/D&gt;&lt;D xsi:type="xsd:double"&gt;10.1792186750951&lt;/D&gt;&lt;D xsi:type="xsd:double"&gt;10.3438095879831&lt;/D&gt;&lt;D xsi:type="xsd:double"&gt;10.3438095879831&lt;/D&gt;&lt;D xsi:type="xsd:double"&gt;10.3438095879831&lt;/D&gt;&lt;D xsi:type="xsd:double"&gt;8.27953538554026&lt;/D&gt;&lt;D xsi:type="xsd:double"&gt;8.27953538554026&lt;/D&gt;&lt;D xsi:type="xsd:double"&gt;8.27953538554026&lt;/D&gt;&lt;D xsi:type="xsd:double"&gt;8.83714585401762&lt;/D&gt;&lt;D xsi:type="xsd:double"&gt;8.83714585401762&lt;/D&gt;&lt;D xsi:type="xsd:double"&gt;8.83714585401762&lt;/D&gt;&lt;D xsi:type="xsd:double"&gt;9.66225328783711&lt;/D&gt;&lt;D xsi:type="xsd:double"&gt;9.66225328783711&lt;/D&gt;&lt;D xsi:type="xsd:double"&gt;9.66225328783711&lt;/D&gt;&lt;D xsi:type="xsd:double"&gt;10.2239767094113&lt;/D&gt;&lt;D xsi:type="xsd:double"&gt;10.2239767094113&lt;/D&gt;&lt;D xsi:type="xsd:double"&gt;10.2239767094113&lt;/D&gt;&lt;D xsi:type="xsd:double"&gt;12.1315776145314&lt;/D&gt;&lt;D xsi:type="xsd:double"&gt;12.1315776145314&lt;/D&gt;&lt;D xsi:type="xsd:double"&gt;12.1315776145314&lt;/D&gt;&lt;D xsi:type="xsd:double"&gt;11.6761307285175&lt;/D&gt;&lt;D xsi:type="xsd:double"&gt;11.6761307285175&lt;/D&gt;&lt;D xsi:type="xsd:double"&gt;11.6761307285175&lt;/D&gt;&lt;D xsi:type="xsd:double"&gt;11.2830809839638&lt;/D&gt;&lt;D xsi:type="xsd:double"&gt;11.2830809839638&lt;/D&gt;&lt;D xsi:type="xsd:double"&gt;11.2830809839638&lt;/D&gt;&lt;D xsi:type="xsd:double"&gt;11.6032797127039&lt;/D&gt;&lt;D xsi:type="xsd:double"&gt;11.6032797127039&lt;/D&gt;&lt;D xsi:type="xsd:double"&gt;11.6032797127039&lt;/D&gt;&lt;D xsi:type="xsd:double"&gt;11.0769069688589&lt;/D&gt;&lt;D xsi:type="xsd:double"&gt;11.0769069688589&lt;/D&gt;&lt;D xsi:type="xsd:double"&gt;11.0769069688589&lt;/D&gt;&lt;D xsi:type="xsd:double"&gt;11.9092087657794&lt;/D&gt;&lt;D xsi:type="xsd:double"&gt;11.9092087657794&lt;/D&gt;&lt;D xsi:type="xsd:double"&gt;11.9092087657794&lt;/D&gt;&lt;D xsi:type="xsd:double"&gt;14.2994790834058&lt;/D&gt;&lt;D xsi:type="xsd:double"&gt;14.2994790834058&lt;/D&gt;&lt;D xsi:type="xsd:double"&gt;14.2994790834058&lt;/D&gt;&lt;D xsi:type="xsd:double"&gt;15.4955408310639&lt;/D&gt;&lt;D xsi:type="xsd:double"&gt;15.4955408310639&lt;/D&gt;&lt;D xsi:type="xsd:double"&gt;15.4955408310639&lt;/D&gt;&lt;D xsi:type="xsd:double"&gt;15.6575344230488&lt;/D&gt;&lt;D xsi:type="xsd:double"&gt;15.6575344230488&lt;/D&gt;&lt;D xsi:type="xsd:double"&gt;15.6575344230488&lt;/D&gt;&lt;D xsi:type="xsd:double"&gt;10.0533548542495&lt;/D&gt;&lt;D xsi:type="xsd:double"&gt;10.0533548542495&lt;/D&gt;&lt;D xsi:type="xsd:double"&gt;10.0533548542495&lt;/D&gt;&lt;D xsi:type="xsd:double"&gt;10.1873855201132&lt;/D&gt;&lt;D xsi:type="xsd:double"&gt;10.1873855201132&lt;/D&gt;&lt;D xsi:type="xsd:double"&gt;10.1873855201132&lt;/D&gt;&lt;D xsi:type="xsd:double"&gt;10.6896986538305&lt;/D&gt;&lt;D xsi:type="xsd:double"&gt;10.6896986538305&lt;/D&gt;&lt;D xsi:type="xsd:double"&gt;10.6896986538305&lt;/D&gt;&lt;D xsi:type="xsd:double"&gt;11.2162343066385&lt;/D&gt;&lt;D xsi:type="xsd:double"&gt;11.2162343066385&lt;/D&gt;&lt;D xsi:type="xsd:double"&gt;11.2162343066385&lt;/D&gt;&lt;D xsi:type="xsd:double"&gt;16.4255607530006&lt;/D&gt;&lt;D xsi:type="xsd:double"&gt;16.4255607530006&lt;/D&gt;&lt;D xsi:type="xsd:double"&gt;16.4255607530006&lt;/D&gt;&lt;D xsi:type="xsd:double"&gt;15.8680526361114&lt;/D&gt;&lt;D xsi:type="xsd:double"&gt;15.8680526361114&lt;/D&gt;&lt;D xsi:type="xsd:double"&gt;15.8680526361114&lt;/D&gt;&lt;D xsi:type="xsd:double"&gt;15.8741025164012&lt;/D&gt;&lt;D xsi:type="xsd:double"&gt;15.8741025164012&lt;/D&gt;&lt;D xsi:type="xsd:double"&gt;15.8741025164012&lt;/D&gt;&lt;D xsi:type="xsd:double"&gt;14.1876421783275&lt;/D&gt;&lt;D xsi:type="xsd:double"&gt;14.1876421783275&lt;/D&gt;&lt;D xsi:type="xsd:double"&gt;14.1876421783275&lt;/D&gt;&lt;D xsi:type="xsd:double"&gt;14.85398707977&lt;/D&gt;&lt;D xsi:type="xsd:double"&gt;14.85398707977&lt;/D&gt;&lt;D xsi:type="xsd:double"&gt;14.85398707977&lt;/D&gt;&lt;D xsi:type="xsd:double"&gt;15.1517430465224&lt;/D&gt;&lt;D xsi:type="xsd:double"&gt;15.1517430465224&lt;/D&gt;&lt;D xsi:type="xsd:double"&gt;15.1517430465224&lt;/D&gt;&lt;D xsi:type="xsd:double"&gt;15.2118423143614&lt;/D&gt;&lt;D xsi:type="xsd:double"&gt;15.2118423143614&lt;/D&gt;&lt;D xsi:type="xsd:double"&gt;15.2118423143614&lt;/D&gt;&lt;D xsi:type="xsd:double"&gt;13.1120449515772&lt;/D&gt;&lt;D xsi:type="xsd:double"&gt;13.1120449515772&lt;/D&gt;&lt;D xsi:type="xsd:double"&gt;13.1120449515772&lt;/D&gt;&lt;D xsi:type="xsd:double"&gt;14.1683435659733&lt;/D&gt;&lt;D xsi:type="xsd:double"&gt;14.1683435659733&lt;/D&gt;&lt;D xsi:type="xsd:double"&gt;14.1683435659733&lt;/D&gt;&lt;D xsi:type="xsd:double"&gt;14.9874244922711&lt;/D&gt;&lt;D xsi:type="xsd:double"&gt;14.9874244922711&lt;/D&gt;&lt;D xsi:type="xsd:double"&gt;14.9874244922711&lt;/D&gt;&lt;D xsi:type="xsd:double"&gt;14.9994490633342&lt;/D&gt;&lt;/FQL&gt;&lt;FQL&gt;&lt;Q&gt;CNC-US^FF_ROA(QTR_R,-10AY,0,M)&lt;/Q&gt;&lt;R&gt;120&lt;/R&gt;&lt;C&gt;1&lt;/C&gt;&lt;D xsi:type="xsd:double"&gt;4.92597766762155&lt;/D&gt;&lt;D xsi:type="xsd:double"&gt;4.92597766762155&lt;/D&gt;&lt;D xsi:type="xsd:double"&gt;5.72203302979514&lt;/D&gt;&lt;D xsi:type="xsd:double"&gt;5.72203302979514&lt;/D&gt;&lt;D xsi:type="xsd:double"&gt;5.72203302979514&lt;/D&gt;&lt;D xsi:type="xsd:double"&gt;5.35221751559599&lt;/D&gt;&lt;D xsi:type="xsd:double"&gt;5.35221751559599&lt;/D&gt;&lt;D xsi:type="xsd:double"&gt;5.35221751559599&lt;/D&gt;&lt;D xsi:type="xsd:double"&gt;5.79262778366769&lt;/D&gt;&lt;D xsi:type="xsd:double"&gt;5.79262778366769&lt;/D&gt;&lt;D xsi:type="xsd:double"&gt;5.79262778366769&lt;/D&gt;&lt;D xsi:type="xsd:double"&gt;5.48077295843745&lt;/D&gt;&lt;D xsi:type="xsd:double"&gt;5.48077295843745&lt;/D&gt;&lt;D xsi:type="xsd:double"&gt;5.48077295843745&lt;/D&gt;&lt;D xsi:type="xsd:double"&gt;5.40335432951355&lt;/D&gt;&lt;D xsi:type="xsd:double"&gt;5.40335432951355&lt;/D&gt;&lt;D xsi:type="xsd:double"&gt;5.40335432951355&lt;/D&gt;&lt;D xsi:type="xsd:double"&gt;2.17768660249329&lt;/D&gt;&lt;D xsi:type="xsd:double"&gt;2.17768660249329&lt;/D&gt;&lt;D xsi:type="xsd:double"&gt;2.17768660249329&lt;/D&gt;&lt;D xsi:type="xsd:double"&gt;2.70759484123991&lt;/D&gt;&lt;D xsi:type="xsd:double"&gt;2.70759484123991&lt;/D&gt;&lt;D xsi:type="xsd:double"&gt;2.70759484123991&lt;/D&gt;&lt;D xsi:type="xsd:double"&gt;3.07909185339071&lt;/D&gt;&lt;D xsi:type="xsd:double"&gt;3.07909185339071&lt;/D&gt;&lt;D xsi:type="xsd:double"&gt;3.07909185339071&lt;/D&gt;&lt;D xsi:type="xsd:double"&gt;4.08192911098199&lt;/D&gt;&lt;D xsi:type="xsd:double"&gt;4.08192911098199&lt;/D&gt;&lt;D xsi:type="xsd:double"&gt;4.08192911098199&lt;/D&gt;&lt;D xsi:type="xsd:double"&gt;3.58374568900885&lt;/D&gt;&lt;D xsi:type="xsd:double"&gt;3.58374568900885&lt;/D&gt;&lt;D xsi:type="xsd:double"&gt;3.58374568900885&lt;/D&gt;&lt;D xsi:type="xsd:double"&gt;3.87071801819237&lt;/D&gt;&lt;D xsi:type="xsd:double"&gt;3.87071801819237&lt;/D&gt;&lt;D xsi:type="xsd:double"&gt;3.87071801819237&lt;/D&gt;&lt;D xsi:type="xsd:double"&gt;4.11682759283278&lt;/D&gt;&lt;D xsi:type="xsd:double"&gt;4.11682759283278&lt;/D&gt;&lt;D xsi:type="xsd:double"&gt;4.11682759283278&lt;/D&gt;&lt;D xsi:type="xsd:double"&gt;3.93798154665652&lt;/D&gt;&lt;D xsi:type="xsd:double"&gt;3.93798154665652&lt;/D&gt;&lt;D xsi:type="xsd:double"&gt;3.93798154665652&lt;/D&gt;&lt;D xsi:type="xsd:double"&gt;4.42276282988051&lt;/D&gt;&lt;D xsi:type="xsd:double"&gt;4.42276282988051&lt;/D&gt;&lt;D xsi:type="xsd:double"&gt;4.42276282988051&lt;/D&gt;&lt;D xsi:type="xsd:double"&gt;4.25043987110294&lt;/D&gt;&lt;D xsi:type="xsd:double"&gt;4.25043987110294&lt;/D&gt;&lt;D xsi:type="xsd:double"&gt;4.25043987110294&lt;/D&gt;&lt;D xsi:type="xsd:double"&gt;3.34480877400907&lt;/D&gt;&lt;D xsi:type="xsd:double"&gt;3.34480877400907&lt;/D&gt;&lt;D xsi:type="xsd:double"&gt;3.34480877400907&lt;/D&gt;&lt;D xsi:type="xsd:double"&gt;3.41193418758056&lt;/D&gt;&lt;D xsi:type="xsd:double"&gt;3.41193418758056&lt;/D&gt;&lt;D xsi:type="xsd:double"&gt;3.41193418758056&lt;/D&gt;&lt;D xsi:type="xsd:double"&gt;3.68409404313999&lt;/D&gt;&lt;D xsi:type="xsd:double"&gt;3.68409404313999&lt;/D&gt;&lt;D xsi:type="xsd:double"&gt;3.68409404313999&lt;/D&gt;&lt;D xsi:type="xsd:double"&gt;4.04683811063048&lt;/D&gt;&lt;D xsi:type="xsd:double"&gt;4.04683811063048&lt;/D&gt;&lt;D xsi:type="xsd:double"&gt;4.04683811063048&lt;/D&gt;&lt;D xsi:type="xsd:double"&gt;4.13704536073017&lt;/D&gt;&lt;D xsi:type="xsd:double"&gt;4.13704536073017&lt;/D&gt;&lt;D xsi:type="xsd:double"&gt;4.13704536073017&lt;/D&gt;&lt;D xsi:type="xsd:double"&gt;3.67480353292997&lt;/D&gt;&lt;D xsi:type="xsd:double"&gt;3.67480353292997&lt;/D&gt;&lt;D xsi:type="xsd:double"&gt;3.67480353292997&lt;/D&gt;&lt;D xsi:type="xsd:double"&gt;1.69&lt;/D&gt;&lt;D xsi:type="xsd:double"&gt;1.69&lt;/D&gt;&lt;D xsi:type="xsd:double"&gt;1.69&lt;/D&gt;&lt;D xsi:type="xsd:double"&gt;3.02974249135959&lt;/D&gt;&lt;D xsi:type="xsd:double"&gt;3.02974249135959&lt;/D&gt;&lt;D xsi:type="xsd:double"&gt;3.02974249135959&lt;/D&gt;&lt;D xsi:type="xsd:double"&gt;3.95454899820691&lt;/D&gt;&lt;D xsi:type="xsd:double"&gt;3.95454899820691&lt;/D&gt;&lt;D xsi:type="xsd:double"&gt;3.95454899820691&lt;/D&gt;&lt;D xsi:type="xsd:double"&gt;3.26244846035169&lt;/D&gt;&lt;D xsi:type="xsd:double"&gt;3.26244846035169&lt;/D&gt;&lt;D xsi:type="xsd:double"&gt;3.26244846035169&lt;/D&gt;&lt;D xsi:type="xsd:double"&gt;3.60016384329559&lt;/D&gt;&lt;D xsi:type="xsd:double"&gt;3.60016384329559&lt;/D&gt;&lt;D xsi:type="xsd:double"&gt;3.60016384329559&lt;/D&gt;&lt;D xsi:type="xsd:double"&gt;1.02940966215347&lt;/D&gt;&lt;D xsi:type="xsd:double"&gt;1.02940966215347&lt;/D&gt;&lt;D xsi:type="xsd:double"&gt;1.02940966215347&lt;/D&gt;&lt;D xsi:type="xsd:double"&gt;1.00748081885194&lt;/D&gt;&lt;D xsi:type="xsd:double"&gt;1.00748081885194&lt;/D&gt;&lt;D xsi:type="xsd:double"&gt;1.00748081885194&lt;/D&gt;&lt;D xsi:type="xsd:double"&gt;1.80076602741924&lt;/D&gt;&lt;D xsi:type="xsd:double"&gt;1.80076602741924&lt;/D&gt;&lt;D xsi:type="xsd:double"&gt;1.80076602741924&lt;/D&gt;&lt;D xsi:type="xsd:double"&gt;1.95448670244017&lt;/D&gt;&lt;D xsi:type="xsd:double"&gt;1.95448670244017&lt;/D&gt;&lt;D xsi:type="xsd:double"&gt;1.95448670244017&lt;/D&gt;&lt;D xsi:type="xsd:double"&gt;2.43776171534545&lt;/D&gt;&lt;D xsi:type="xsd:double"&gt;2.43776171534545&lt;/D&gt;&lt;D xsi:type="xsd:double"&gt;2.43776171534545&lt;/D&gt;&lt;D xsi:type="xsd:double"&gt;2.53468835541012&lt;/D&gt;&lt;D xsi:type="xsd:double"&gt;2.53468835541012&lt;/D&gt;&lt;D xsi:type="xsd:double"&gt;2.53468835541012&lt;/D&gt;&lt;D xsi:type="xsd:double"&gt;1.51865468925697&lt;/D&gt;&lt;D xsi:type="xsd:double"&gt;1.51865468925697&lt;/D&gt;&lt;D xsi:type="xsd:double"&gt;1.51865468925697&lt;/D&gt;&lt;D xsi:type="xsd:double"&gt;1.78800720990095&lt;/D&gt;&lt;D xsi:type="xsd:double"&gt;1.78800720990095&lt;/D&gt;&lt;D xsi:type="xsd:double"&gt;1.78800720990095&lt;/D&gt;&lt;D xsi:type="xsd:double"&gt;3.31029265525004&lt;/D&gt;&lt;D xsi:type="xsd:double"&gt;3.31029265525004&lt;/D&gt;&lt;D xsi:type="xsd:double"&gt;3.31029265525004&lt;/D&gt;&lt;D xsi:type="xsd:double"&gt;2.95252879742439&lt;/D&gt;&lt;D xsi:type="xsd:double"&gt;2.95252879742439&lt;/D&gt;&lt;D xsi:type="xsd:double"&gt;2.95252879742439&lt;/D&gt;&lt;D xsi:type="xsd:double"&gt;3.28638497652582&lt;/D&gt;&lt;D xsi:type="xsd:double"&gt;3.28638497652582&lt;/D&gt;&lt;D xsi:type="xsd:double"&gt;3.28638497652582&lt;/D&gt;&lt;D xsi:type="xsd:double"&gt;3.30302042196539&lt;/D&gt;&lt;D xsi:type="xsd:double"&gt;3.30302042196539&lt;/D&gt;&lt;D xsi:type="xsd:double"&gt;3.30302042196539&lt;/D&gt;&lt;D xsi:type="xsd:double"&gt;3.40140972347732&lt;/D&gt;&lt;D xsi:type="xsd:double"&gt;3.40140972347732&lt;/D&gt;&lt;D xsi:type="xsd:double"&gt;3.40140972347732&lt;/D&gt;&lt;D xsi:type="xsd:string"&gt;@NA&lt;/D&gt;&lt;/FQL&gt;&lt;FQL&gt;&lt;Q&gt;COR-US^FF_ROA(QTR_R,-10AY,0,M)&lt;/Q&gt;&lt;R&gt;120&lt;/R&gt;&lt;C&gt;1&lt;/C&gt;&lt;D xsi:type="xsd:double"&gt;1.404322547619&lt;/D&gt;&lt;D xsi:type="xsd:double"&gt;1.404322547619&lt;/D&gt;&lt;D xsi:type="xsd:double"&gt;0.157276084874233&lt;/D&gt;&lt;D xsi:type="xsd:double"&gt;0.157276084874233&lt;/D&gt;&lt;D xsi:type="xsd:double"&gt;0.157276084874233&lt;/D&gt;&lt;D xsi:type="xsd:double"&gt;-2.77964869765152&lt;/D&gt;&lt;D xsi:type="xsd:double"&gt;-2.77964869765152&lt;/D&gt;&lt;D xsi:type="xsd:double"&gt;-2.77964869765152&lt;/D&gt;&lt;D xsi:type="xsd:double"&gt;-1.79872825744082&lt;/D&gt;&lt;D xsi:type="xsd:double"&gt;-1.79872825744082&lt;/D&gt;&lt;D xsi:type="xsd:double"&gt;-1.79872825744082&lt;/D&gt;&lt;D xsi:type="xsd:double"&gt;-0.549766830760136&lt;/D&gt;&lt;D xsi:type="xsd:double"&gt;-0.549766830760136&lt;/D&gt;&lt;D xsi:type="xsd:double"&gt;-0.549766830760136&lt;/D&gt;&lt;D xsi:type="xsd:double"&gt;1.41403853252486&lt;/D&gt;&lt;D xsi:type="xsd:double"&gt;1.41403853252486&lt;/D&gt;&lt;D xsi:type="xsd:double"&gt;1.41403853252486&lt;/D&gt;&lt;D xsi:type="xsd:double"&gt;5.07680516012493&lt;/D&gt;&lt;D xsi:type="xsd:double"&gt;5.07680516012493&lt;/D&gt;&lt;D xsi:type="xsd:double"&gt;5.07680516012493&lt;/D&gt;&lt;D xsi:type="xsd:double"&gt;5.55418250756438&lt;/D&gt;&lt;D xsi:type="xsd:double"&gt;5.55418250756438&lt;/D&gt;&lt;D xsi:type="xsd:double"&gt;5.55418250756438&lt;/D&gt;&lt;D xsi:type="xsd:double"&gt;4.63609676566984&lt;/D&gt;&lt;D xsi:type="xsd:double"&gt;4.63609676566984&lt;/D&gt;&lt;D xsi:type="xsd:double"&gt;4.63609676566984&lt;/D&gt;&lt;D xsi:type="xsd:double"&gt;4.1609105851197&lt;/D&gt;&lt;D xsi:type="xsd:double"&gt;4.1609105851197&lt;/D&gt;&lt;D xsi:type="xsd:double"&gt;4.1609105851197&lt;/D&gt;&lt;D xsi:type="xsd:double"&gt;3.44900034036768&lt;/D&gt;&lt;D xsi:type="xsd:double"&gt;3.44900034036768&lt;/D&gt;&lt;D xsi:type="xsd:double"&gt;3.44900034036768&lt;/D&gt;&lt;D xsi:type="xsd:double"&gt;2.5680589815088&lt;/D&gt;&lt;D xsi:type="xsd:double"&gt;2.5680589815088&lt;/D&gt;&lt;D xsi:type="xsd:double"&gt;2.5680589815088&lt;/D&gt;&lt;D xsi:type="xsd:double"&gt;1.20220487374106&lt;/D&gt;&lt;D xsi:type="xsd:double"&gt;1.20220487374106&lt;/D&gt;&lt;D xsi:type="xsd:double"&gt;1.20220487374106&lt;/D&gt;&lt;D xsi:type="xsd:double"&gt;2.92851323139802&lt;/D&gt;&lt;D xsi:type="xsd:double"&gt;2.92851323139802&lt;/D&gt;&lt;D xsi:type="xsd:double"&gt;2.92851323139802&lt;/D&gt;&lt;D xsi:type="xsd:double"&gt;2.48671210297125&lt;/D&gt;&lt;D xsi:type="xsd:double"&gt;2.48671210297125&lt;/D&gt;&lt;D xsi:type="xsd:double"&gt;2.48671210297125&lt;/D&gt;&lt;D xsi:type="xsd:double"&gt;3.09888757959071&lt;/D&gt;&lt;D xsi:type="xsd:double"&gt;3.09888757959071&lt;/D&gt;&lt;D xsi:type="xsd:double"&gt;3.09888757959071&lt;/D&gt;&lt;D xsi:type="xsd:double"&gt;4.52284398867056&lt;/D&gt;&lt;D xsi:type="xsd:double"&gt;4.52284398867056&lt;/D&gt;&lt;D xsi:type="xsd:double"&gt;4.52284398867056&lt;/D&gt;&lt;D xsi:type="xsd:double"&gt;3.14746660531834&lt;/D&gt;&lt;D xsi:type="xsd:double"&gt;3.14746660531834&lt;/D&gt;&lt;D xsi:type="xsd:double"&gt;3.14746660531834&lt;/D&gt;&lt;D xsi:type="xsd:double"&gt;2.40883738088788&lt;/D&gt;&lt;D xsi:type="xsd:double"&gt;2.40883738088788&lt;/D&gt;&lt;D xsi:type="xsd:double"&gt;2.40883738088788&lt;/D&gt;&lt;D xsi:type="xsd:double"&gt;2.49005673142451&lt;/D&gt;&lt;D xsi:type="xsd:double"&gt;2.49005673142451&lt;/D&gt;&lt;D xsi:type="xsd:double"&gt;2.49005673142451&lt;/D&gt;&lt;D xsi:type="xsd:double"&gt;2.20802723795905&lt;/D&gt;&lt;D xsi:type="xsd:double"&gt;2.20802723795905&lt;/D&gt;&lt;D xsi:type="xsd:double"&gt;2.20802723795905&lt;/D&gt;&lt;D xsi:type="xsd:double"&gt;1.63803139428369&lt;/D&gt;&lt;D xsi:type="xsd:double"&gt;1.63803139428369&lt;/D&gt;&lt;D xsi:type="xsd:double"&gt;1.63803139428369&lt;/D&gt;&lt;D xsi:type="xsd:double"&gt;3.91451987451927&lt;/D&gt;&lt;D xsi:type="xsd:double"&gt;3.91451987451927&lt;/D&gt;&lt;D xsi:type="xsd:double"&gt;3.91451987451927&lt;/D&gt;&lt;D xsi:type="xsd:double"&gt;3.96117027499071&lt;/D&gt;&lt;D xsi:type="xsd:double"&gt;3.96117027499071&lt;/D&gt;&lt;D xsi:type="xsd:double"&gt;3.96117027499071&lt;/D&gt;&lt;D xsi:type="xsd:double"&gt;-8.14172919608905&lt;/D&gt;&lt;D xsi:type="xsd:double"&gt;-8.14172919608905&lt;/D&gt;&lt;D xsi:type="xsd:double"&gt;-8.14172919608905&lt;/D&gt;&lt;D xsi:type="xsd:double"&gt;-7.50379561719737&lt;/D&gt;&lt;D xsi:type="xsd:double"&gt;-7.50379561719737&lt;/D&gt;&lt;D xsi:type="xsd:double"&gt;-7.50379561719737&lt;/D&gt;&lt;D xsi:type="xsd:double"&gt;-8.41484520859401&lt;/D&gt;&lt;D xsi:type="xsd:double"&gt;-8.41484520859401&lt;/D&gt;&lt;D xsi:type="xsd:double"&gt;-8.41484520859401&lt;/D&gt;&lt;D xsi:type="xsd:double"&gt;-7.74154935018575&lt;/D&gt;&lt;D xsi:type="xsd:double"&gt;-7.74154935018575&lt;/D&gt;&lt;D xsi:type="xsd:double"&gt;-7.74154935018575&lt;/D&gt;&lt;D xsi:type="xsd:double"&gt;3.03098527068017&lt;/D&gt;&lt;D xsi:type="xsd:double"&gt;3.03098527068017&lt;/D&gt;&lt;D xsi:type="xsd:double"&gt;3.03098527068017&lt;/D&gt;&lt;D xsi:type="xsd:double"&gt;3.12149369260611&lt;/D&gt;&lt;D xsi:type="xsd:double"&gt;3.12149369260611&lt;/D&gt;&lt;D xsi:type="xsd:double"&gt;3.12149369260611&lt;/D&gt;&lt;D xsi:type="xsd:double"&gt;3.31112217903924&lt;/D&gt;&lt;D xsi:type="xsd:double"&gt;3.31112217903924&lt;/D&gt;&lt;D xsi:type="xsd:double"&gt;3.31112217903924&lt;/D&gt;&lt;D xsi:type="xsd:double"&gt;3.25677568136374&lt;/D&gt;&lt;D xsi:type="xsd:double"&gt;3.25677568136374&lt;/D&gt;&lt;D xsi:type="xsd:double"&gt;3.25677568136374&lt;/D&gt;&lt;D xsi:type="xsd:double"&gt;2.9830439879408&lt;/D&gt;&lt;D xsi:type="xsd:double"&gt;2.9830439879408&lt;/D&gt;&lt;D xsi:type="xsd:double"&gt;2.9830439879408&lt;/D&gt;&lt;D xsi:type="xsd:double"&gt;2.9951389908687&lt;/D&gt;&lt;D xsi:type="xsd:double"&gt;2.9951389908687&lt;/D&gt;&lt;D xsi:type="xsd:double"&gt;2.9951389908687&lt;/D&gt;&lt;D xsi:type="xsd:double"&gt;2.78588369439391&lt;/D&gt;&lt;D xsi:type="xsd:double"&gt;2.78588369439391&lt;/D&gt;&lt;D xsi:type="xsd:double"&gt;2.78588369439391&lt;/D&gt;&lt;D xsi:type="xsd:double"&gt;2.85501175969824&lt;/D&gt;&lt;D xsi:type="xsd:double"&gt;2.85501175969824&lt;/D&gt;&lt;D xsi:type="xsd:double"&gt;2.85501175969824&lt;/D&gt;&lt;D xsi:type="xsd:double"&gt;2.93032630581081&lt;/D&gt;&lt;D xsi:type="xsd:double"&gt;2.93032630581081&lt;/D&gt;&lt;D xsi:type="xsd:double"&gt;2.93032630581081&lt;/D&gt;&lt;D xsi:type="xsd:double"&gt;3.04582511230478&lt;/D&gt;&lt;D xsi:type="xsd:double"&gt;3.04582511230478&lt;/D&gt;&lt;D xsi:type="xsd:double"&gt;3.04582511230478&lt;/D&gt;&lt;D xsi:type="xsd:double"&gt;3.02105050947888&lt;/D&gt;&lt;D xsi:type="xsd:double"&gt;3.02105050947888&lt;/D&gt;&lt;D xsi:type="xsd:double"&gt;3.02105050947888&lt;/D&gt;&lt;D xsi:type="xsd:double"&gt;2.90161551790162&lt;/D&gt;&lt;D xsi:type="xsd:double"&gt;2.90161551790162&lt;/D&gt;&lt;D xsi:type="xsd:double"&gt;2.90161551790162&lt;/D&gt;&lt;D xsi:type="xsd:string"&gt;@NA&lt;/D&gt;&lt;/FQL&gt;&lt;FQL&gt;&lt;Q&gt;EW-US^FF_ROA(QTR_R,-10AY,0,M)&lt;/Q&gt;&lt;R&gt;120&lt;/R&gt;&lt;C&gt;1&lt;/C&gt;&lt;D xsi:type="xsd:double"&gt;26.4496820052376&lt;/D&gt;&lt;D xsi:type="xsd:double"&gt;26.4496820052376&lt;/D&gt;&lt;D xsi:type="xsd:double"&gt;25.9593534965594&lt;/D&gt;&lt;D xsi:type="xsd:double"&gt;25.9593534965594&lt;/D&gt;&lt;D xsi:type="xsd:double"&gt;25.9593534965594&lt;/D&gt;&lt;D xsi:type="xsd:double"&gt;28.4751062686275&lt;/D&gt;&lt;D xsi:type="xsd:double"&gt;28.4751062686275&lt;/D&gt;&lt;D xsi:type="xsd:double"&gt;28.4751062686275&lt;/D&gt;&lt;D xsi:type="xsd:double"&gt;12.6865564031205&lt;/D&gt;&lt;D xsi:type="xsd:double"&gt;12.6865564031205&lt;/D&gt;&lt;D xsi:type="xsd:double"&gt;12.6865564031205&lt;/D&gt;&lt;D xsi:type="xsd:double"&gt;12.8248415575789&lt;/D&gt;&lt;D xsi:type="xsd:double"&gt;12.8248415575789&lt;/D&gt;&lt;D xsi:type="xsd:double"&gt;12.8248415575789&lt;/D&gt;&lt;D xsi:type="xsd:double"&gt;13.0518487261986&lt;/D&gt;&lt;D xsi:type="xsd:double"&gt;13.0518487261986&lt;/D&gt;&lt;D xsi:type="xsd:double"&gt;13.0518487261986&lt;/D&gt;&lt;D xsi:type="xsd:double"&gt;14.0148729263708&lt;/D&gt;&lt;D xsi:type="xsd:double"&gt;14.0148729263708&lt;/D&gt;&lt;D xsi:type="xsd:double"&gt;14.0148729263708&lt;/D&gt;&lt;D xsi:type="xsd:double"&gt;13.7968849954959&lt;/D&gt;&lt;D xsi:type="xsd:double"&gt;13.7968849954959&lt;/D&gt;&lt;D xsi:type="xsd:double"&gt;13.7968849954959&lt;/D&gt;&lt;D xsi:type="xsd:double"&gt;13.4305467646916&lt;/D&gt;&lt;D xsi:type="xsd:double"&gt;13.4305467646916&lt;/D&gt;&lt;D xsi:type="xsd:double"&gt;13.4305467646916&lt;/D&gt;&lt;D xsi:type="xsd:double"&gt;13.2916340891321&lt;/D&gt;&lt;D xsi:type="xsd:double"&gt;13.2916340891321&lt;/D&gt;&lt;D xsi:type="xsd:double"&gt;13.2916340891321&lt;/D&gt;&lt;D xsi:type="xsd:double"&gt;15.2116003798846&lt;/D&gt;&lt;D xsi:type="xsd:double"&gt;15.2116003798846&lt;/D&gt;&lt;D xsi:type="xsd:double"&gt;15.2116003798846&lt;/D&gt;&lt;D xsi:type="xsd:double"&gt;15.586676677657&lt;/D&gt;&lt;D xsi:type="xsd:double"&gt;15.586676677657&lt;/D&gt;&lt;D xsi:type="xsd:double"&gt;15.586676677657&lt;/D&gt;&lt;D xsi:type="xsd:double"&gt;15.1596556566335&lt;/D&gt;&lt;D xsi:type="xsd:double"&gt;15.1596556566335&lt;/D&gt;&lt;D xsi:type="xsd:double"&gt;15.1596556566335&lt;/D&gt;&lt;D xsi:type="xsd:double"&gt;11.4366340708225&lt;/D&gt;&lt;D xsi:type="xsd:double"&gt;11.4366340708225&lt;/D&gt;&lt;D xsi:type="xsd:double"&gt;11.4366340708225&lt;/D&gt;&lt;D xsi:type="xsd:double"&gt;10.5605582009335&lt;/D&gt;&lt;D xsi:type="xsd:double"&gt;10.5605582009335&lt;/D&gt;&lt;D xsi:type="xsd:double"&gt;10.5605582009335&lt;/D&gt;&lt;D xsi:type="xsd:double"&gt;12.1316261108956&lt;/D&gt;&lt;D xsi:type="xsd:double"&gt;12.1316261108956&lt;/D&gt;&lt;D xsi:type="xsd:double"&gt;12.1316261108956&lt;/D&gt;&lt;D xsi:type="xsd:double"&gt;12.4473642828438&lt;/D&gt;&lt;D xsi:type="xsd:double"&gt;12.4473642828438&lt;/D&gt;&lt;D xsi:type="xsd:double"&gt;12.4473642828438&lt;/D&gt;&lt;D xsi:type="xsd:double"&gt;13.107672761922&lt;/D&gt;&lt;D xsi:type="xsd:double"&gt;13.107672761922&lt;/D&gt;&lt;D xsi:type="xsd:double"&gt;13.107672761922&lt;/D&gt;&lt;D xsi:type="xsd:double"&gt;13.5518487037824&lt;/D&gt;&lt;D xsi:type="xsd:double"&gt;13.5518487037824&lt;/D&gt;&lt;D xsi:type="xsd:double"&gt;13.5518487037824&lt;/D&gt;&lt;D xsi:type="xsd:double"&gt;12.8761234857366&lt;/D&gt;&lt;D xsi:type="xsd:double"&gt;12.8761234857366&lt;/D&gt;&lt;D xsi:type="xsd:double"&gt;12.8761234857366&lt;/D&gt;&lt;D xsi:type="xsd:double"&gt;12.9766447230492&lt;/D&gt;&lt;D xsi:type="xsd:double"&gt;12.9766447230492&lt;/D&gt;&lt;D xsi:type="xsd:double"&gt;12.9766447230492&lt;/D&gt;&lt;D xsi:type="xsd:double"&gt;17.726341455155&lt;/D&gt;&lt;D xsi:type="xsd:double"&gt;17.726341455155&lt;/D&gt;&lt;D xsi:type="xsd:double"&gt;17.726341455155&lt;/D&gt;&lt;D xsi:type="xsd:double"&gt;19.1903268834341&lt;/D&gt;&lt;D xsi:type="xsd:double"&gt;19.1903268834341&lt;/D&gt;&lt;D xsi:type="xsd:double"&gt;19.1903268834341&lt;/D&gt;&lt;D xsi:type="xsd:double"&gt;12.3958124958325&lt;/D&gt;&lt;D xsi:type="xsd:double"&gt;12.3958124958325&lt;/D&gt;&lt;D xsi:type="xsd:double"&gt;12.3958124958325&lt;/D&gt;&lt;D xsi:type="xsd:double"&gt;12.4397866390958&lt;/D&gt;&lt;D xsi:type="xsd:double"&gt;12.4397866390958&lt;/D&gt;&lt;D xsi:type="xsd:double"&gt;12.4397866390958&lt;/D&gt;&lt;D xsi:type="xsd:double"&gt;11.9983679654941&lt;/D&gt;&lt;D xsi:type="xsd:double"&gt;11.9983679654941&lt;/D&gt;&lt;D xsi:type="xsd:double"&gt;11.9983679654941&lt;/D&gt;&lt;D xsi:type="xsd:double"&gt;12.8068142485214&lt;/D&gt;&lt;D xsi:type="xsd:double"&gt;12.8068142485214&lt;/D&gt;&lt;D xsi:type="xsd:double"&gt;12.8068142485214&lt;/D&gt;&lt;D xsi:type="xsd:double"&gt;20.7635842171771&lt;/D&gt;&lt;D xsi:type="xsd:double"&gt;20.7635842171771&lt;/D&gt;&lt;D xsi:type="xsd:double"&gt;20.7635842171771&lt;/D&gt;&lt;D xsi:type="xsd:double"&gt;19.7485479008896&lt;/D&gt;&lt;D xsi:type="xsd:double"&gt;19.7485479008896&lt;/D&gt;&lt;D xsi:type="xsd:double"&gt;19.7485479008896&lt;/D&gt;&lt;D xsi:type="xsd:double"&gt;19.099474577025&lt;/D&gt;&lt;D xsi:type="xsd:double"&gt;19.099474577025&lt;/D&gt;&lt;D xsi:type="xsd:double"&gt;19.099474577025&lt;/D&gt;&lt;D xsi:type="xsd:double"&gt;19.6819670453382&lt;/D&gt;&lt;D xsi:type="xsd:double"&gt;19.6819670453382&lt;/D&gt;&lt;D xsi:type="xsd:double"&gt;19.6819670453382&lt;/D&gt;&lt;D xsi:type="xsd:double"&gt;18.0938883087175&lt;/D&gt;&lt;D xsi:type="xsd:double"&gt;18.0938883087175&lt;/D&gt;&lt;D xsi:type="xsd:double"&gt;18.0938883087175&lt;/D&gt;&lt;D xsi:type="xsd:double"&gt;17.3682174003631&lt;/D&gt;&lt;D xsi:type="xsd:double"&gt;17.3682174003631&lt;/D&gt;&lt;D xsi:type="xsd:double"&gt;17.3682174003631&lt;/D&gt;&lt;D xsi:type="xsd:double"&gt;18.1231430595829&lt;/D&gt;&lt;D xsi:type="xsd:double"&gt;18.1231430595829&lt;/D&gt;&lt;D xsi:type="xsd:double"&gt;18.1231430595829&lt;/D&gt;&lt;D xsi:type="xsd:double"&gt;17.442344078589&lt;/D&gt;&lt;D xsi:type="xsd:double"&gt;17.442344078589&lt;/D&gt;&lt;D xsi:type="xsd:double"&gt;17.442344078589&lt;/D&gt;&lt;D xsi:type="xsd:double"&gt;15.3559277300606&lt;/D&gt;&lt;D xsi:type="xsd:double"&gt;15.3559277300606&lt;/D&gt;&lt;D xsi:type="xsd:double"&gt;15.3559277300606&lt;/D&gt;&lt;D xsi:type="xsd:double"&gt;15.3212282747515&lt;/D&gt;&lt;D xsi:type="xsd:double"&gt;15.3212282747515&lt;/D&gt;&lt;D xsi:type="xsd:double"&gt;15.3212282747515&lt;/D&gt;&lt;D xsi:type="xsd:double"&gt;15.3049723318815&lt;/D&gt;&lt;D xsi:type="xsd:double"&gt;15.3049723318815&lt;/D&gt;&lt;D xsi:type="xsd:double"&gt;15.3049723318815&lt;/D&gt;&lt;D xsi:type="xsd:double"&gt;14.8198504418763&lt;/D&gt;&lt;D xsi:type="xsd:double"&gt;14.8198504418763&lt;/D&gt;&lt;D xsi:type="xsd:double"&gt;14.8198504418763&lt;/D&gt;&lt;D xsi:type="xsd:double"&gt;15.4360764894024&lt;/D&gt;&lt;D xsi:type="xsd:double"&gt;15.4360764894024&lt;/D&gt;&lt;D xsi:type="xsd:double"&gt;15.4360764894024&lt;/D&gt;&lt;D xsi:type="xsd:string"&gt;@NA&lt;/D&gt;&lt;/FQL&gt;&lt;FQL&gt;&lt;Q&gt;IDXX-US^FF_ROA(QTR_R,-10AY,0,M)&lt;/Q&gt;&lt;R&gt;120&lt;/R&gt;&lt;C&gt;1&lt;/C&gt;&lt;D xsi:type="xsd:double"&gt;16.0268236070269&lt;/D&gt;&lt;D xsi:type="xsd:double"&gt;16.0268236070269&lt;/D&gt;&lt;D xsi:type="xsd:double"&gt;13.9139573653387&lt;/D&gt;&lt;D xsi:type="xsd:double"&gt;13.9139573653387&lt;/D&gt;&lt;D xsi:type="xsd:double"&gt;13.9139573653387&lt;/D&gt;&lt;D xsi:type="xsd:double"&gt;13.5085161981155&lt;/D&gt;&lt;D xsi:type="xsd:double"&gt;13.5085161981155&lt;/D&gt;&lt;D xsi:type="xsd:double"&gt;13.5085161981155&lt;/D&gt;&lt;D xsi:type="xsd:double"&gt;13.1573885471913&lt;/D&gt;&lt;D xsi:type="xsd:double"&gt;13.1573885471913&lt;/D&gt;&lt;D xsi:type="xsd:double"&gt;13.1573885471913&lt;/D&gt;&lt;D xsi:type="xsd:double"&gt;12.5505718895804&lt;/D&gt;&lt;D xsi:type="xsd:double"&gt;12.5505718895804&lt;/D&gt;&lt;D xsi:type="xsd:double"&gt;12.5505718895804&lt;/D&gt;&lt;D xsi:type="xsd:double"&gt;13.4357674373707&lt;/D&gt;&lt;D xsi:type="xsd:double"&gt;13.4357674373707&lt;/D&gt;&lt;D xsi:type="xsd:double"&gt;13.4357674373707&lt;/D&gt;&lt;D xsi:type="xsd:double"&gt;13.1632516640255&lt;/D&gt;&lt;D xsi:type="xsd:double"&gt;13.1632516640255&lt;/D&gt;&lt;D xsi:type="xsd:double"&gt;13.1632516640255&lt;/D&gt;&lt;D xsi:type="xsd:double"&gt;13.6042777431891&lt;/D&gt;&lt;D xsi:type="xsd:double"&gt;13.6042777431891&lt;/D&gt;&lt;D xsi:type="xsd:double"&gt;13.6042777431891&lt;/D&gt;&lt;D xsi:type="xsd:double"&gt;14.3757682413235&lt;/D&gt;&lt;D xsi:type="xsd:double"&gt;14.3757682413235&lt;/D&gt;&lt;D xsi:type="xsd:double"&gt;14.3757682413235&lt;/D&gt;&lt;D xsi:type="xsd:double"&gt;14.774942384412&lt;/D&gt;&lt;D xsi:type="xsd:double"&gt;14.774942384412&lt;/D&gt;&lt;D xsi:type="xsd:double"&gt;14.774942384412&lt;/D&gt;&lt;D xsi:type="xsd:double"&gt;16.0646374746045&lt;/D&gt;&lt;D xsi:type="xsd:double"&gt;16.0646374746045&lt;/D&gt;&lt;D xsi:type="xsd:double"&gt;16.0646374746045&lt;/D&gt;&lt;D xsi:type="xsd:double"&gt;16.8373753909476&lt;/D&gt;&lt;D xsi:type="xsd:double"&gt;16.8373753909476&lt;/D&gt;&lt;D xsi:type="xsd:double"&gt;16.8373753909476&lt;/D&gt;&lt;D xsi:type="xsd:double"&gt;17.4941256344441&lt;/D&gt;&lt;D xsi:type="xsd:double"&gt;17.4941256344441&lt;/D&gt;&lt;D xsi:type="xsd:double"&gt;17.4941256344441&lt;/D&gt;&lt;D xsi:type="xsd:double"&gt;16.2228277622283&lt;/D&gt;&lt;D xsi:type="xsd:double"&gt;16.2228277622283&lt;/D&gt;&lt;D xsi:type="xsd:double"&gt;16.2228277622283&lt;/D&gt;&lt;D xsi:type="xsd:double"&gt;18.6466060600681&lt;/D&gt;&lt;D xsi:type="xsd:double"&gt;18.6466060600681&lt;/D&gt;&lt;D xsi:type="xsd:double"&gt;18.6466060600681&lt;/D&gt;&lt;D xsi:type="xsd:double"&gt;19.4380810571337&lt;/D&gt;&lt;D xsi:type="xsd:double"&gt;19.4380810571337&lt;/D&gt;&lt;D xsi:type="xsd:double"&gt;19.4380810571337&lt;/D&gt;&lt;D xsi:type="xsd:double"&gt;20.5142470247652&lt;/D&gt;&lt;D xsi:type="xsd:double"&gt;20.5142470247652&lt;/D&gt;&lt;D xsi:type="xsd:double"&gt;20.5142470247652&lt;/D&gt;&lt;D xsi:type="xsd:double"&gt;23.1964476054098&lt;/D&gt;&lt;D xsi:type="xsd:double"&gt;23.1964476054098&lt;/D&gt;&lt;D xsi:type="xsd:double"&gt;23.1964476054098&lt;/D&gt;&lt;D xsi:type="xsd:double"&gt;24.7748582746647&lt;/D&gt;&lt;D xsi:type="xsd:double"&gt;24.7748582746647&lt;/D&gt;&lt;D xsi:type="xsd:double"&gt;24.7748582746647&lt;/D&gt;&lt;D xsi:type="xsd:double"&gt;25.1023599334591&lt;/D&gt;&lt;D xsi:type="xsd:double"&gt;25.1023599334591&lt;/D&gt;&lt;D xsi:type="xsd:double"&gt;25.1023599334591&lt;/D&gt;&lt;D xsi:type="xsd:double"&gt;25.6590163078946&lt;/D&gt;&lt;D xsi:type="xsd:double"&gt;25.6590163078946&lt;/D&gt;&lt;D xsi:type="xsd:double"&gt;25.6590163078946&lt;/D&gt;&lt;D xsi:type="xsd:double"&gt;25.385302021708&lt;/D&gt;&lt;D xsi:type="xsd:double"&gt;25.385302021708&lt;/D&gt;&lt;D xsi:type="xsd:double"&gt;25.385302021708&lt;/D&gt;&lt;D xsi:type="xsd:double"&gt;24.4934070379313&lt;/D&gt;&lt;D xsi:type="xsd:double"&gt;24.4934070379313&lt;/D&gt;&lt;D xsi:type="xsd:double"&gt;24.4934070379313&lt;/D&gt;&lt;D xsi:type="xsd:double"&gt;24.9718449368377&lt;/D&gt;&lt;D xsi:type="xsd:double"&gt;24.9718449368377&lt;/D&gt;&lt;D xsi:type="xsd:double"&gt;24.9718449368377&lt;/D&gt;&lt;D xsi:type="xsd:double"&gt;26.1909274503486&lt;/D&gt;&lt;D xsi:type="xsd:double"&gt;26.1909274503486&lt;/D&gt;&lt;D xsi:type="xsd:double"&gt;26.1909274503486&lt;/D&gt;&lt;D xsi:type="xsd:double"&gt;28.1934056305785&lt;/D&gt;&lt;D xsi:type="xsd:double"&gt;28.1934056305785&lt;/D&gt;&lt;D xsi:type="xsd:double"&gt;28.1934056305785&lt;/D&gt;&lt;D xsi:type="xsd:double"&gt;32.0011961183113&lt;/D&gt;&lt;D xsi:type="xsd:double"&gt;32.0011961183113&lt;/D&gt;&lt;D xsi:type="xsd:double"&gt;32.0011961183113&lt;/D&gt;&lt;D xsi:type="xsd:double"&gt;33.2893194434217&lt;/D&gt;&lt;D xsi:type="xsd:double"&gt;33.2893194434217&lt;/D&gt;&lt;D xsi:type="xsd:double"&gt;33.2893194434217&lt;/D&gt;&lt;D xsi:type="xsd:double"&gt;34.1456449374271&lt;/D&gt;&lt;D xsi:type="xsd:double"&gt;34.1456449374271&lt;/D&gt;&lt;D xsi:type="xsd:double"&gt;34.1456449374271&lt;/D&gt;&lt;D xsi:type="xsd:double"&gt;31.4827620312425&lt;/D&gt;&lt;D xsi:type="xsd:double"&gt;31.4827620312425&lt;/D&gt;&lt;D xsi:type="xsd:double"&gt;31.4827620312425&lt;/D&gt;&lt;D xsi:type="xsd:double"&gt;29.8594289435484&lt;/D&gt;&lt;D xsi:type="xsd:double"&gt;29.8594289435484&lt;/D&gt;&lt;D xsi:type="xsd:double"&gt;29.8594289435484&lt;/D&gt;&lt;D xsi:type="xsd:double"&gt;26.4557010950058&lt;/D&gt;&lt;D xsi:type="xsd:double"&gt;26.4557010950058&lt;/D&gt;&lt;D xsi:type="xsd:double"&gt;26.4557010950058&lt;/D&gt;&lt;D xsi:type="xsd:double"&gt;26.6485548302553&lt;/D&gt;&lt;D xsi:type="xsd:double"&gt;26.6485548302553&lt;/D&gt;&lt;D xsi:type="xsd:double"&gt;26.6485548302553&lt;/D&gt;&lt;D xsi:type="xsd:double"&gt;26.1995830221174&lt;/D&gt;&lt;D xsi:type="xsd:double"&gt;26.1995830221174&lt;/D&gt;&lt;D xsi:type="xsd:double"&gt;26.1995830221174&lt;/D&gt;&lt;D xsi:type="xsd:double"&gt;25.8902698660473&lt;/D&gt;&lt;D xsi:type="xsd:double"&gt;25.8902698660473&lt;/D&gt;&lt;D xsi:type="xsd:double"&gt;25.8902698660473&lt;/D&gt;&lt;D xsi:type="xsd:double"&gt;28.895082156944&lt;/D&gt;&lt;D xsi:type="xsd:double"&gt;28.895082156944&lt;/D&gt;&lt;D xsi:type="xsd:double"&gt;28.895082156944&lt;/D&gt;&lt;D xsi:type="xsd:double"&gt;28.73420645979&lt;/D&gt;&lt;D xsi:type="xsd:double"&gt;28.73420645979&lt;/D&gt;&lt;D xsi:type="xsd:double"&gt;28.73420645979&lt;/D&gt;&lt;D xsi:type="xsd:double"&gt;28.136694252575&lt;/D&gt;&lt;D xsi:type="xsd:double"&gt;28.136694252575&lt;/D&gt;&lt;D xsi:type="xsd:double"&gt;28.136694252575&lt;/D&gt;&lt;D xsi:type="xsd:double"&gt;28.1265574505839&lt;/D&gt;&lt;D xsi:type="xsd:double"&gt;28.1265574505839&lt;/D&gt;&lt;D xsi:type="xsd:double"&gt;28.1265574505839&lt;/D&gt;&lt;D xsi:type="xsd:double"&gt;26.906553999866&lt;/D&gt;&lt;D xsi:type="xsd:double"&gt;26.906553999866&lt;/D&gt;&lt;D xsi:type="xsd:double"&gt;26.906553999866&lt;/D&gt;&lt;D xsi:type="xsd:string"&gt;@NA&lt;/D&gt;&lt;/FQL&gt;&lt;FQL&gt;&lt;Q&gt;IQV-US^FF_ROA(QTR_R,-10AY,0,M)&lt;/Q&gt;&lt;R&gt;120&lt;/R&gt;&lt;C&gt;1&lt;/C&gt;&lt;D xsi:type="xsd:double"&gt;11.4630402156021&lt;/D&gt;&lt;D xsi:type="xsd:double"&gt;11.4630402156021&lt;/D&gt;&lt;D xsi:type="xsd:double"&gt;11.184803006734&lt;/D&gt;&lt;D xsi:type="xsd:double"&gt;11.184803006734&lt;/D&gt;&lt;D xsi:type="xsd:double"&gt;11.184803006734&lt;/D&gt;&lt;D xsi:type="xsd:double"&gt;11.1961766395816&lt;/D&gt;&lt;D xsi:type="xsd:double"&gt;11.1961766395816&lt;/D&gt;&lt;D xsi:type="xsd:double"&gt;11.1961766395816&lt;/D&gt;&lt;D xsi:type="xsd:double"&gt;11.1520735723142&lt;/D&gt;&lt;D xsi:type="xsd:double"&gt;11.1520735723142&lt;/D&gt;&lt;D xsi:type="xsd:double"&gt;11.1520735723142&lt;/D&gt;&lt;D xsi:type="xsd:double"&gt;10.3932090564027&lt;/D&gt;&lt;D xsi:type="xsd:double"&gt;10.3932090564027&lt;/D&gt;&lt;D xsi:type="xsd:double"&gt;10.3932090564027&lt;/D&gt;&lt;D xsi:type="xsd:double"&gt;10.7078837435296&lt;/D&gt;&lt;D xsi:type="xsd:double"&gt;10.7078837435296&lt;/D&gt;&lt;D xsi:type="xsd:double"&gt;10.7078837435296&lt;/D&gt;&lt;D xsi:type="xsd:double"&gt;11.2880371323025&lt;/D&gt;&lt;D xsi:type="xsd:double"&gt;11.2880371323025&lt;/D&gt;&lt;D xsi:type="xsd:double"&gt;11.2880371323025&lt;/D&gt;&lt;D xsi:type="xsd:double"&gt;11.2061990679275&lt;/D&gt;&lt;D xsi:type="xsd:double"&gt;11.2061990679275&lt;/D&gt;&lt;D xsi:type="xsd:double"&gt;11.2061990679275&lt;/D&gt;&lt;D xsi:type="xsd:double"&gt;9.73138501774816&lt;/D&gt;&lt;D xsi:type="xsd:double"&gt;9.73138501774816&lt;/D&gt;&lt;D xsi:type="xsd:double"&gt;9.73138501774816&lt;/D&gt;&lt;D xsi:type="xsd:double"&gt;0.911852942407504&lt;/D&gt;&lt;D xsi:type="xsd:double"&gt;0.911852942407504&lt;/D&gt;&lt;D xsi:type="xsd:double"&gt;0.911852942407504&lt;/D&gt;&lt;D xsi:type="xsd:double"&gt;0.857714866113281&lt;/D&gt;&lt;D xsi:type="xsd:double"&gt;0.857714866113281&lt;/D&gt;&lt;D xsi:type="xsd:double"&gt;0.857714866113281&lt;/D&gt;&lt;D xsi:type="xsd:double"&gt;0.646087803835167&lt;/D&gt;&lt;D xsi:type="xsd:double"&gt;0.646087803835167&lt;/D&gt;&lt;D xsi:type="xsd:double"&gt;0.646087803835167&lt;/D&gt;&lt;D xsi:type="xsd:double"&gt;0.541887081118464&lt;/D&gt;&lt;D xsi:type="xsd:double"&gt;0.541887081118464&lt;/D&gt;&lt;D xsi:type="xsd:double"&gt;0.541887081118464&lt;/D&gt;&lt;D xsi:type="xsd:double"&gt;5.79598320662657&lt;/D&gt;&lt;D xsi:type="xsd:double"&gt;5.79598320662657&lt;/D&gt;&lt;D xsi:type="xsd:double"&gt;5.79598320662657&lt;/D&gt;&lt;D xsi:type="xsd:double"&gt;5.61033815119996&lt;/D&gt;&lt;D xsi:type="xsd:double"&gt;5.61033815119996&lt;/D&gt;&lt;D xsi:type="xsd:double"&gt;5.61033815119996&lt;/D&gt;&lt;D xsi:type="xsd:double"&gt;5.60709782021257&lt;/D&gt;&lt;D xsi:type="xsd:double"&gt;5.60709782021257&lt;/D&gt;&lt;D xsi:type="xsd:double"&gt;5.60709782021257&lt;/D&gt;&lt;D xsi:type="xsd:double"&gt;5.41574883741628&lt;/D&gt;&lt;D xsi:ty</t>
        </r>
      </text>
    </comment>
    <comment ref="A31" authorId="0" shapeId="0" xr:uid="{0EC8F311-0827-47D3-BB88-4E5BE2C176D6}">
      <text>
        <r>
          <rPr>
            <b/>
            <sz val="9"/>
            <color indexed="81"/>
            <rFont val="Tahoma"/>
            <family val="2"/>
          </rPr>
          <t>pe="xsd:double"&gt;5.41574883741628&lt;/D&gt;&lt;D xsi:type="xsd:double"&gt;5.41574883741628&lt;/D&gt;&lt;D xsi:type="xsd:double"&gt;1.14081839404484&lt;/D&gt;&lt;D xsi:type="xsd:double"&gt;1.14081839404484&lt;/D&gt;&lt;D xsi:type="xsd:double"&gt;1.14081839404484&lt;/D&gt;&lt;D xsi:type="xsd:double"&gt;1.07025720697393&lt;/D&gt;&lt;D xsi:type="xsd:double"&gt;1.07025720697393&lt;/D&gt;&lt;D xsi:type="xsd:double"&gt;1.07025720697393&lt;/D&gt;&lt;D xsi:type="xsd:double"&gt;1.08110474022848&lt;/D&gt;&lt;D xsi:type="xsd:double"&gt;1.08110474022848&lt;/D&gt;&lt;D xsi:type="xsd:double"&gt;1.08110474022848&lt;/D&gt;&lt;D xsi:type="xsd:double"&gt;1.07512667988544&lt;/D&gt;&lt;D xsi:type="xsd:double"&gt;1.07512667988544&lt;/D&gt;&lt;D xsi:type="xsd:double"&gt;1.07512667988544&lt;/D&gt;&lt;D xsi:type="xsd:double"&gt;0.834061135371179&lt;/D&gt;&lt;D xsi:type="xsd:double"&gt;0.834061135371179&lt;/D&gt;&lt;D xsi:type="xsd:double"&gt;0.834061135371179&lt;/D&gt;&lt;D xsi:type="xsd:double"&gt;0.930997899841947&lt;/D&gt;&lt;D xsi:type="xsd:double"&gt;0.930997899841947&lt;/D&gt;&lt;D xsi:type="xsd:double"&gt;0.930997899841947&lt;/D&gt;&lt;D xsi:type="xsd:double"&gt;0.570798469222287&lt;/D&gt;&lt;D xsi:type="xsd:double"&gt;0.570798469222287&lt;/D&gt;&lt;D xsi:type="xsd:double"&gt;0.570798469222287&lt;/D&gt;&lt;D xsi:type="xsd:double"&gt;0.753279548032271&lt;/D&gt;&lt;D xsi:type="xsd:double"&gt;0.753279548032271&lt;/D&gt;&lt;D xsi:type="xsd:double"&gt;0.753279548032271&lt;/D&gt;&lt;D xsi:type="xsd:double"&gt;1.16699780403639&lt;/D&gt;&lt;D xsi:type="xsd:double"&gt;1.16699780403639&lt;/D&gt;&lt;D xsi:type="xsd:double"&gt;1.16699780403639&lt;/D&gt;&lt;D xsi:type="xsd:double"&gt;1.72047533915238&lt;/D&gt;&lt;D xsi:type="xsd:double"&gt;1.72047533915238&lt;/D&gt;&lt;D xsi:type="xsd:double"&gt;1.72047533915238&lt;/D&gt;&lt;D xsi:type="xsd:double"&gt;2.57640067911715&lt;/D&gt;&lt;D xsi:type="xsd:double"&gt;2.57640067911715&lt;/D&gt;&lt;D xsi:type="xsd:double"&gt;2.57640067911715&lt;/D&gt;&lt;D xsi:type="xsd:double"&gt;3.20451222059745&lt;/D&gt;&lt;D xsi:type="xsd:double"&gt;3.20451222059745&lt;/D&gt;&lt;D xsi:type="xsd:double"&gt;3.20451222059745&lt;/D&gt;&lt;D xsi:type="xsd:double"&gt;3.92260369926705&lt;/D&gt;&lt;D xsi:type="xsd:double"&gt;3.92260369926705&lt;/D&gt;&lt;D xsi:type="xsd:double"&gt;3.92260369926705&lt;/D&gt;&lt;D xsi:type="xsd:double"&gt;4.36523990614127&lt;/D&gt;&lt;D xsi:type="xsd:double"&gt;4.36523990614127&lt;/D&gt;&lt;D xsi:type="xsd:double"&gt;4.36523990614127&lt;/D&gt;&lt;D xsi:type="xsd:double"&gt;4.79834539813857&lt;/D&gt;&lt;D xsi:type="xsd:double"&gt;4.79834539813857&lt;/D&gt;&lt;D xsi:type="xsd:double"&gt;4.79834539813857&lt;/D&gt;&lt;D xsi:type="xsd:double"&gt;4.89887267904509&lt;/D&gt;&lt;D xsi:type="xsd:double"&gt;4.89887267904509&lt;/D&gt;&lt;D xsi:type="xsd:double"&gt;4.89887267904509&lt;/D&gt;&lt;D xsi:type="xsd:double"&gt;4.36173189941231&lt;/D&gt;&lt;D xsi:type="xsd:double"&gt;4.36173189941231&lt;/D&gt;&lt;D xsi:type="xsd:double"&gt;4.36173189941231&lt;/D&gt;&lt;D xsi:type="xsd:double"&gt;4.16107911966554&lt;/D&gt;&lt;D xsi:type="xsd:double"&gt;4.16107911966554&lt;/D&gt;&lt;D xsi:type="xsd:double"&gt;4.16107911966554&lt;/D&gt;&lt;D xsi:type="xsd:double"&gt;4.3449820610914&lt;/D&gt;&lt;D xsi:type="xsd:double"&gt;4.3449820610914&lt;/D&gt;&lt;D xsi:type="xsd:double"&gt;4.3449820610914&lt;/D&gt;&lt;D xsi:type="xsd:double"&gt;4.44621513944223&lt;/D&gt;&lt;D xsi:type="xsd:double"&gt;4.44621513944223&lt;/D&gt;&lt;D xsi:type="xsd:double"&gt;4.44621513944223&lt;/D&gt;&lt;D xsi:type="xsd:double"&gt;5.22126956053674&lt;/D&gt;&lt;D xsi:type="xsd:double"&gt;5.22126956053674&lt;/D&gt;&lt;D xsi:type="xsd:double"&gt;5.22126956053674&lt;/D&gt;&lt;D xsi:type="xsd:double"&gt;5.18800298205035&lt;/D&gt;&lt;D xsi:type="xsd:double"&gt;5.18800298205035&lt;/D&gt;&lt;D xsi:type="xsd:double"&gt;5.18800298205035&lt;/D&gt;&lt;D xsi:type="xsd:double"&gt;5.4277758706183&lt;/D&gt;&lt;D xsi:type="xsd:double"&gt;5.4277758706183&lt;/D&gt;&lt;D xsi:type="xsd:double"&gt;5.4277758706183&lt;/D&gt;&lt;D xsi:type="xsd:string"&gt;@NA&lt;/D&gt;&lt;/FQL&gt;&lt;FQL&gt;&lt;Q&gt;GEHC-US^FF_ROA(QTR_R,-10AY,0,M)&lt;/Q&gt;&lt;R&gt;120&lt;/R&gt;&lt;C&gt;1&lt;/C&gt;&lt;D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xsi:type="xsd:double"&gt;7.04588927888276&lt;/D&gt;&lt;D xsi:type="xsd:double"&gt;7.04588927888276&lt;/D&gt;&lt;D xsi:type="xsd:double"&gt;7.04588927888276&lt;/D&gt;&lt;D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xsi:type="xsd:double"&gt;5.24061140466388&lt;/D&gt;&lt;D xsi:type="xsd:double"&gt;5.24061140466388&lt;/D&gt;&lt;D xsi:type="xsd:double"&gt;5.24061140466388&lt;/D&gt;&lt;D xsi:type="xsd:double"&gt;4.85465340427172&lt;/D&gt;&lt;D xsi:type="xsd:double"&gt;4.85465340427172&lt;/D&gt;&lt;D xsi:type="xsd:double"&gt;4.85465340427172&lt;/D&gt;&lt;D xsi:type="xsd:double"&gt;4.93742499571404&lt;/D&gt;&lt;D xsi:type="xsd:double"&gt;4.93742499571404&lt;/D&gt;&lt;D xsi:type="xsd:double"&gt;4.93742499571404&lt;/D&gt;&lt;D xsi:type="xsd:string"&gt;@NA&lt;/D&gt;&lt;/FQL&gt;&lt;FQL&gt;&lt;Q&gt;A-US^FF_ROA(QTR_R,-10AY,0,M)&lt;/Q&gt;&lt;R&gt;120&lt;/R&gt;&lt;C&gt;1&lt;/C&gt;&lt;D xsi:type="xsd:double"&gt;3.76446530650184&lt;/D&gt;&lt;D xsi:type="xsd:double"&gt;3.76446530650184&lt;/D&gt;&lt;D xsi:type="xsd:double"&gt;3.76446530650184&lt;/D&gt;&lt;D xsi:type="xsd:double"&gt;3.43669108332874&lt;/D&gt;&lt;D xsi:type="xsd:double"&gt;3.43669108332874&lt;/D&gt;&lt;D xsi:type="xsd:double"&gt;3.43669108332874&lt;/D&gt;&lt;D xsi:type="xsd:double"&gt;2.83110966482265&lt;/D&gt;&lt;D xsi:type="xsd:double"&gt;2.83110966482265&lt;/D&gt;&lt;D xsi:type="xsd:double"&gt;2.83110966482265&lt;/D&gt;&lt;D xsi:type="xsd:double"&gt;3.43712778628552&lt;/D&gt;&lt;D xsi:type="xsd:double"&gt;3.43712778628552&lt;/D&gt;&lt;D xsi:type="xsd:double"&gt;3.43712778628552&lt;/D&gt;&lt;D xsi:type="xsd:double"&gt;4.75150191152376&lt;/D&gt;&lt;D xsi:type="xsd:double"&gt;4.75150191152376&lt;/D&gt;&lt;D xsi:type="xsd:double"&gt;4.75150191152376&lt;/D&gt;&lt;D xsi:type="xsd:double"&gt;6.15343094258147&lt;/D&gt;&lt;D xsi:type="xsd:double"&gt;6.15343094258147&lt;/D&gt;&lt;D xsi:type="xsd:double"&gt;6.15343094258147&lt;/D&gt;&lt;D xsi:type="xsd:double"&gt;6.09885729471167&lt;/D&gt;&lt;D xsi:type="xsd:double"&gt;6.09885729471167&lt;/D&gt;&lt;D xsi:type="xsd:double"&gt;6.09885729471167&lt;/D&gt;&lt;D xsi:type="xsd:double"&gt;6.37971304637971&lt;/D&gt;&lt;D xsi:type="xsd:double"&gt;6.37971304637971&lt;/D&gt;&lt;D xsi:type="xsd:double"&gt;6.37971304637971&lt;/D&gt;&lt;D xsi:type="xsd:double"&gt;6.04672469079249&lt;/D&gt;&lt;D xsi:type="xsd:double"&gt;6.04672469079249&lt;/D&gt;&lt;D xsi:type="xsd:double"&gt;6.04672469079249&lt;/D&gt;&lt;D xsi:type="xsd:double"&gt;6.68248319493871&lt;/D&gt;&lt;D xsi:type="xsd:double"&gt;6.68248319493871&lt;/D&gt;&lt;D xsi:type="xsd:double"&gt;6.68248319493871&lt;/D&gt;&lt;D xsi:type="xsd:double"&gt;7.40929994890138&lt;/D&gt;&lt;D xsi:type="xsd:double"&gt;7.40929994890138&lt;/D&gt;&lt;D xsi:type="xsd:double"&gt;7.40929994890138&lt;/D&gt;&lt;D xsi:type="xsd:double"&gt;7.88996561425445&lt;/D&gt;&lt;D xsi:type="xsd:double"&gt;7.88996561425445&lt;/D&gt;&lt;D xsi:type="xsd:double"&gt;7.88996561425445&lt;/D&gt;&lt;D xsi:type="xsd:double"&gt;8.42987429134829&lt;/D&gt;&lt;D xsi:type="xsd:double"&gt;8.42987429134829&lt;/D&gt;&lt;D xsi:type="xsd:double"&gt;8.42987429134829&lt;/D&gt;&lt;D xsi:type="xsd:double"&gt;2.36572118286059&lt;/D&gt;&lt;D xsi:type="xsd:double"&gt;2.36572118286059&lt;/D&gt;&lt;D xsi:type="xsd:double"&gt;2.36572118286059&lt;/D&gt;&lt;D xsi:type="xsd:double"&gt;2.82142857142857&lt;/D&gt;&lt;D xsi:type="xsd:double"&gt;2.82142857142857&lt;/D&gt;&lt;D xsi:type="xsd:double"&gt;2.82142857142857&lt;/D&gt;&lt;D xsi:type="xsd:double"&gt;3.58819987959061&lt;/D&gt;&lt;D xsi:type="xsd:double"&gt;3.58819987959061&lt;/D&gt;&lt;D xsi:type="xsd:double"&gt;3.58819987959061&lt;/D&gt;&lt;D xsi:type="xsd:double"&gt;3.72487770377792&lt;/D&gt;&lt;D xsi:type="xsd:double"&gt;3.72487770377792&lt;/D&gt;&lt;D xsi:type="xsd:double"&gt;3.72487770377792&lt;/D&gt;&lt;D xsi:type="xsd:double"&gt;12.9178470254958&lt;/D&gt;&lt;D xsi:type="xsd:double"&gt;12.9178470254958&lt;/D&gt;&lt;D xsi:type="xsd:double"&gt;12.9178470254958&lt;/D&gt;&lt;D xsi:type="xsd:double"&gt;12.5463326968438&lt;/D&gt;&lt;D xsi:type="xsd:double"&gt;12.5463326968438&lt;/D&gt;&lt;D xsi:type="xsd:double"&gt;12.5463326968438&lt;/D&gt;&lt;D xsi:type="xsd:double"&gt;12.6310828325675&lt;/D&gt;&lt;D xsi:type="xsd:double"&gt;12.6310828325675&lt;/D&gt;&lt;D xsi:type="xsd:double"&gt;12.6310828325675&lt;/D&gt;&lt;D xsi:type="xsd:double"&gt;11.9046295781693&lt;/D&gt;&lt;D xsi:type="xsd:double"&gt;11.9046295781693&lt;/D&gt;&lt;D xsi:type="xsd:double"&gt;11.9046295781693&lt;/D&gt;&lt;D xsi:type="xsd:double"&gt;8.28049639624993&lt;/D&gt;&lt;D xsi:type="xsd:double"&gt;8.28049639624993&lt;/D&gt;&lt;D xsi:type="xsd:double"&gt;8.28049639624993&lt;/D&gt;&lt;D xsi:type="xsd:double"&gt;7.39297505006224&lt;/D&gt;&lt;D xsi:type="xsd:double"&gt;7.39297505006224&lt;/D&gt;&lt;D xsi:type="xsd:double"&gt;7.39297505006224&lt;/D&gt;&lt;D xsi:type="xsd:double"&gt;7.60552528754609&lt;/D&gt;&lt;D xsi:type="xsd:double"&gt;7.60552528754609&lt;/D&gt;&lt;D xsi:type="xsd:double"&gt;7.60552528754609&lt;/D&gt;&lt;D xsi:type="xsd:double"&gt;7.53708265632371&lt;/D&gt;&lt;D xsi:type="xsd:double"&gt;7.53708265632371&lt;/D&gt;&lt;D xsi:type="xsd:double"&gt;7.53708265632371&lt;/D&gt;&lt;D xsi:type="xsd:double"&gt;8.44850065189048&lt;/D&gt;&lt;D xsi:type="xsd:double"&gt;8.44850065189048&lt;/D&gt;&lt;D xsi:type="xsd:double"&gt;8.44850065189048&lt;/D&gt;&lt;D xsi:type="xsd:double"&gt;9.31849090817509&lt;/D&gt;&lt;D xsi:type="xsd:double"&gt;9.31849090817509&lt;/D&gt;&lt;D xsi:type="xsd:double"&gt;9.31849090817509&lt;/D&gt;&lt;D xsi:type="xsd:double"&gt;9.88171882018266&lt;/D&gt;&lt;D xsi:type="xsd:double"&gt;9.88171882018266&lt;/D&gt;&lt;D xsi:type="xsd:double"&gt;9.88171882018266&lt;/D&gt;&lt;D xsi:type="xsd:double"&gt;11.9024198308086&lt;/D&gt;&lt;D xsi:type="xsd:double"&gt;11.9024198308086&lt;/D&gt;&lt;D xsi:type="xsd:double"&gt;11.9024198308086&lt;/D&gt;&lt;D xsi:type="xsd:double"&gt;12.0493975301235&lt;/D&gt;&lt;D xsi:type="xsd:double"&gt;12.0493975301235&lt;/D&gt;&lt;D xsi:type="xsd:double"&gt;12.0493975301235&lt;/D&gt;&lt;D xsi:type="xsd:double"&gt;12.1133649834556&lt;/D&gt;&lt;D xsi:type="xsd:double"&gt;12.1133649834556&lt;/D&gt;&lt;D xsi:type="xsd:double"&gt;12.1133649834556&lt;/D&gt;&lt;D xsi:type="xsd:double"&gt;12.6626936829559&lt;/D&gt;&lt;D xsi:type="xsd:double"&gt;12.6626936829559&lt;/D&gt;&lt;D xsi:type="xsd:double"&gt;12.6626936829559&lt;/D&gt;&lt;D xsi:type="xsd:double"&gt;11.8095776239582&lt;/D&gt;&lt;D xsi:type="xsd:double"&gt;11.8095776239582&lt;/D&gt;&lt;D xsi:type="xsd:double"&gt;11.8095776239582&lt;/D&gt;&lt;D xsi:type="xsd:double"&gt;12.4541090087546&lt;/D&gt;&lt;D xsi:type="xsd:double"&gt;12.4541090087546&lt;/D&gt;&lt;D xsi:type="xsd:double"&gt;12.4541090087546&lt;/D&gt;&lt;D xsi:type="xsd:double"&gt;12.7170894714548&lt;/D&gt;&lt;D xsi:type="xsd:double"&gt;12.7170894714548&lt;/D&gt;&lt;D xsi:type="xsd:double"&gt;12.7170894714548&lt;/D&gt;&lt;D xsi:type="xsd:double"&gt;10.709390802968&lt;/D&gt;&lt;D xsi:type="xsd:double"&gt;10.709390802968&lt;/D&gt;&lt;D xsi:type="xsd:double"&gt;10.709390802968&lt;/D&gt;&lt;D xsi:type="xsd:double"&gt;11.6459262737732&lt;/D&gt;&lt;D xsi:type="xsd:double"&gt;11.6459262737732&lt;/D&gt;&lt;D xsi:type="xsd:double"&gt;11.6459262737732&lt;/D&gt;&lt;D xsi:type="xsd:double"&gt;11.3047057209494&lt;/D&gt;&lt;D xsi:type="xsd:double"&gt;11.3047057209494&lt;/D&gt;&lt;D xsi:type="xsd:double"&gt;11.3047057209494&lt;/D&gt;&lt;D xsi:type="xsd:double"&gt;11.4745011086475&lt;/D&gt;&lt;D xsi:type="xsd:double"&gt;11.4745011086475&lt;/D&gt;&lt;D xsi:type="xsd:double"&gt;11.4745011086475&lt;/D&gt;&lt;D xsi:type="xsd:double"&gt;13.0404688293111&lt;/D&gt;&lt;D xsi:type="xsd:double"&gt;13.0404688293111&lt;/D&gt;&lt;D xsi:type="xsd:double"&gt;13.0404688293111&lt;/D&gt;&lt;/FQL&gt;&lt;FQL&gt;&lt;Q&gt;MCK-US^FF_ROA(QTR_R,-10AY,0,M)&lt;/Q&gt;&lt;R&gt;120&lt;/R&gt;&lt;C&gt;1&lt;/C&gt;&lt;D xsi:type="xsd:double"&gt;3.22752582814502&lt;/D&gt;&lt;D xsi:type="xsd:double"&gt;3.22752582814502&lt;/D&gt;&lt;D xsi:type="xsd:double"&gt;3.80176658769066&lt;/D&gt;&lt;D xsi:type="xsd:double"&gt;3.80176658769066&lt;/D&gt;&lt;D xsi:type="xsd:double"&gt;3.80176658769066&lt;/D&gt;&lt;D xsi:type="xsd:double"&gt;3.35703263308372&lt;/D&gt;&lt;D xsi:type="xsd:double"&gt;3.35703263308372&lt;/D&gt;&lt;D xsi:type="xsd:double"&gt;3.35703263308372&lt;/D&gt;&lt;D xsi:type="xsd:double"&gt;3.56555984981318&lt;/D&gt;&lt;D xsi:type="xsd:double"&gt;3.56555984981318&lt;/D&gt;&lt;D xsi:type="xsd:double"&gt;3.56555984981318&lt;/D&gt;&lt;D xsi:type="xsd:double"&gt;3.85373573590249&lt;/D&gt;&lt;D xsi:type="xsd:double"&gt;3.85373573590249&lt;/D&gt;&lt;D xsi:type="xsd:double"&gt;3.85373573590249&lt;/D&gt;&lt;D xsi:type="xsd:double"&gt;4.0600016334383&lt;/D&gt;&lt;D xsi:type="xsd:double"&gt;4.0600016334383&lt;/D&gt;&lt;D xsi:type="xsd:double"&gt;4.0600016334383&lt;/D&gt;&lt;D xsi:type="xsd:double"&gt;4.14731103927268&lt;/D&gt;&lt;D xsi:type="xsd:double"&gt;4.14731103927268&lt;/D&gt;&lt;D xsi:type="xsd:double"&gt;4.14731103927268&lt;/D&gt;&lt;D xsi:type="xsd:double"&gt;4.14481371179576&lt;/D&gt;&lt;D xsi:type="xsd:double"&gt;4.14481371179576&lt;/D&gt;&lt;D xsi:type="xsd:double"&gt;4.14481371179576&lt;/D&gt;&lt;D xsi:type="xsd:double"&gt;3.58175477946975&lt;/D&gt;&lt;D xsi:type="xsd:double"&gt;3.58175477946975&lt;/D&gt;&lt;D xsi:type="xsd:double"&gt;3.58175477946975&lt;/D&gt;&lt;D xsi:type="xsd:double"&gt;3.63134179052948&lt;/D&gt;&lt;D xsi:type="xsd:double"&gt;3.63134179052948&lt;/D&gt;&lt;D xsi:type="xsd:double"&gt;3.63134179052948&lt;/D&gt;&lt;D xsi:type="xsd:double"&gt;8.83844399823027&lt;/D&gt;&lt;D xsi:type="xsd:double"&gt;8.83844399823027&lt;/D&gt;&lt;D xsi:type="xsd:double"&gt;8.83844399823027&lt;/D&gt;&lt;D xsi:type="xsd:double"&gt;8.09555629802873&lt;/D&gt;&lt;D xsi:type="xsd:double"&gt;8.09555629802873&lt;/D&gt;&lt;D xsi:type="xsd:double"&gt;8.09555629802873&lt;/D&gt;&lt;D xsi:type="xsd:double"&gt;7.43117688951466&lt;/D&gt;&lt;D xsi:type="xsd:double"&gt;7.43117688951466&lt;/D&gt;&lt;D xsi:type="xsd:double"&gt;7.43117688951466&lt;/D&gt;&lt;D xsi:type="xsd:double"&gt;7.87143594322082&lt;/D&gt;&lt;D xsi:type="xsd:double"&gt;7.87143594322082&lt;/D&gt;&lt;D xsi:type="xsd:double"&gt;7.87143594322082&lt;/D&gt;&lt;D xsi:type="xsd:double"&gt;0.102183765966213&lt;/D&gt;&lt;D xsi:type="xsd:double"&gt;0.102183765966213&lt;/D&gt;&lt;D xsi:type="xsd:double"&gt;0.102183765966213&lt;/D&gt;&lt;D xsi:type="xsd:double"&gt;-0.623893158296642&lt;/D&gt;&lt;D xsi:type="xsd:double"&gt;-0.623893158296642&lt;/D&gt;&lt;D xsi:type="xsd:double"&gt;-0.623893158296642&lt;/D&gt;&lt;D xsi:type="xsd:double"&gt;0.180414634341048&lt;/D&gt;&lt;D xsi:type="xsd:double"&gt;0.180414634341048&lt;/D&gt;&lt;D xsi:type="xsd:double"&gt;0.180414634341048&lt;/D&gt;&lt;D xsi:type="xsd:double"&gt;-0.509486999297259&lt;/D&gt;&lt;D xsi:type="xsd:double"&gt;-0.509486999297259&lt;/D&gt;&lt;D xsi:type="xsd:double"&gt;-0.509486999297259&lt;/D&gt;&lt;D xsi:type="xsd:double"&gt;0.0549757190574163&lt;/D&gt;&lt;D xsi:type="xsd:double"&gt;0.0549757190574163&lt;/D&gt;&lt;D xsi:type="xsd:double"&gt;0.0549757190574163&lt;/D&gt;&lt;D xsi:type="xsd:double"&gt;0.977537775898245&lt;/D&gt;&lt;D xsi:type="xsd:double"&gt;0.977537775898245&lt;/D&gt;&lt;D xsi:type="xsd:double"&gt;0.977537775898245&lt;/D&gt;&lt;D xsi:type="xsd:double"&gt;-1.03973757422248&lt;/D&gt;&lt;D xsi:type="xsd:double"&gt;-1.03973757422248&lt;/D&gt;&lt;D xsi:type="xsd:double"&gt;-1.03973757422248&lt;/D&gt;&lt;D xsi:type="xsd:double"&gt;-1.48501854222047&lt;/D&gt;&lt;D xsi:type="xsd:double"&gt;-1.48501854222047&lt;/D&gt;&lt;D xsi:type="xsd:double"&gt;-1.48501854222047&lt;/D&gt;&lt;D xsi:type="xsd:double"&gt;1.49852380519191&lt;/D&gt;&lt;D xsi:type="xsd:double"&gt;1.49852380519191&lt;/D&gt;&lt;D xsi:type="xsd:double"&gt;1.49852380519191&lt;/D&gt;&lt;D xsi:type="xsd:double"&gt;1.54508739295829&lt;/D&gt;&lt;D xsi:type="xsd:double"&gt;1.54508739295829&lt;/D&gt;&lt;D xsi:type="xsd:double"&gt;1.54508739295829&lt;/D&gt;&lt;D xsi:type="xsd:double"&gt;3.69633021434734&lt;/D&gt;&lt;D xsi:type="xsd:double"&gt;3.69633021434734&lt;/D&gt;&lt;D xsi:type="xsd:double"&gt;3.69633021434734&lt;/D&gt;&lt;D xsi:type="xsd:double"&gt;-6.82703433889079&lt;/D&gt;&lt;D xsi:type="xsd:double"&gt;-6.82703433889079&lt;/D&gt;&lt;D xsi:type="xsd:double"&gt;-6.82703433889079&lt;/D&gt;&lt;D xsi:type="xsd:double"&gt;-7.18822765360916&lt;/D&gt;&lt;D xsi:type="xsd:double"&gt;-7.18822765360916&lt;/D&gt;&lt;D xsi:type="xsd:double"&gt;-7.18822765360916&lt;/D&gt;&lt;D xsi:type="xsd:double"&gt;-7.45520902455209&lt;/D&gt;&lt;D xsi:type="xsd:double"&gt;-7.45520902455209&lt;/D&gt;&lt;D xsi:type="xsd:double"&gt;-7.45520902455209&lt;/D&gt;&lt;D xsi:type="xsd:double"&gt;-7.67663531987312&lt;/D&gt;&lt;D xsi:type="xsd:double"&gt;-7.67663531987312&lt;/D&gt;&lt;D xsi:type="xsd:double"&gt;-7.67663531987312&lt;/D&gt;&lt;D xsi:type="xsd:double"&gt;2.25402817933462&lt;/D&gt;&lt;D xsi:type="xsd:double"&gt;2.25402817933462&lt;/D&gt;&lt;D xsi:type="xsd:double"&gt;2.25402817933462&lt;/D&gt;&lt;D xsi:type="xsd:double"&gt;1.7441724532978&lt;/D&gt;&lt;D xsi:type="xsd:double"&gt;1.7441724532978&lt;/D&gt;&lt;D xsi:type="xsd:double"&gt;1.7441724532978&lt;/D&gt;&lt;D xsi:type="xsd:double"&gt;2.23022789542212&lt;/D&gt;&lt;D xsi:type="xsd:double"&gt;2.23022789542212&lt;/D&gt;&lt;D xsi:type="xsd:double"&gt;2.23022789542212&lt;/D&gt;&lt;D xsi:type="xsd:double"&gt;3.25381664324845&lt;/D&gt;&lt;D xsi:type="xsd:double"&gt;3.25381664324845&lt;/D&gt;&lt;D xsi:type="xsd:double"&gt;3.25381664324845&lt;/D&gt;&lt;D xsi:type="xsd:double"&gt;4.97792686593142&lt;/D&gt;&lt;D xsi:type="xsd:double"&gt;4.97792686593142&lt;/D&gt;&lt;D xsi:type="xsd:double"&gt;4.97792686593142&lt;/D&gt;&lt;D xsi:type="xsd:double"&gt;5.67275390469519&lt;/D&gt;&lt;D xsi:type="xsd:double"&gt;5.67275390469519&lt;/D&gt;&lt;D xsi:type="xsd:double"&gt;5.67275390469519&lt;/D&gt;&lt;D xsi:type="xsd:double"&gt;5.9418787730139&lt;/D&gt;&lt;D xsi:type="xsd:double"&gt;5.9418787730139&lt;/D&gt;&lt;D xsi:type="xsd:double"&gt;5.9418787730139&lt;/D&gt;&lt;D xsi:type="xsd:double"&gt;5.39900287988109&lt;/D&gt;&lt;D xsi:type="xsd:double"&gt;5.39900287988109&lt;/D&gt;&lt;D xsi:type="xsd:double"&gt;5.39900287988109&lt;/D&gt;&lt;D xsi:type="xsd:double"&gt;4.6407950341326&lt;/D&gt;&lt;D xsi:type="xsd:double"&gt;4.6407950341326&lt;/D&gt;&lt;D xsi:type="xsd:double"&gt;4.6407950341326&lt;/D&gt;&lt;D xsi:type="xsd:double"&gt;4.62689672711019&lt;/D&gt;&lt;D xsi:type="xsd:double"&gt;4.62689672711019&lt;/D&gt;&lt;D xsi:type="xsd:double"&gt;4.62689672711019&lt;/D&gt;&lt;D xsi:type="xsd:double"&gt;4.35897058173622&lt;/D&gt;&lt;D xsi:type="xsd:double"&gt;4.35897058173622&lt;/D&gt;&lt;D xsi:type="xsd:double"&gt;4.35897058173622&lt;/D&gt;&lt;D xsi:type="xsd:string"&gt;@NA&lt;/D&gt;&lt;/FQL&gt;&lt;FQL&gt;&lt;Q&gt;BDX-US^FF_ROA(QTR_R,-10AY,0,M)&lt;/Q&gt;&lt;R&gt;120&lt;/R&gt;&lt;C&gt;1&lt;/C&gt;&lt;D xsi:type="xsd:double"&gt;9.63571312408522&lt;/D&gt;&lt;D xsi:type="xsd:double"&gt;9.63571312408522&lt;/D&gt;&lt;D xsi:type="xsd:double"&gt;7.53159997380313&lt;/D&gt;&lt;D xsi:type="xsd:double"&gt;7.53159997380313&lt;/D&gt;&lt;D xsi:type="xsd:double"&gt;7.53159997380313&lt;/D&gt;&lt;D xsi:type="xsd:double"&gt;5.32274375354562&lt;/D&gt;&lt;D xsi:type="xsd:double"&gt;5.32274375354562&lt;/D&gt;&lt;D xsi:type="xsd:double"&gt;5.32274375354562&lt;/D&gt;&lt;D xsi:type="xsd:double"&gt;4.13149823841026&lt;/D&gt;&lt;D xsi:type="xsd:double"&gt;4.13149823841026&lt;/D&gt;&lt;D xsi:type="xsd:double"&gt;4.13149823841026&lt;/D&gt;&lt;D xsi:type="xsd:double"&gt;3.5398680826139&lt;/D&gt;&lt;D xsi:type="xsd:double"&gt;3.5398680826139&lt;/D&gt;&lt;D xsi:type="xsd:double"&gt;3.5398680826139&lt;/D&gt;&lt;D xsi:type="xsd:double"&gt;3.08873375384408&lt;/D&gt;&lt;D xsi:type="xsd:double"&gt;3.08873375384408&lt;/D&gt;&lt;D xsi:type="xsd:double"&gt;3.08873375384408&lt;/D&gt;&lt;D xsi:type="xsd:double"&gt;2.97089622035981&lt;/D&gt;&lt;D xsi:type="xsd:double"&gt;2.97089622035981&lt;/D&gt;&lt;D xsi:type="xsd:double"&gt;2.97089622035981&lt;/D&gt;&lt;D xsi:type="xsd:double"&gt;4.28665599397307&lt;/D&gt;&lt;D xsi:type="xsd:double"&gt;4.28665599397307&lt;/D&gt;&lt;D xsi:type="xsd:double"&gt;4.28665599397307&lt;/D&gt;&lt;D xsi:type="xsd:double"&gt;3.72476433996107&lt;/D&gt;&lt;D xsi:type="xsd:double"&gt;3.72476433996107&lt;/D&gt;&lt;D xsi:type="xsd:double"&gt;3.72476433996107&lt;/D&gt;&lt;D xsi:type="xsd:double"&gt;5.19815741402589&lt;/D&gt;&lt;D xsi:type="xsd:double"&gt;5.19815741402589&lt;/D&gt;&lt;D xsi:type="xsd:double"&gt;5.19815741402589&lt;/D&gt;&lt;D xsi:type="xsd:double"&gt;5.22270985165915&lt;/D&gt;&lt;D xsi:type="xsd:double"&gt;5.22270985165915&lt;/D&gt;&lt;D xsi:type="xsd:double"&gt;5.22270985165915&lt;/D&gt;&lt;D xsi:type="xsd:double"&gt;2.51020860371625&lt;/D&gt;&lt;D xsi:type="xsd:double"&gt;2.51020860371625&lt;/D&gt;&lt;D xsi:type="xsd:double"&gt;2.51020860371625&lt;/D&gt;&lt;D xsi:type="xsd:double"&gt;3.47757422615287&lt;/D&gt;&lt;D xsi:type="xsd:double"&gt;3.47757422615287&lt;/D&gt;&lt;D xsi:type="xsd:double"&gt;3.47757422615287&lt;/D&gt;&lt;D xsi:type="xsd:double"&gt;1.01153348979054&lt;/D&gt;&lt;D xsi:type="xsd:double"&gt;1.01153348979054&lt;/D&gt;&lt;D xsi:type="xsd:double"&gt;1.01153348979054&lt;/D&gt;&lt;D xsi:type="xsd:double"&gt;0.119450021602663&lt;/D&gt;&lt;D xsi:type="xsd:double"&gt;0.119450021602663&lt;/D&gt;&lt;D xsi:type="xsd:double"&gt;0.119450021602663&lt;/D&gt;&lt;D xsi:type="xsd:double"&gt;1.69623558583764&lt;/D&gt;&lt;D xsi:type="xsd:double"&gt;1.69623558583764&lt;/D&gt;&lt;D xsi:type="xsd:double"&gt;1.69623558583764&lt;/D&gt;&lt;D xsi:type="xsd:double"&gt;0.678757720596259&lt;/D&gt;&lt;D xsi:type="xsd:double"&gt;0.678757720596259&lt;/D&gt;&lt;D xsi:type="xsd:double"&gt;0.678757720596259&lt;/D&gt;&lt;D xsi:type="xsd:double"&gt;1.93176046908906&lt;/D&gt;&lt;D xsi:type="xsd:double"&gt;1.93176046908906&lt;/D&gt;&lt;D xsi:type="xsd:double"&gt;1.93176046908906&lt;/D&gt;&lt;D xsi:type="xsd:double"&gt;2.01173825008631&lt;/D&gt;&lt;D xsi:type="xsd:double"&gt;2.01173825008631&lt;/D&gt;&lt;D xsi:type="xsd:double"&gt;2.01173825008631&lt;/D&gt;&lt;D xsi:type="xsd:double"&gt;1.76066283777422&lt;/D&gt;&lt;D xsi:type="xsd:double"&gt;1.76066283777422&lt;/D&gt;&lt;D xsi:type="xsd:double"&gt;1.76066283777422&lt;/D&gt;&lt;D xsi:type="xsd:double"&gt;2.30909727545448&lt;/D&gt;&lt;D xsi:type="xsd:double"&gt;2.30909727545448&lt;/D&gt;&lt;D xsi:type="xsd:double"&gt;2.30909727545448&lt;/D&gt;&lt;D xsi:type="xsd:double"&gt;1.71427481789405&lt;/D&gt;&lt;D xsi:type="xsd:double"&gt;1.71427481789405&lt;/D&gt;&lt;D xsi:type="xsd:double"&gt;1.71427481789405&lt;/D&gt;&lt;D xsi:type="xsd:double"&gt;2.00162089827921&lt;/D&gt;&lt;D xsi:type="xsd:double"&gt;2.00162089827921&lt;/D&gt;&lt;D xsi:type="xsd:double"&gt;2.00162089827921&lt;/D&gt;&lt;D xsi:type="xsd:double"&gt;1.68939279795088&lt;/D&gt;&lt;D xsi:type="xsd:double"&gt;1.68939279795088&lt;/D&gt;&lt;D xsi:type="xsd:double"&gt;1.68939279795088&lt;/D&gt;&lt;D xsi:type="xsd:double"&gt;1.65442392958772&lt;/D&gt;&lt;D xsi:type="xsd:double"&gt;1.65442392958772&lt;/D&gt;&lt;D xsi:type="xsd:double"&gt;1.65442392958772&lt;/D&gt;&lt;D xsi:type="xsd:double"&gt;2.99906279287723&lt;/D&gt;&lt;D xsi:type="xsd:double"&gt;2.99906279287723&lt;/D&gt;&lt;D xsi:type="xsd:double"&gt;2.99906279287723&lt;/D&gt;&lt;D xsi:type="xsd:double"&gt;3.16497136586221&lt;/D&gt;&lt;D xsi:type="xsd:double"&gt;3.16497136586221&lt;/D&gt;&lt;D xsi:type="xsd:double"&gt;3.16497136586221&lt;/D&gt;&lt;D xsi:type="xsd:double"&gt;3.39267905293096&lt;/D&gt;&lt;D xsi:type="xsd:double"&gt;3.39267905293096&lt;/D&gt;&lt;D xsi:type="xsd:double"&gt;3.39267905293096&lt;/D&gt;&lt;D xsi:type="xsd:double"&gt;3.45390162961864&lt;/D&gt;&lt;D xsi:type="xsd:double"&gt;3.45390162961864&lt;/D&gt;&lt;D xsi:type="xsd:double"&gt;3.45390162961864&lt;/D&gt;&lt;D xsi:type="xsd:double"&gt;2.64172933374032&lt;/D&gt;&lt;D xsi:type="xsd:double"&gt;2.64172933374032&lt;/D&gt;&lt;D xsi:type="xsd:double"&gt;2.64172933374032&lt;/D&gt;&lt;D xsi:type="xsd:double"&gt;2.76919430847621&lt;/D&gt;&lt;D xsi:type="xsd:double"&gt;2.76919430847621&lt;/D&gt;&lt;D xsi:type="xsd:double"&gt;2.76919430847621&lt;/D&gt;&lt;D xsi:type="xsd:double"&gt;2.7935870252576&lt;/D&gt;&lt;D xsi:type="xsd:double"&gt;2.7935870252576&lt;/D&gt;&lt;D xsi:type="xsd:double"&gt;2.7935870252576&lt;/D&gt;&lt;D xsi:type="xsd:double"&gt;3.06179775280899&lt;/D&gt;&lt;D xsi:type="xsd:double"&gt;3.06179775280899&lt;/D&gt;&lt;D xsi:type="xsd:double"&gt;3.06179775280899&lt;/D&gt;&lt;D xsi:type="xsd:double"&gt;2.95984674905157&lt;/D&gt;&lt;D xsi:type="xsd:double"&gt;2.95984674905157&lt;/D&gt;&lt;D xsi:type="xsd:double"&gt;2.95984674905157&lt;/D&gt;&lt;D xsi:type="xsd:double"&gt;3.01520424986261&lt;/D&gt;&lt;D xsi:type="xsd:double"&gt;3.01520424986261&lt;/D&gt;&lt;D xsi:type="xsd:double"&gt;3.01520424986261&lt;/D&gt;&lt;D xsi:type="xsd:double"&gt;3.1313549747684&lt;/D&gt;&lt;D xsi:type="xsd:double"&gt;3.1313549747684&lt;/D&gt;&lt;D xsi:type="xsd:double"&gt;3.1313549747684&lt;/D&gt;&lt;D xsi:type="xsd:double"&gt;2.89460241784437&lt;/D&gt;&lt;D xsi:type="xsd:double"&gt;2.89460241784437&lt;/D&gt;&lt;D xsi:type="xsd:double"&gt;2.89460241784437&lt;/D&gt;&lt;D xsi:type="xsd:double"&gt;2.47051791694734&lt;/D&gt;&lt;D xsi:type="xsd:double"&gt;2.47051791694734&lt;/D&gt;&lt;D xsi:type="xsd:double"&gt;2.47051791694734&lt;/D&gt;&lt;D xsi:type="xsd:double"&gt;2.54074121841346&lt;/D&gt;&lt;D xsi:type="xsd:double"&gt;2.54074121841346&lt;/D&gt;&lt;D xsi:type="xsd:double"&gt;2.54074121841346&lt;/D&gt;&lt;D xsi:type="xsd:double"&gt;2.68694923525999&lt;/D&gt;&lt;D xsi:type="xsd:double"&gt;2.68694923525999&lt;/D&gt;&lt;D xsi:type="xsd:double"&gt;2.68694923525999&lt;/D&gt;&lt;D xsi:type="xsd:string"&gt;@NA&lt;/D&gt;&lt;/FQL&gt;&lt;FQL&gt;&lt;Q&gt;HCA-US^FF_ROA(QTR_R,-10AY,0,M)&lt;/Q&gt;&lt;R&gt;120&lt;/R&gt;&lt;C&gt;1&lt;/C&gt;&lt;D xsi:type="xsd:double"&gt;6.0874643581023&lt;/D&gt;&lt;D xsi:type="xsd:double"&gt;6.0874643581023&lt;/D&gt;&lt;D xsi:type="xsd:double"&gt;6.24687656171914&lt;/D&gt;&lt;D xsi:type="xsd:double"&gt;6.24687656171914&lt;/D&gt;&lt;D xsi:type="xsd:double"&gt;6.24687656171914&lt;/D&gt;&lt;D xsi:type="xsd:double"&gt;6.93651079431069&lt;/D&gt;&lt;D xsi:type="xsd:double"&gt;6.93651079431069&lt;/D&gt;&lt;D xsi:type="xsd:double"&gt;6.93651079431069&lt;/D&gt;&lt;D xsi:type="xsd:double"&gt;6.96548137554443&lt;/D&gt;&lt;D xsi:type="xsd:double"&gt;6.96548137554443&lt;/D&gt;&lt;D xsi:type="xsd:double"&gt;6.96548137554443&lt;/D&gt;&lt;D xsi:type="xsd:double"&gt;6.72056512370182&lt;/D&gt;&lt;D xsi:type="xsd:double"&gt;6.72056512370182&lt;/D&gt;&lt;D xsi:type="xsd:double"&gt;6.72056512370182&lt;/D&gt;&lt;D xsi:type="xsd:double"&gt;6.65905572150196&lt;/D&gt;&lt;D xsi:type="xsd:double"&gt;6.65905572150196&lt;/D&gt;&lt;D xsi:type="xsd:double"&gt;6.65905572150196&lt;/D&gt;&lt;D xsi:type="xsd:double"&gt;6.96803196803197&lt;/D&gt;&lt;D xsi:type="xsd:double"&gt;6.96803196803197&lt;/D&gt;&lt;D xsi:type="xsd:double"&gt;6.96803196803197&lt;/D&gt;&lt;D xsi:type="xsd:double"&gt;7.34190864977278&lt;/D&gt;&lt;D xsi:type="xsd:double"&gt;7.34190864977278&lt;/D&gt;&lt;D xsi:type="xsd:double"&gt;7.34190864977278&lt;/D&gt;&lt;D xsi:type="xsd:double"&gt;7.84953016624887&lt;/D&gt;&lt;D xsi:type="xsd:double"&gt;7.84953016624887&lt;/D&gt;&lt;D xsi:type="xsd:double"&gt;7.84953016624887&lt;/D&gt;&lt;D xsi:type="xsd:double"&gt;8.69146792577667&lt;/D&gt;&lt;D xsi:type="xsd:double"&gt;8.69146792577667&lt;/D&gt;&lt;D xsi:type="xsd:double"&gt;8.69146792577667&lt;/D&gt;&lt;D xsi:type="xsd:double"&gt;8.57730843760797&lt;/D&gt;&lt;D xsi:type="xsd:double"&gt;8.57730843760797&lt;/D&gt;&lt;D xsi:type="xsd:double"&gt;8.57730843760797&lt;/D&gt;&lt;D xsi:type="xsd:double"&gt;8.42248159242154&lt;/D&gt;&lt;D xsi:type="xsd:double"&gt;8.42248159242154&lt;/D&gt;&lt;D xsi:type="xsd:double"&gt;8.42248159242154&lt;/D&gt;&lt;D xsi:type="xsd:double"&gt;7.73185396032414&lt;/D&gt;&lt;D xsi:type="xsd:double"&gt;7.73185396032414&lt;/D&gt;&lt;D xsi:type="xsd:double"&gt;7.73185396032414&lt;/D&gt;&lt;D xsi:type="xsd:double"&gt;6.29983937683899&lt;/D&gt;&lt;D xsi:type="xsd:double"&gt;6.29983937683899&lt;/D&gt;&lt;D xsi:type="xsd:double"&gt;6.29983937683899&lt;/D&gt;&lt;D xsi:type="xsd:double"&gt;7.59839086280136&lt;/D&gt;&lt;D xsi:type="xsd:double"&gt;7.59839086280136&lt;/D&gt;&lt;D xsi:type="xsd:double"&gt;7.59839086280136&lt;/D&gt;&lt;D xsi:type="xsd:double"&gt;7.92166841843226&lt;/D&gt;&lt;D xsi:type="xsd:double"&gt;7.92166841843226&lt;/D&gt;&lt;D xsi:type="xsd:double"&gt;7.92166841843226&lt;/D&gt;&lt;D xsi:type="xsd:double"&gt;8.66689257878685&lt;/D&gt;&lt;D xsi:type="xsd:double"&gt;8.66689257878685&lt;/D&gt;&lt;D xsi:type="xsd:double"&gt;8.66689257878685&lt;/D&gt;&lt;D xsi:type="xsd:double"&gt;9.99208443271768&lt;/D&gt;&lt;D xsi:type="xsd:double"&gt;9.99208443271768&lt;/D&gt;&lt;D xsi:type="xsd:double"&gt;9.99208443271768&lt;/D&gt;&lt;D xsi:type="xsd:double"&gt;9.12764322367932&lt;/D&gt;&lt;D xsi:type="xsd:double"&gt;9.12764322367932&lt;/D&gt;&lt;D xsi:type="xsd:double"&gt;9.12764322367932&lt;/D&gt;&lt;D xsi:type="xsd:double"&gt;8.76296714788859&lt;/D&gt;&lt;D xsi:type="xsd:double"&gt;8.76296714788859&lt;/D&gt;&lt;D xsi:type="xsd:double"&gt;8.76296714788859&lt;/D&gt;&lt;D xsi:type="xsd:double"&gt;8.53628776416614&lt;/D&gt;&lt;D xsi:type="xsd:double"&gt;8.53628776416614&lt;/D&gt;&lt;D xsi:type="xsd:double"&gt;8.53628776416614&lt;/D&gt;&lt;D xsi:type="xsd:double"&gt;8.31899365098202&lt;/D&gt;&lt;D xsi:type="xsd:double"&gt;8.31899365098202&lt;/D&gt;&lt;D xsi:type="xsd:double"&gt;8.31899365098202&lt;/D&gt;&lt;D xsi:type="xsd:double"&gt;6.86261261261261&lt;/D&gt;&lt;D xsi:type="xsd:double"&gt;6.86261261261261&lt;/D&gt;&lt;D xsi:type="xsd:double"&gt;6.86261261261261&lt;/D&gt;&lt;D xsi:type="xsd:double"&gt;7.10083051891502&lt;/D&gt;&lt;D xsi:type="xsd:double"&gt;7.10083051891502&lt;/D&gt;&lt;D xsi:type="xsd:double"&gt;7.10083051891502&lt;/D&gt;&lt;D xsi:type="xsd:double"&gt;7.16121692229901&lt;/D&gt;&lt;D xsi:type="xsd:double"&gt;7.16121692229901&lt;/D&gt;&lt;D xsi:type="xsd:double"&gt;7.16121692229901&lt;/D&gt;&lt;D xsi:type="xsd:double"&gt;8.11254700263647&lt;/D&gt;&lt;D xsi:type="xsd:double"&gt;8.11254700263647&lt;/D&gt;&lt;D xsi:type="xsd:double"&gt;8.11254700263647&lt;/D&gt;&lt;D xsi:type="xsd:double"&gt;9.91607154415414&lt;/D&gt;&lt;D xsi:type="xsd:double"&gt;9.91607154415414&lt;/D&gt;&lt;D xsi:type="xsd:double"&gt;9.91607154415414&lt;/D&gt;&lt;D xsi:type="xsd:double"&gt;10.2546633220815&lt;/D&gt;&lt;D xsi:type="xsd:double"&gt;10.2546633220815&lt;/D&gt;&lt;D xsi:type="xsd:double"&gt;10.2546633220815&lt;/D&gt;&lt;D xsi:type="xsd:double"&gt;13.0605102507507&lt;/D&gt;&lt;D xsi:type="xsd:double"&gt;13.0605102507507&lt;/D&gt;&lt;D xsi:type="xsd:double"&gt;13.0605102507507&lt;/D&gt;&lt;D xsi:type="xsd:double"&gt;14.1623910741917&lt;/D&gt;&lt;D xsi:type="xsd:double"&gt;14.1623910741917&lt;/D&gt;&lt;D xsi:type="xsd:double"&gt;14.1623910741917&lt;/D&gt;&lt;D xsi:type="xsd:double"&gt;13.6824646931698&lt;/D&gt;&lt;D xsi:type="xsd:double"&gt;13.6824646931698&lt;/D&gt;&lt;D xsi:type="xsd:double"&gt;13.6824646931698&lt;/D&gt;&lt;D xsi:type="xsd:double"&gt;13.0548983438264&lt;/D&gt;&lt;D xsi:type="xsd:double"&gt;13.0548983438264&lt;/D&gt;&lt;D xsi:type="xsd:double"&gt;13.0548983438264&lt;/D&gt;&lt;D xsi:type="xsd:double"&gt;10.6406982958257&lt;/D&gt;&lt;D xsi:type="xsd:double"&gt;10.6406982958257&lt;/D&gt;&lt;D xsi:type="xsd:double"&gt;10.6406982958257&lt;/D&gt;&lt;D xsi:type="xsd:double"&gt;10.9381663113006&lt;/D&gt;&lt;D xsi:type="xsd:double"&gt;10.9381663113006&lt;/D&gt;&lt;D xsi:type="xsd:double"&gt;10.9381663113006&lt;/D&gt;&lt;D xsi:type="xsd:double"&gt;10.9284305035313&lt;/D&gt;&lt;D xsi:type="xsd:double"&gt;10.9284305035313&lt;/D&gt;&lt;D xsi:type="xsd:double"&gt;10.9284305035313&lt;/D&gt;&lt;D xsi:type="xsd:double"&gt;10.9737777862291&lt;/D&gt;&lt;D xsi:type="xsd:double"&gt;10.9737777862291&lt;/D&gt;&lt;D xsi:type="xsd:double"&gt;10.9737777862291&lt;/D&gt;&lt;D xsi:type="xsd:double"&gt;10.7774834312219&lt;/D&gt;&lt;D xsi:type="xsd:double"&gt;10.7774834312219&lt;/D&gt;&lt;D xsi:type="xsd:double"&gt;10.7774834312219&lt;/D&gt;&lt;D xsi:type="xsd:double"&gt;9.64942153172142&lt;/D&gt;&lt;D xsi:type="xsd:double"&gt;9.64942153172142&lt;/D&gt;&lt;D xsi:type="xsd:double"&gt;9.64942153172142&lt;/D&gt;&lt;D xsi:type="xsd:double"&gt;9.975107820521&lt;/D&gt;&lt;D xsi:type="xsd:double"&gt;9.975107820521&lt;/D&gt;&lt;D xsi:type="xsd:double"&gt;9.975107820521&lt;/D&gt;&lt;D xsi:type="xsd:double"&gt;10.3412541789444&lt;/D&gt;&lt;D xsi:type="xsd:double"&gt;10.3412541789444&lt;/D&gt;&lt;D xsi:type="xsd:double"&gt;10.3412541789444&lt;/D&gt;&lt;D xsi:type="xsd:string"&gt;@NA&lt;/D&gt;&lt;/FQL&gt;&lt;FQL&gt;&lt;Q&gt;CVS-US^FF_ROA(QTR_R,-10AY,0,M)&lt;/Q&gt;&lt;R&gt;120&lt;/R&gt;&lt;C&gt;1&lt;/C&gt;&lt;D xsi:type="xsd:double"&gt;6.48036157616653&lt;/D&gt;&lt;D xsi:type="xsd:double"&gt;6.48036157616653&lt;/D&gt;&lt;D xsi:type="xsd:double"&gt;6.36035615799366&lt;/D&gt;&lt;D xsi:type="xsd:double"&gt;6.36035615799366&lt;/D&gt;&lt;D xsi:type="xsd:double"&gt;6.36035615799366&lt;/D&gt;&lt;D xsi:type="xsd:double"&gt;6.4367095508068&lt;/D&gt;&lt;D xsi:type="xsd:double"&gt;6.4367095508068&lt;/D&gt;&lt;D xsi:type="xsd:double"&gt;6.4367095508068&lt;/D&gt;&lt;D xsi:type="xsd:double"&gt;6.44026592240987&lt;/D&gt;&lt;D xsi:type="xsd:double"&gt;6.44026592240987&lt;/D&gt;&lt;D xsi:type="xsd:double"&gt;6.44026592240987&lt;/D&gt;&lt;D xsi:type="xsd:double"&gt;6.06009473417783&lt;/D&gt;&lt;D xsi:type="xsd:double"&gt;6.06009473417783&lt;/D&gt;&lt;D xsi:type="xsd:double"&gt;6.06009473417783&lt;/D&gt;&lt;D xsi:type="xsd:double"&gt;6.18549333269807&lt;/D&gt;&lt;D xsi:type="xsd:double"&gt;6.18549333269807&lt;/D&gt;&lt;D xsi:type="xsd:double"&gt;6.18549333269807&lt;/D&gt;&lt;D xsi:type="xsd:double"&gt;6.14418481784779&lt;/D&gt;&lt;D xsi:type="xsd:double"&gt;6.14418481784779&lt;/D&gt;&lt;D xsi:type="xsd:double"&gt;6.14418481784779&lt;/D&gt;&lt;D xsi:type="xsd:double"&gt;5.70076934104267&lt;/D&gt;&lt;D xsi:type="xsd:double"&gt;5.70076934104267&lt;/D&gt;&lt;D xsi:type="xsd:double"&gt;5.70076934104267&lt;/D&gt;&lt;D xsi:type="xsd:double"&gt;5.44290631467204&lt;/D&gt;&lt;D xsi:type="xsd:double"&gt;5.44290631467204&lt;/D&gt;&lt;D xsi:type="xsd:double"&gt;5.44290631467204&lt;/D&gt;&lt;D xsi:type="xsd:double"&gt;5.62622595272142&lt;/D&gt;&lt;D xsi:type="xsd:double"&gt;5.62622595272142&lt;/D&gt;&lt;D xsi:type="xsd:double"&gt;5.62622595272142&lt;/D&gt;&lt;D xsi:type="xsd:double"&gt;5.51418210076415&lt;/D&gt;&lt;D xsi:type="xsd:double"&gt;5.51418210076415&lt;/D&gt;&lt;D xsi:type="xsd:double"&gt;5.51418210076415&lt;/D&gt;&lt;D xsi:type="xsd:double"&gt;5.70293566790628&lt;/D&gt;&lt;D xsi:type="xsd:double"&gt;5.70293566790628&lt;/D&gt;&lt;D xsi:type="xsd:double"&gt;5.70293566790628&lt;/D&gt;&lt;D xsi:type="xsd:double"&gt;5.38048970905144&lt;/D&gt;&lt;D xsi:type="xsd:double"&gt;5.38048970905144&lt;/D&gt;&lt;D xsi:type="xsd:double"&gt;5.38048970905144&lt;/D&gt;&lt;D xsi:type="xsd:double"&gt;6.93669530712827&lt;/D&gt;&lt;D xsi:type="xsd:double"&gt;6.93669530712827&lt;/D&gt;&lt;D xsi:type="xsd:double"&gt;6.93669530712827&lt;/D&gt;&lt;D xsi:type="xsd:double"&gt;5.8355903410313&lt;/D&gt;&lt;D xsi:type="xsd:double"&gt;5.8355903410313&lt;/D&gt;&lt;D xsi:type="xsd:double"&gt;5.8355903410313&lt;/D&gt;&lt;D xsi:type="xsd:double"&gt;2.64818546155038&lt;/D&gt;&lt;D xsi:type="xsd:double"&gt;2.64818546155038&lt;/D&gt;&lt;D xsi:type="xsd:double"&gt;2.64818546155038&lt;/D&gt;&lt;D xsi:type="xsd:double"&gt;2.76075397019955&lt;/D&gt;&lt;D xsi:type="xsd:double"&gt;2.76075397019955&lt;/D&gt;&lt;D xsi:type="xsd:double"&gt;2.76075397019955&lt;/D&gt;&lt;D xsi:type="xsd:double"&gt;-0.406428088394711&lt;/D&gt;&lt;D xsi:type="xsd:double"&gt;-0.406428088394711&lt;/D&gt;&lt;D xsi:type="xsd:double"&gt;-0.406428088394711&lt;/D&gt;&lt;D xsi:type="xsd:double"&gt;-0.0986173842724996&lt;/D&gt;&lt;D xsi:type="xsd:double"&gt;-0.0986173842724996&lt;/D&gt;&lt;D xsi:type="xsd:double"&gt;-0.0986173842724996&lt;/D&gt;&lt;D xsi:type="xsd:double"&gt;2.45489701698496&lt;/D&gt;&lt;D xsi:type="xsd:double"&gt;2.45489701698496&lt;/D&gt;&lt;D xsi:type="xsd:double"&gt;2.45489701698496&lt;/D&gt;&lt;D xsi:type="xsd:double"&gt;2.53911193649945&lt;/D&gt;&lt;D xsi:type="xsd:double"&gt;2.53911193649945&lt;/D&gt;&lt;D xsi:type="xsd:double"&gt;2.53911193649945&lt;/D&gt;&lt;D xsi:type="xsd:double"&gt;3.13795845719804&lt;/D&gt;&lt;D xsi:type="xsd:double"&gt;3.13795845719804&lt;/D&gt;&lt;D xsi:type="xsd:double"&gt;3.13795845719804&lt;/D&gt;&lt;D xsi:type="xsd:double"&gt;3.20465712122591&lt;/D&gt;&lt;D xsi:type="xsd:double"&gt;3.20465712122591&lt;/D&gt;&lt;D xsi:type="xsd:double"&gt;3.20465712122591&lt;/D&gt;&lt;D xsi:type="xsd:double"&gt;3.63425095565791&lt;/D&gt;&lt;D xsi:type="xsd:double"&gt;3.63425095565791&lt;/D&gt;&lt;D xsi:type="xsd:double"&gt;3.63425095565791&lt;/D&gt;&lt;D xsi:type="xsd:double"&gt;3.51029003710727&lt;/D&gt;&lt;D xsi:type="xsd:double"&gt;3.51029003710727&lt;/D&gt;&lt;D xsi:type="xsd:double"&gt;3.51029003710727&lt;/D&gt;&lt;D xsi:type="xsd:double"&gt;3.10642352895418&lt;/D&gt;&lt;D xsi:type="xsd:double"&gt;3.10642352895418&lt;/D&gt;&lt;D xsi:type="xsd:double"&gt;3.10642352895418&lt;/D&gt;&lt;D xsi:type="xsd:double"&gt;3.21741681061174&lt;/D&gt;&lt;D xsi:type="xsd:double"&gt;3.21741681061174&lt;/D&gt;&lt;D xsi:</t>
        </r>
      </text>
    </comment>
    <comment ref="A32" authorId="0" shapeId="0" xr:uid="{DBEC0CF0-FB40-4BBA-8AC9-C3010622F04D}">
      <text>
        <r>
          <rPr>
            <b/>
            <sz val="9"/>
            <color indexed="81"/>
            <rFont val="Tahoma"/>
            <family val="2"/>
          </rPr>
          <t>type="xsd:double"&gt;3.21741681061174&lt;/D&gt;&lt;D xsi:type="xsd:double"&gt;3.09090792205872&lt;/D&gt;&lt;D xsi:type="xsd:double"&gt;3.09090792205872&lt;/D&gt;&lt;D xsi:type="xsd:double"&gt;3.09090792205872&lt;/D&gt;&lt;D xsi:type="xsd:double"&gt;3.24334261814622&lt;/D&gt;&lt;D xsi:type="xsd:double"&gt;3.24334261814622&lt;/D&gt;&lt;D xsi:type="xsd:double"&gt;3.24334261814622&lt;/D&gt;&lt;D xsi:type="xsd:double"&gt;3.30281741599424&lt;/D&gt;&lt;D xsi:type="xsd:double"&gt;3.30281741599424&lt;/D&gt;&lt;D xsi:type="xsd:double"&gt;3.30281741599424&lt;/D&gt;&lt;D xsi:type="xsd:double"&gt;3.47734707954307&lt;/D&gt;&lt;D xsi:type="xsd:double"&gt;3.47734707954307&lt;/D&gt;&lt;D xsi:type="xsd:double"&gt;3.47734707954307&lt;/D&gt;&lt;D xsi:type="xsd:double"&gt;3.59177623238406&lt;/D&gt;&lt;D xsi:type="xsd:double"&gt;3.59177623238406&lt;/D&gt;&lt;D xsi:type="xsd:double"&gt;3.59177623238406&lt;/D&gt;&lt;D xsi:type="xsd:double"&gt;1.40870151018123&lt;/D&gt;&lt;D xsi:type="xsd:double"&gt;1.40870151018123&lt;/D&gt;&lt;D xsi:type="xsd:double"&gt;1.40870151018123&lt;/D&gt;&lt;D xsi:type="xsd:double"&gt;1.80896931549961&lt;/D&gt;&lt;D xsi:type="xsd:double"&gt;1.80896931549961&lt;/D&gt;&lt;D xsi:type="xsd:double"&gt;1.80896931549961&lt;/D&gt;&lt;D xsi:type="xsd:double"&gt;1.73357644911193&lt;/D&gt;&lt;D xsi:type="xsd:double"&gt;1.73357644911193&lt;/D&gt;&lt;D xsi:type="xsd:double"&gt;1.73357644911193&lt;/D&gt;&lt;D xsi:type="xsd:double"&gt;1.23451649838659&lt;/D&gt;&lt;D xsi:type="xsd:double"&gt;1.23451649838659&lt;/D&gt;&lt;D xsi:type="xsd:double"&gt;1.23451649838659&lt;/D&gt;&lt;D xsi:type="xsd:double"&gt;3.57789761210981&lt;/D&gt;&lt;D xsi:type="xsd:double"&gt;3.57789761210981&lt;/D&gt;&lt;D xsi:type="xsd:double"&gt;3.57789761210981&lt;/D&gt;&lt;D xsi:type="xsd:double"&gt;3.37910213239001&lt;/D&gt;&lt;D xsi:type="xsd:double"&gt;3.37910213239001&lt;/D&gt;&lt;D xsi:type="xsd:double"&gt;3.37910213239001&lt;/D&gt;&lt;D xsi:type="xsd:double"&gt;2.99382709738628&lt;/D&gt;&lt;D xsi:type="xsd:double"&gt;2.99382709738628&lt;/D&gt;&lt;D xsi:type="xsd:double"&gt;2.99382709738628&lt;/D&gt;&lt;D xsi:type="xsd:double"&gt;2.86139543768605&lt;/D&gt;&lt;D xsi:type="xsd:double"&gt;2.86139543768605&lt;/D&gt;&lt;D xsi:type="xsd:double"&gt;2.86139543768605&lt;/D&gt;&lt;D xsi:type="xsd:string"&gt;@NA&lt;/D&gt;&lt;/FQL&gt;&lt;FQL&gt;&lt;Q&gt;ZTS-US^FF_ROA(QTR_R,-10AY,0,M)&lt;/Q&gt;&lt;R&gt;120&lt;/R&gt;&lt;C&gt;1&lt;/C&gt;&lt;D xsi:type="xsd:double"&gt;8.79086500860316&lt;/D&gt;&lt;D xsi:type="xsd:double"&gt;8.79086500860316&lt;/D&gt;&lt;D xsi:type="xsd:double"&gt;8.85681731864793&lt;/D&gt;&lt;D xsi:type="xsd:double"&gt;8.85681731864793&lt;/D&gt;&lt;D xsi:type="xsd:double"&gt;8.85681731864793&lt;/D&gt;&lt;D xsi:type="xsd:double"&gt;9.24179848827242&lt;/D&gt;&lt;D xsi:type="xsd:double"&gt;9.24179848827242&lt;/D&gt;&lt;D xsi:type="xsd:double"&gt;9.24179848827242&lt;/D&gt;&lt;D xsi:type="xsd:double"&gt;6.40243902439024&lt;/D&gt;&lt;D xsi:type="xsd:double"&gt;6.40243902439024&lt;/D&gt;&lt;D xsi:type="xsd:double"&gt;6.40243902439024&lt;/D&gt;&lt;D xsi:type="xsd:double"&gt;6.70551729357451&lt;/D&gt;&lt;D xsi:type="xsd:double"&gt;6.70551729357451&lt;/D&gt;&lt;D xsi:type="xsd:double"&gt;6.70551729357451&lt;/D&gt;&lt;D xsi:type="xsd:double"&gt;4.66942148760331&lt;/D&gt;&lt;D xsi:type="xsd:double"&gt;4.66942148760331&lt;/D&gt;&lt;D xsi:type="xsd:double"&gt;4.66942148760331&lt;/D&gt;&lt;D xsi:type="xsd:double"&gt;5.44550889577181&lt;/D&gt;&lt;D xsi:type="xsd:double"&gt;5.44550889577181&lt;/D&gt;&lt;D xsi:type="xsd:double"&gt;5.44550889577181&lt;/D&gt;&lt;D xsi:type="xsd:double"&gt;9.05355624822896&lt;/D&gt;&lt;D xsi:type="xsd:double"&gt;9.05355624822896&lt;/D&gt;&lt;D xsi:type="xsd:double"&gt;9.05355624822896&lt;/D&gt;&lt;D xsi:type="xsd:double"&gt;9.5687799458371&lt;/D&gt;&lt;D xsi:type="xsd:double"&gt;9.5687799458371&lt;/D&gt;&lt;D xsi:type="xsd:double"&gt;9.5687799458371&lt;/D&gt;&lt;D xsi:type="xsd:double"&gt;10.5513430150366&lt;/D&gt;&lt;D xsi:type="xsd:double"&gt;10.5513430150366&lt;/D&gt;&lt;D xsi:type="xsd:double"&gt;10.5513430150366&lt;/D&gt;&lt;D xsi:type="xsd:double"&gt;11.3230035756853&lt;/D&gt;&lt;D xsi:type="xsd:double"&gt;11.3230035756853&lt;/D&gt;&lt;D xsi:type="xsd:double"&gt;11.3230035756853&lt;/D&gt;&lt;D xsi:type="xsd:double"&gt;11.4621409921671&lt;/D&gt;&lt;D xsi:type="xsd:double"&gt;11.4621409921671&lt;/D&gt;&lt;D xsi:type="xsd:double"&gt;11.4621409921671&lt;/D&gt;&lt;D xsi:type="xsd:double"&gt;11.0215844262777&lt;/D&gt;&lt;D xsi:type="xsd:double"&gt;11.0215844262777&lt;/D&gt;&lt;D xsi:type="xsd:double"&gt;11.0215844262777&lt;/D&gt;&lt;D xsi:type="xsd:double"&gt;10.6436710809978&lt;/D&gt;&lt;D xsi:type="xsd:double"&gt;10.6436710809978&lt;/D&gt;&lt;D xsi:type="xsd:double"&gt;10.6436710809978&lt;/D&gt;&lt;D xsi:type="xsd:double"&gt;11.9713568761858&lt;/D&gt;&lt;D xsi:type="xsd:double"&gt;11.9713568761858&lt;/D&gt;&lt;D xsi:type="xsd:double"&gt;11.9713568761858&lt;/D&gt;&lt;D xsi:type="xsd:double"&gt;13.5934166412679&lt;/D&gt;&lt;D xsi:type="xsd:double"&gt;13.5934166412679&lt;/D&gt;&lt;D xsi:type="xsd:double"&gt;13.5934166412679&lt;/D&gt;&lt;D xsi:type="xsd:double"&gt;11.7891325264597&lt;/D&gt;&lt;D xsi:type="xsd:double"&gt;11.7891325264597&lt;/D&gt;&lt;D xsi:type="xsd:double"&gt;11.7891325264597&lt;/D&gt;&lt;D xsi:type="xsd:double"&gt;14.7497805092186&lt;/D&gt;&lt;D xsi:type="xsd:double"&gt;14.7497805092186&lt;/D&gt;&lt;D xsi:type="xsd:double"&gt;14.7497805092186&lt;/D&gt;&lt;D xsi:type="xsd:double"&gt;14.1828028406478&lt;/D&gt;&lt;D xsi:type="xsd:double"&gt;14.1828028406478&lt;/D&gt;&lt;D xsi:type="xsd:double"&gt;14.1828028406478&lt;/D&gt;&lt;D xsi:type="xsd:double"&gt;14.0384909898412&lt;/D&gt;&lt;D xsi:type="xsd:double"&gt;14.0384909898412&lt;/D&gt;&lt;D xsi:type="xsd:double"&gt;14.0384909898412&lt;/D&gt;&lt;D xsi:type="xsd:double"&gt;13.4462288896047&lt;/D&gt;&lt;D xsi:type="xsd:double"&gt;13.4462288896047&lt;/D&gt;&lt;D xsi:type="xsd:double"&gt;13.4462288896047&lt;/D&gt;&lt;D xsi:type="xsd:double"&gt;13.4396559448078&lt;/D&gt;&lt;D xsi:type="xsd:double"&gt;13.4396559448078&lt;/D&gt;&lt;D xsi:type="xsd:double"&gt;13.4396559448078&lt;/D&gt;&lt;D xsi:type="xsd:double"&gt;14.3768685020749&lt;/D&gt;&lt;D xsi:type="xsd:double"&gt;14.3768685020749&lt;/D&gt;&lt;D xsi:type="xsd:double"&gt;14.3768685020749&lt;/D&gt;&lt;D xsi:type="xsd:double"&gt;13.4441903970069&lt;/D&gt;&lt;D xsi:type="xsd:double"&gt;13.4441903970069&lt;/D&gt;&lt;D xsi:type="xsd:double"&gt;13.4441903970069&lt;/D&gt;&lt;D xsi:type="xsd:double"&gt;13.3055966716006&lt;/D&gt;&lt;D xsi:type="xsd:double"&gt;13.3055966716006&lt;/D&gt;&lt;D xsi:type="xsd:double"&gt;13.3055966716006&lt;/D&gt;&lt;D xsi:type="xsd:double"&gt;13.0237735549018&lt;/D&gt;&lt;D xsi:type="xsd:double"&gt;13.0237735549018&lt;/D&gt;&lt;D xsi:type="xsd:double"&gt;13.0237735549018&lt;/D&gt;&lt;D xsi:type="xsd:double"&gt;14.0104248933818&lt;/D&gt;&lt;D xsi:type="xsd:double"&gt;14.0104248933818&lt;/D&gt;&lt;D xsi:type="xsd:double"&gt;14.0104248933818&lt;/D&gt;&lt;D xsi:type="xsd:double"&gt;14.068833370182&lt;/D&gt;&lt;D xsi:type="xsd:double"&gt;14.068833370182&lt;/D&gt;&lt;D xsi:type="xsd:double"&gt;14.068833370182&lt;/D&gt;&lt;D xsi:type="xsd:double"&gt;14.4513306598615&lt;/D&gt;&lt;D xsi:type="xsd:double"&gt;14.4513306598615&lt;/D&gt;&lt;D xsi:type="xsd:double"&gt;14.4513306598615&lt;/D&gt;&lt;D xsi:type="xsd:double"&gt;14.8096986440801&lt;/D&gt;&lt;D xsi:type="xsd:double"&gt;14.8096986440801&lt;/D&gt;&lt;D xsi:type="xsd:double"&gt;14.8096986440801&lt;/D&gt;&lt;D xsi:type="xsd:double"&gt;14.9913219554527&lt;/D&gt;&lt;D xsi:type="xsd:double"&gt;14.9913219554527&lt;/D&gt;&lt;D xsi:type="xsd:double"&gt;14.9913219554527&lt;/D&gt;&lt;D xsi:type="xsd:double"&gt;15.0149071446532&lt;/D&gt;&lt;D xsi:type="xsd:double"&gt;15.0149071446532&lt;/D&gt;&lt;D xsi:type="xsd:double"&gt;15.0149071446532&lt;/D&gt;&lt;D xsi:type="xsd:double"&gt;15.0991635925344&lt;/D&gt;&lt;D xsi:type="xsd:double"&gt;15.0991635925344&lt;/D&gt;&lt;D xsi:type="xsd:double"&gt;15.0991635925344&lt;/D&gt;&lt;D xsi:type="xsd:double"&gt;14.6678230702515&lt;/D&gt;&lt;D xsi:type="xsd:double"&gt;14.6678230702515&lt;/D&gt;&lt;D xsi:type="xsd:double"&gt;14.6678230702515&lt;/D&gt;&lt;D xsi:type="xsd:double"&gt;14.9996378648512&lt;/D&gt;&lt;D xsi:type="xsd:double"&gt;14.9996378648512&lt;/D&gt;&lt;D xsi:type="xsd:double"&gt;14.9996378648512&lt;/D&gt;&lt;D xsi:type="xsd:double"&gt;16.0834332642901&lt;/D&gt;&lt;D xsi:type="xsd:double"&gt;16.0834332642901&lt;/D&gt;&lt;D xsi:type="xsd:double"&gt;16.0834332642901&lt;/D&gt;&lt;D xsi:type="xsd:double"&gt;16.414686825054&lt;/D&gt;&lt;D xsi:type="xsd:double"&gt;16.414686825054&lt;/D&gt;&lt;D xsi:type="xsd:double"&gt;16.414686825054&lt;/D&gt;&lt;D xsi:type="xsd:double"&gt;16.0487487590291&lt;/D&gt;&lt;D xsi:type="xsd:double"&gt;16.0487487590291&lt;/D&gt;&lt;D xsi:type="xsd:double"&gt;16.0487487590291&lt;/D&gt;&lt;D xsi:type="xsd:double"&gt;17.0165824496477&lt;/D&gt;&lt;D xsi:type="xsd:double"&gt;17.0165824496477&lt;/D&gt;&lt;D xsi:type="xsd:double"&gt;17.0165824496477&lt;/D&gt;&lt;D xsi:type="xsd:double"&gt;16.7944400659167&lt;/D&gt;&lt;D xsi:type="xsd:double"&gt;16.7944400659167&lt;/D&gt;&lt;D xsi:type="xsd:double"&gt;16.7944400659167&lt;/D&gt;&lt;D xsi:type="xsd:string"&gt;@NA&lt;/D&gt;&lt;/FQL&gt;&lt;FQL&gt;&lt;Q&gt;CI-US^FF_ROA(QTR_R,-10AY,0,M)&lt;/Q&gt;&lt;R&gt;120&lt;/R&gt;&lt;C&gt;1&lt;/C&gt;&lt;D xsi:type="xsd:double"&gt;4.19156018017829&lt;/D&gt;&lt;D xsi:type="xsd:double"&gt;4.19156018017829&lt;/D&gt;&lt;D xsi:type="xsd:double"&gt;4.36217237014132&lt;/D&gt;&lt;D xsi:type="xsd:double"&gt;4.36217237014132&lt;/D&gt;&lt;D xsi:type="xsd:double"&gt;4.36217237014132&lt;/D&gt;&lt;D xsi:type="xsd:double"&gt;4.25725369756728&lt;/D&gt;&lt;D xsi:type="xsd:double"&gt;4.25725369756728&lt;/D&gt;&lt;D xsi:type="xsd:double"&gt;4.25725369756728&lt;/D&gt;&lt;D xsi:type="xsd:double"&gt;4.2908561491487&lt;/D&gt;&lt;D xsi:type="xsd:double"&gt;4.2908561491487&lt;/D&gt;&lt;D xsi:type="xsd:double"&gt;4.2908561491487&lt;/D&gt;&lt;D xsi:type="xsd:double"&gt;4.32931156848829&lt;/D&gt;&lt;D xsi:type="xsd:double"&gt;4.32931156848829&lt;/D&gt;&lt;D xsi:type="xsd:double"&gt;4.32931156848829&lt;/D&gt;&lt;D xsi:type="xsd:double"&gt;4.21888221783455&lt;/D&gt;&lt;D xsi:type="xsd:double"&gt;4.21888221783455&lt;/D&gt;&lt;D xsi:type="xsd:double"&gt;4.21888221783455&lt;/D&gt;&lt;D xsi:type="xsd:double"&gt;4.03167188393437&lt;/D&gt;&lt;D xsi:type="xsd:double"&gt;4.03167188393437&lt;/D&gt;&lt;D xsi:type="xsd:double"&gt;4.03167188393437&lt;/D&gt;&lt;D xsi:type="xsd:double"&gt;3.89070273631841&lt;/D&gt;&lt;D xsi:type="xsd:double"&gt;3.89070273631841&lt;/D&gt;&lt;D xsi:type="xsd:double"&gt;3.89070273631841&lt;/D&gt;&lt;D xsi:type="xsd:double"&gt;3.66492146596859&lt;/D&gt;&lt;D xsi:type="xsd:double"&gt;3.66492146596859&lt;/D&gt;&lt;D xsi:type="xsd:double"&gt;3.66492146596859&lt;/D&gt;&lt;D xsi:type="xsd:double"&gt;3.61254619686152&lt;/D&gt;&lt;D xsi:type="xsd:double"&gt;3.61254619686152&lt;/D&gt;&lt;D xsi:type="xsd:double"&gt;3.61254619686152&lt;/D&gt;&lt;D xsi:type="xsd:double"&gt;3.64010475121586&lt;/D&gt;&lt;D xsi:type="xsd:double"&gt;3.64010475121586&lt;/D&gt;&lt;D xsi:type="xsd:double"&gt;3.64010475121586&lt;/D&gt;&lt;D xsi:type="xsd:double"&gt;4.1556953721925&lt;/D&gt;&lt;D xsi:type="xsd:double"&gt;4.1556953721925&lt;/D&gt;&lt;D xsi:type="xsd:double"&gt;4.1556953721925&lt;/D&gt;&lt;D xsi:type="xsd:double"&gt;4.27825960472009&lt;/D&gt;&lt;D xsi:type="xsd:double"&gt;4.27825960472009&lt;/D&gt;&lt;D xsi:type="xsd:double"&gt;4.27825960472009&lt;/D&gt;&lt;D xsi:type="xsd:double"&gt;4.10048666929401&lt;/D&gt;&lt;D xsi:type="xsd:double"&gt;4.10048666929401&lt;/D&gt;&lt;D xsi:type="xsd:double"&gt;4.10048666929401&lt;/D&gt;&lt;D xsi:type="xsd:double"&gt;4.56246594674741&lt;/D&gt;&lt;D xsi:type="xsd:double"&gt;4.56246594674741&lt;/D&gt;&lt;D xsi:type="xsd:double"&gt;4.56246594674741&lt;/D&gt;&lt;D xsi:type="xsd:double"&gt;4.52152918933793&lt;/D&gt;&lt;D xsi:type="xsd:double"&gt;4.52152918933793&lt;/D&gt;&lt;D xsi:type="xsd:double"&gt;4.52152918933793&lt;/D&gt;&lt;D xsi:type="xsd:double"&gt;4.15040127565795&lt;/D&gt;&lt;D xsi:type="xsd:double"&gt;4.15040127565795&lt;/D&gt;&lt;D xsi:type="xsd:double"&gt;4.15040127565795&lt;/D&gt;&lt;D xsi:type="xsd:double"&gt;2.57970475733949&lt;/D&gt;&lt;D xsi:type="xsd:double"&gt;2.57970475733949&lt;/D&gt;&lt;D xsi:type="xsd:double"&gt;2.57970475733949&lt;/D&gt;&lt;D xsi:type="xsd:double"&gt;2.99768625187355&lt;/D&gt;&lt;D xsi:type="xsd:double"&gt;2.99768625187355&lt;/D&gt;&lt;D xsi:type="xsd:double"&gt;2.99768625187355&lt;/D&gt;&lt;D xsi:type="xsd:double"&gt;3.57921881513509&lt;/D&gt;&lt;D xsi:type="xsd:double"&gt;3.57921881513509&lt;/D&gt;&lt;D xsi:type="xsd:double"&gt;3.57921881513509&lt;/D&gt;&lt;D xsi:type="xsd:double"&gt;3.7671610459142&lt;/D&gt;&lt;D xsi:type="xsd:double"&gt;3.7671610459142&lt;/D&gt;&lt;D xsi:type="xsd:double"&gt;3.7671610459142&lt;/D&gt;&lt;D xsi:type="xsd:double"&gt;3.40699354847323&lt;/D&gt;&lt;D xsi:type="xsd:double"&gt;3.40699354847323&lt;/D&gt;&lt;D xsi:type="xsd:double"&gt;3.40699354847323&lt;/D&gt;&lt;D xsi:type="xsd:double"&gt;3.29307128960208&lt;/D&gt;&lt;D xsi:type="xsd:double"&gt;3.29307128960208&lt;/D&gt;&lt;D xsi:type="xsd:double"&gt;3.29307128960208&lt;/D&gt;&lt;D xsi:type="xsd:double"&gt;3.46520148931898&lt;/D&gt;&lt;D xsi:type="xsd:double"&gt;3.46520148931898&lt;/D&gt;&lt;D xsi:type="xsd:double"&gt;3.46520148931898&lt;/D&gt;&lt;D xsi:type="xsd:double"&gt;3.47861472372908&lt;/D&gt;&lt;D xsi:type="xsd:double"&gt;3.47861472372908&lt;/D&gt;&lt;D xsi:type="xsd:double"&gt;3.47861472372908&lt;/D&gt;&lt;D xsi:type="xsd:double"&gt;5.60125031456537&lt;/D&gt;&lt;D xsi:type="xsd:double"&gt;5.60125031456537&lt;/D&gt;&lt;D xsi:type="xsd:double"&gt;5.60125031456537&lt;/D&gt;&lt;D xsi:type="xsd:double"&gt;5.69039349900529&lt;/D&gt;&lt;D xsi:type="xsd:double"&gt;5.69039349900529&lt;/D&gt;&lt;D xsi:type="xsd:double"&gt;5.69039349900529&lt;/D&gt;&lt;D xsi:type="xsd:double"&gt;5.36640123247492&lt;/D&gt;&lt;D xsi:type="xsd:double"&gt;5.36640123247492&lt;/D&gt;&lt;D xsi:type="xsd:double"&gt;5.36640123247492&lt;/D&gt;&lt;D xsi:type="xsd:double"&gt;5.50922914161426&lt;/D&gt;&lt;D xsi:type="xsd:double"&gt;5.50922914161426&lt;/D&gt;&lt;D xsi:type="xsd:double"&gt;5.50922914161426&lt;/D&gt;&lt;D xsi:type="xsd:double"&gt;3.55522863797965&lt;/D&gt;&lt;D xsi:type="xsd:double"&gt;3.55522863797965&lt;/D&gt;&lt;D xsi:type="xsd:double"&gt;3.55522863797965&lt;/D&gt;&lt;D xsi:type="xsd:double"&gt;3.66692805665034&lt;/D&gt;&lt;D xsi:type="xsd:double"&gt;3.66692805665034&lt;/D&gt;&lt;D xsi:type="xsd:double"&gt;3.66692805665034&lt;/D&gt;&lt;D xsi:type="xsd:double"&gt;3.69952400041772&lt;/D&gt;&lt;D xsi:type="xsd:double"&gt;3.69952400041772&lt;/D&gt;&lt;D xsi:type="xsd:double"&gt;3.69952400041772&lt;/D&gt;&lt;D xsi:type="xsd:double"&gt;4.59253150565317&lt;/D&gt;&lt;D xsi:type="xsd:double"&gt;4.59253150565317&lt;/D&gt;&lt;D xsi:type="xsd:double"&gt;4.59253150565317&lt;/D&gt;&lt;D xsi:type="xsd:double"&gt;4.63154549505515&lt;/D&gt;&lt;D xsi:type="xsd:double"&gt;4.63154549505515&lt;/D&gt;&lt;D xsi:type="xsd:double"&gt;4.63154549505515&lt;/D&gt;&lt;D xsi:type="xsd:double"&gt;4.66588373863061&lt;/D&gt;&lt;D xsi:type="xsd:double"&gt;4.66588373863061&lt;/D&gt;&lt;D xsi:type="xsd:double"&gt;4.66588373863061&lt;/D&gt;&lt;D xsi:type="xsd:double"&gt;4.56286496256838&lt;/D&gt;&lt;D xsi:type="xsd:double"&gt;4.56286496256838&lt;/D&gt;&lt;D xsi:type="xsd:double"&gt;4.56286496256838&lt;/D&gt;&lt;D xsi:type="xsd:double"&gt;3.75068635870866&lt;/D&gt;&lt;D xsi:type="xsd:double"&gt;3.75068635870866&lt;/D&gt;&lt;D xsi:type="xsd:double"&gt;3.75068635870866&lt;/D&gt;&lt;D xsi:type="xsd:double"&gt;3.6062082089422&lt;/D&gt;&lt;D xsi:type="xsd:double"&gt;3.6062082089422&lt;/D&gt;&lt;D xsi:type="xsd:double"&gt;3.6062082089422&lt;/D&gt;&lt;D xsi:type="xsd:double"&gt;2.48680174625692&lt;/D&gt;&lt;D xsi:type="xsd:double"&gt;2.48680174625692&lt;/D&gt;&lt;D xsi:type="xsd:double"&gt;2.48680174625692&lt;/D&gt;&lt;D xsi:type="xsd:double"&gt;2.507421507834&lt;/D&gt;&lt;D xsi:type="xsd:double"&gt;2.507421507834&lt;/D&gt;&lt;D xsi:type="xsd:double"&gt;2.507421507834&lt;/D&gt;&lt;D xsi:type="xsd:string"&gt;@NA&lt;/D&gt;&lt;/FQL&gt;&lt;FQL&gt;&lt;Q&gt;GILD-US^FF_ROA(QTR_R,-10AY,0,M)&lt;/Q&gt;&lt;R&gt;120&lt;/R&gt;&lt;C&gt;1&lt;/C&gt;&lt;D xsi:type="xsd:double"&gt;36.6601867396844&lt;/D&gt;&lt;D xsi:type="xsd:double"&gt;36.6601867396844&lt;/D&gt;&lt;D xsi:type="xsd:double"&gt;42.3411854823197&lt;/D&gt;&lt;D xsi:type="xsd:double"&gt;42.3411854823197&lt;/D&gt;&lt;D xsi:type="xsd:double"&gt;42.3411854823197&lt;/D&gt;&lt;D xsi:type="xsd:double"&gt;42.7926110351692&lt;/D&gt;&lt;D xsi:type="xsd:double"&gt;42.7926110351692&lt;/D&gt;&lt;D xsi:type="xsd:double"&gt;42.7926110351692&lt;/D&gt;&lt;D xsi:type="xsd:double"&gt;42.752870966552&lt;/D&gt;&lt;D xsi:type="xsd:double"&gt;42.752870966552&lt;/D&gt;&lt;D xsi:type="xsd:double"&gt;42.752870966552&lt;/D&gt;&lt;D xsi:type="xsd:double"&gt;42.5558721649481&lt;/D&gt;&lt;D xsi:type="xsd:double"&gt;42.5558721649481&lt;/D&gt;&lt;D xsi:type="xsd:double"&gt;42.5558721649481&lt;/D&gt;&lt;D xsi:type="xsd:double"&gt;41.9263718453346&lt;/D&gt;&lt;D xsi:type="xsd:double"&gt;41.9263718453346&lt;/D&gt;&lt;D xsi:type="xsd:double"&gt;41.9263718453346&lt;/D&gt;&lt;D xsi:type="xsd:double"&gt;40.2876193573868&lt;/D&gt;&lt;D xsi:type="xsd:double"&gt;40.2876193573868&lt;/D&gt;&lt;D xsi:type="xsd:double"&gt;40.2876193573868&lt;/D&gt;&lt;D xsi:type="xsd:double"&gt;36.6720136403917&lt;/D&gt;&lt;D xsi:type="xsd:double"&gt;36.6720136403917&lt;/D&gt;&lt;D xsi:type="xsd:double"&gt;36.6720136403917&lt;/D&gt;&lt;D xsi:type="xsd:double"&gt;28.1148014844376&lt;/D&gt;&lt;D xsi:type="xsd:double"&gt;28.1148014844376&lt;/D&gt;&lt;D xsi:type="xsd:double"&gt;28.1148014844376&lt;/D&gt;&lt;D xsi:type="xsd:double"&gt;24.8424461556862&lt;/D&gt;&lt;D xsi:type="xsd:double"&gt;24.8424461556862&lt;/D&gt;&lt;D xsi:type="xsd:double"&gt;24.8424461556862&lt;/D&gt;&lt;D xsi:type="xsd:double"&gt;23.964121138566&lt;/D&gt;&lt;D xsi:type="xsd:double"&gt;23.964121138566&lt;/D&gt;&lt;D xsi:type="xsd:double"&gt;23.964121138566&lt;/D&gt;&lt;D xsi:type="xsd:double"&gt;22.15650880328&lt;/D&gt;&lt;D xsi:type="xsd:double"&gt;22.15650880328&lt;/D&gt;&lt;D xsi:type="xsd:double"&gt;22.15650880328&lt;/D&gt;&lt;D xsi:type="xsd:double"&gt;19.1323564578506&lt;/D&gt;&lt;D xsi:type="xsd:double"&gt;19.1323564578506&lt;/D&gt;&lt;D xsi:type="xsd:double"&gt;19.1323564578506&lt;/D&gt;&lt;D xsi:type="xsd:double"&gt;7.27329875844727&lt;/D&gt;&lt;D xsi:type="xsd:double"&gt;7.27329875844727&lt;/D&gt;&lt;D xsi:type="xsd:double"&gt;7.27329875844727&lt;/D&gt;&lt;D xsi:type="xsd:double"&gt;5.6287678133277&lt;/D&gt;&lt;D xsi:type="xsd:double"&gt;5.6287678133277&lt;/D&gt;&lt;D xsi:type="xsd:double"&gt;5.6287678133277&lt;/D&gt;&lt;D xsi:type="xsd:double"&gt;3.51541976468341&lt;/D&gt;&lt;D xsi:type="xsd:double"&gt;3.51541976468341&lt;/D&gt;&lt;D xsi:type="xsd:double"&gt;3.51541976468341&lt;/D&gt;&lt;D xsi:type="xsd:double"&gt;2.46109469864384&lt;/D&gt;&lt;D xsi:type="xsd:double"&gt;2.46109469864384&lt;/D&gt;&lt;D xsi:type="xsd:double"&gt;2.46109469864384&lt;/D&gt;&lt;D xsi:type="xsd:double"&gt;8.14434374953344&lt;/D&gt;&lt;D xsi:type="xsd:double"&gt;8.14434374953344&lt;/D&gt;&lt;D xsi:type="xsd:double"&gt;8.14434374953344&lt;/D&gt;&lt;D xsi:type="xsd:double"&gt;9.19059726403469&lt;/D&gt;&lt;D xsi:type="xsd:double"&gt;9.19059726403469&lt;/D&gt;&lt;D xsi:type="xsd:double"&gt;9.19059726403469&lt;/D&gt;&lt;D xsi:type="xsd:double"&gt;9.26379652315949&lt;/D&gt;&lt;D xsi:type="xsd:double"&gt;9.26379652315949&lt;/D&gt;&lt;D xsi:type="xsd:double"&gt;9.26379652315949&lt;/D&gt;&lt;D xsi:type="xsd:double"&gt;4.3628646183506&lt;/D&gt;&lt;D xsi:type="xsd:double"&gt;4.3628646183506&lt;/D&gt;&lt;D xsi:type="xsd:double"&gt;4.3628646183506&lt;/D&gt;&lt;D xsi:type="xsd:double"&gt;8.59683005857847&lt;/D&gt;&lt;D xsi:type="xsd:double"&gt;8.59683005857847&lt;/D&gt;&lt;D xsi:type="xsd:double"&gt;8.59683005857847&lt;/D&gt;&lt;D xsi:type="xsd:double"&gt;8.09606944149847&lt;/D&gt;&lt;D xsi:type="xsd:double"&gt;8.09606944149847&lt;/D&gt;&lt;D xsi:type="xsd:double"&gt;8.09606944149847&lt;/D&gt;&lt;D xsi:type="xsd:double"&gt;-0.431410729873095&lt;/D&gt;&lt;D xsi:type="xsd:double"&gt;-0.431410729873095&lt;/D&gt;&lt;D xsi:type="xsd:double"&gt;-0.431410729873095&lt;/D&gt;&lt;D xsi:type="xsd:double"&gt;2.1129107511831&lt;/D&gt;&lt;D xsi:type="xsd:double"&gt;2.1129107511831&lt;/D&gt;&lt;D xsi:type="xsd:double"&gt;2.1129107511831&lt;/D&gt;&lt;D xsi:type="xsd:double"&gt;0.189181291046957&lt;/D&gt;&lt;D xsi:type="xsd:double"&gt;0.189181291046957&lt;/D&gt;&lt;D xsi:type="xsd:double"&gt;0.189181291046957&lt;/D&gt;&lt;D xsi:type="xsd:double"&gt;0.473147689671705&lt;/D&gt;&lt;D xsi:type="xsd:double"&gt;0.473147689671705&lt;/D&gt;&lt;D xsi:type="xsd:double"&gt;0.473147689671705&lt;/D&gt;&lt;D xsi:type="xsd:double"&gt;8.33131587017221&lt;/D&gt;&lt;D xsi:type="xsd:double"&gt;8.33131587017221&lt;/D&gt;&lt;D xsi:type="xsd:double"&gt;8.33131587017221&lt;/D&gt;&lt;D xsi:type="xsd:double"&gt;11.5552916171782&lt;/D&gt;&lt;D xsi:type="xsd:double"&gt;11.5552916171782&lt;/D&gt;&lt;D xsi:type="xsd:double"&gt;11.5552916171782&lt;/D&gt;&lt;D xsi:type="xsd:double"&gt;9.13031043055464&lt;/D&gt;&lt;D xsi:type="xsd:double"&gt;9.13031043055464&lt;/D&gt;&lt;D xsi:type="xsd:double"&gt;9.13031043055464&lt;/D&gt;&lt;D xsi:type="xsd:double"&gt;6.91572465766014&lt;/D&gt;&lt;D xsi:type="xsd:double"&gt;6.91572465766014&lt;/D&gt;&lt;D xsi:type="xsd:double"&gt;6.91572465766014&lt;/D&gt;&lt;D xsi:type="xsd:double"&gt;6.32307762850199&lt;/D&gt;&lt;D xsi:type="xsd:double"&gt;6.32307762850199&lt;/D&gt;&lt;D xsi:type="xsd:double"&gt;6.32307762850199&lt;/D&gt;&lt;D xsi:type="xsd:double"&gt;5.14287917936061&lt;/D&gt;&lt;D xsi:type="xsd:double"&gt;5.14287917936061&lt;/D&gt;&lt;D xsi:type="xsd:double"&gt;5.14287917936061&lt;/D&gt;&lt;D xsi:type="xsd:double"&gt;7.0041106442043&lt;/D&gt;&lt;D xsi:type="xsd:double"&gt;7.0041106442043&lt;/D&gt;&lt;D xsi:type="xsd:double"&gt;7.0041106442043&lt;/D&gt;&lt;D xsi:type="xsd:double"&gt;8.9375460161977&lt;/D&gt;&lt;D xsi:type="xsd:double"&gt;8.9375460161977&lt;/D&gt;&lt;D xsi:type="xsd:double"&gt;8.9375460161977&lt;/D&gt;&lt;D xsi:type="xsd:double"&gt;8.7614909709521&lt;/D&gt;&lt;D xsi:type="xsd:double"&gt;8.7614909709521&lt;/D&gt;&lt;D xsi:type="xsd:double"&gt;8.7614909709521&lt;/D&gt;&lt;D xsi:type="xsd:double"&gt;9.40686784599376&lt;/D&gt;&lt;D xsi:type="xsd:double"&gt;9.40686784599376&lt;/D&gt;&lt;D xsi:type="xsd:double"&gt;9.40686784599376&lt;/D&gt;&lt;D xsi:type="xsd:double"&gt;9.04258715362023&lt;/D&gt;&lt;D xsi:type="xsd:double"&gt;9.04258715362023&lt;/D&gt;&lt;D xsi:type="xsd:double"&gt;9.04258715362023&lt;/D&gt;&lt;D xsi:type="xsd:double"&gt;0.819172703269921&lt;/D&gt;&lt;D xsi:type="xsd:double"&gt;0.819172703269921&lt;/D&gt;&lt;D xsi:type="xsd:double"&gt;0.819172703269921&lt;/D&gt;&lt;D xsi:type="xsd:double"&gt;1.81683287898133&lt;/D&gt;&lt;D xsi:type="xsd:double"&gt;1.81683287898133&lt;/D&gt;&lt;D xsi:type="xsd:double"&gt;1.81683287898133&lt;/D&gt;&lt;D xsi:type="xsd:string"&gt;@NA&lt;/D&gt;&lt;/FQL&gt;&lt;FQL&gt;&lt;Q&gt;BMY-US^FF_ROA(QTR_R,-10AY,0,M)&lt;/Q&gt;&lt;R&gt;120&lt;/R&gt;&lt;C&gt;1&lt;/C&gt;&lt;D xsi:type="xsd:double"&gt;7.73479090158568&lt;/D&gt;&lt;D xsi:type="xsd:double"&gt;7.73479090158568&lt;/D&gt;&lt;D xsi:type="xsd:double"&gt;5.54042659073001&lt;/D&gt;&lt;D xsi:type="xsd:double"&gt;5.54042659073001&lt;/D&gt;&lt;D xsi:type="xsd:double"&gt;5.54042659073001&lt;/D&gt;&lt;D xsi:type="xsd:double"&gt;6.72507201170097&lt;/D&gt;&lt;D xsi:type="xsd:double"&gt;6.72507201170097&lt;/D&gt;&lt;D xsi:type="xsd:double"&gt;6.72507201170097&lt;/D&gt;&lt;D xsi:type="xsd:double"&gt;5.4692393479689&lt;/D&gt;&lt;D xsi:type="xsd:double"&gt;5.4692393479689&lt;/D&gt;&lt;D xsi:type="xsd:double"&gt;5.4692393479689&lt;/D&gt;&lt;D xsi:type="xsd:double"&gt;5.44236459243588&lt;/D&gt;&lt;D xsi:type="xsd:double"&gt;5.44236459243588&lt;/D&gt;&lt;D xsi:type="xsd:double"&gt;5.44236459243588&lt;/D&gt;&lt;D xsi:type="xsd:double"&gt;4.95900575598882&lt;/D&gt;&lt;D xsi:type="xsd:double"&gt;4.95900575598882&lt;/D&gt;&lt;D xsi:type="xsd:double"&gt;4.95900575598882&lt;/D&gt;&lt;D xsi:type="xsd:double"&gt;4.98846817675001&lt;/D&gt;&lt;D xsi:type="xsd:double"&gt;4.98846817675001&lt;/D&gt;&lt;D xsi:type="xsd:double"&gt;4.98846817675001&lt;/D&gt;&lt;D xsi:type="xsd:double"&gt;9.04221656247588&lt;/D&gt;&lt;D xsi:type="xsd:double"&gt;9.04221656247588&lt;/D&gt;&lt;D xsi:type="xsd:double"&gt;9.04221656247588&lt;/D&gt;&lt;D xsi:type="xsd:double"&gt;10.4570573687906&lt;/D&gt;&lt;D xsi:type="xsd:double"&gt;10.4570573687906&lt;/D&gt;&lt;D xsi:type="xsd:double"&gt;10.4570573687906&lt;/D&gt;&lt;D xsi:type="xsd:double"&gt;13.6185165380796&lt;/D&gt;&lt;D xsi:type="xsd:double"&gt;13.6185165380796&lt;/D&gt;&lt;D xsi:type="xsd:double"&gt;13.6185165380796&lt;/D&gt;&lt;D xsi:type="xsd:double"&gt;14.9192491014824&lt;/D&gt;&lt;D xsi:type="xsd:double"&gt;14.9192491014824&lt;/D&gt;&lt;D xsi:type="xsd:double"&gt;14.9192491014824&lt;/D&gt;&lt;D xsi:type="xsd:double"&gt;13.8466183574879&lt;/D&gt;&lt;D xsi:type="xsd:double"&gt;13.8466183574879&lt;/D&gt;&lt;D xsi:type="xsd:double"&gt;13.8466183574879&lt;/D&gt;&lt;D xsi:type="xsd:double"&gt;12.4926149119698&lt;/D&gt;&lt;D xsi:type="xsd:double"&gt;12.4926149119698&lt;/D&gt;&lt;D xsi:type="xsd:double"&gt;12.4926149119698&lt;/D&gt;&lt;D xsi:type="xsd:double"&gt;2.99443932320319&lt;/D&gt;&lt;D xsi:type="xsd:double"&gt;2.99443932320319&lt;/D&gt;&lt;D xsi:type="xsd:double"&gt;2.99443932320319&lt;/D&gt;&lt;D xsi:type="xsd:double"&gt;2.78400484701606&lt;/D&gt;&lt;D xsi:type="xsd:double"&gt;2.78400484701606&lt;/D&gt;&lt;D xsi:type="xsd:double"&gt;2.78400484701606&lt;/D&gt;&lt;D xsi:type="xsd:double"&gt;1.13853141559425&lt;/D&gt;&lt;D xsi:type="xsd:double"&gt;1.13853141559425&lt;/D&gt;&lt;D xsi:type="xsd:double"&gt;1.13853141559425&lt;/D&gt;&lt;D xsi:type="xsd:double"&gt;4.22974110558107&lt;/D&gt;&lt;D xsi:type="xsd:double"&gt;4.22974110558107&lt;/D&gt;&lt;D xsi:type="xsd:double"&gt;4.22974110558107&lt;/D&gt;&lt;D xsi:type="xsd:double"&gt;14.4505887330931&lt;/D&gt;&lt;D xsi:type="xsd:double"&gt;14.4505887330931&lt;/D&gt;&lt;D xsi:type="xsd:double"&gt;14.4505887330931&lt;/D&gt;&lt;D xsi:type="xsd:double"&gt;15.2421337809385&lt;/D&gt;&lt;D xsi:type="xsd:double"&gt;15.2421337809385&lt;/D&gt;&lt;D xsi:type="xsd:double"&gt;15.2421337809385&lt;/D&gt;&lt;D xsi:type="xsd:double"&gt;14.2020864653091&lt;/D&gt;&lt;D xsi:type="xsd:double"&gt;14.2020864653091&lt;/D&gt;&lt;D xsi:type="xsd:double"&gt;14.2020864653091&lt;/D&gt;&lt;D xsi:type="xsd:double"&gt;12.4760055721917&lt;/D&gt;&lt;D xsi:type="xsd:double"&gt;12.4760055721917&lt;/D&gt;&lt;D xsi:type="xsd:double"&gt;12.4760055721917&lt;/D&gt;&lt;D xsi:type="xsd:double"&gt;4.17025404717153&lt;/D&gt;&lt;D xsi:type="xsd:double"&gt;4.17025404717153&lt;/D&gt;&lt;D xsi:type="xsd:double"&gt;4.17025404717153&lt;/D&gt;&lt;D xsi:type="xsd:double"&gt;1.16257106124215&lt;/D&gt;&lt;D xsi:type="xsd:double"&gt;1.16257106124215&lt;/D&gt;&lt;D xsi:type="xsd:double"&gt;1.16257106124215&lt;/D&gt;&lt;D xsi:type="xsd:double"&gt;-0.614498005337292&lt;/D&gt;&lt;D xsi:type="xsd:double"&gt;-0.614498005337292&lt;/D&gt;&lt;D xsi:type="xsd:double"&gt;-0.614498005337292&lt;/D&gt;&lt;D xsi:type="xsd:double"&gt;-0.0480955790325137&lt;/D&gt;&lt;D xsi:type="xsd:double"&gt;-0.0480955790325137&lt;/D&gt;&lt;D xsi:type="xsd:double"&gt;-0.0480955790325137&lt;/D&gt;&lt;D xsi:type="xsd:double"&gt;-7.25772365905203&lt;/D&gt;&lt;D xsi:type="xsd:double"&gt;-7.25772365905203&lt;/D&gt;&lt;D xsi:type="xsd:double"&gt;-7.25772365905203&lt;/D&gt;&lt;D xsi:type="xsd:double"&gt;-5.14562303491643&lt;/D&gt;&lt;D xsi:type="xsd:double"&gt;-5.14562303491643&lt;/D&gt;&lt;D xsi:type="xsd:double"&gt;-5.14562303491643&lt;/D&gt;&lt;D xsi:type="xsd:double"&gt;-4.2524688851398&lt;/D&gt;&lt;D xsi:type="xsd:double"&gt;-4.2524688851398&lt;/D&gt;&lt;D xsi:type="xsd:double"&gt;-4.2524688851398&lt;/D&gt;&lt;D xsi:type="xsd:double"&gt;-4.5721971500958&lt;/D&gt;&lt;D xsi:type="xsd:double"&gt;-4.5721971500958&lt;/D&gt;&lt;D xsi:type="xsd:double"&gt;-4.5721971500958&lt;/D&gt;&lt;D xsi:type="xsd:double"&gt;6.14060888079194&lt;/D&gt;&lt;D xsi:type="xsd:double"&gt;6.14060888079194&lt;/D&gt;&lt;D xsi:type="xsd:double"&gt;6.14060888079194&lt;/D&gt;&lt;D xsi:type="xsd:double"&gt;5.8022267704403&lt;/D&gt;&lt;D xsi:type="xsd:double"&gt;5.8022267704403&lt;/D&gt;&lt;D xsi:type="xsd:double"&gt;5.8022267704403&lt;/D&gt;&lt;D xsi:type="xsd:double"&gt;6.2674635574036&lt;/D&gt;&lt;D xsi:type="xsd:double"&gt;6.2674635574036&lt;/D&gt;&lt;D xsi:type="xsd:double"&gt;6.2674635574036&lt;/D&gt;&lt;D xsi:type="xsd:double"&gt;6.38675396601447&lt;/D&gt;&lt;D xsi:type="xsd:double"&gt;6.38675396601447&lt;/D&gt;&lt;D xsi:type="xsd:double"&gt;6.38675396601447&lt;/D&gt;&lt;D xsi:type="xsd:double"&gt;6.13872529519633&lt;/D&gt;&lt;D xsi:type="xsd:double"&gt;6.13872529519633&lt;/D&gt;&lt;D xsi:type="xsd:double"&gt;6.13872529519633&lt;/D&gt;&lt;D xsi:type="xsd:double"&gt;7.41048577148215&lt;/D&gt;&lt;D xsi:type="xsd:double"&gt;7.41048577148215&lt;/D&gt;&lt;D xsi:type="xsd:double"&gt;7.41048577148215&lt;/D&gt;&lt;D xsi:type="xsd:double"&gt;8.21580017126998&lt;/D&gt;&lt;D xsi:type="xsd:double"&gt;8.21580017126998&lt;/D&gt;&lt;D xsi:type="xsd:double"&gt;8.21580017126998&lt;/D&gt;&lt;D xsi:type="xsd:double"&gt;8.74595558933595&lt;/D&gt;&lt;D xsi:type="xsd:double"&gt;8.74595558933595&lt;/D&gt;&lt;D xsi:type="xsd:double"&gt;8.74595558933595&lt;/D&gt;&lt;D xsi:type="xsd:double"&gt;8.36028940665385&lt;/D&gt;&lt;D xsi:type="xsd:double"&gt;8.36028940665385&lt;/D&gt;&lt;D xsi:type="xsd:double"&gt;8.36028940665385&lt;/D&gt;&lt;D xsi:type="xsd:double"&gt;-6.36070187055123&lt;/D&gt;&lt;D xsi:type="xsd:double"&gt;-6.36070187055123&lt;/D&gt;&lt;D xsi:type="xsd:double"&gt;-6.36070187055123&lt;/D&gt;&lt;D xsi:type="xsd:double"&gt;-6.95351742100088&lt;/D&gt;&lt;D xsi:type="xsd:double"&gt;-6.95351742100088&lt;/D&gt;&lt;D xsi:type="xsd:double"&gt;-6.95351742100088&lt;/D&gt;&lt;D xsi:type="xsd:string"&gt;@NA&lt;/D&gt;&lt;/FQL&gt;&lt;FQL&gt;&lt;Q&gt;REGN-US^FF_ROA(QTR_R,-10AY,0,M)&lt;/Q&gt;&lt;R&gt;120&lt;/R&gt;&lt;C&gt;1&lt;/C&gt;&lt;D xsi:type="xsd:double"&gt;10.4925614052027&lt;/D&gt;&lt;D xsi:type="xsd:double"&gt;10.4925614052027&lt;/D&gt;&lt;D xsi:type="xsd:double"&gt;10.2031998405356&lt;/D&gt;&lt;D xsi:type="xsd:double"&gt;10.2031998405356&lt;/D&gt;&lt;D xsi:type="xsd:double"&gt;10.2031998405356&lt;/D&gt;&lt;D xsi:type="xsd:double"&gt;9.61666417972779&lt;/D&gt;&lt;D xsi:type="xsd:double"&gt;9.61666417972779&lt;/D&gt;&lt;D xsi:type="xsd:double"&gt;9.61666417972779&lt;/D&gt;&lt;D xsi:type="xsd:double"&gt;11.5384499754981&lt;/D&gt;&lt;D xsi:type="xsd:double"&gt;11.5384499754981&lt;/D&gt;&lt;D xsi:type="xsd:double"&gt;11.5384499754981&lt;/D&gt;&lt;D xsi:type="xsd:double"&gt;13.2529896325334&lt;/D&gt;&lt;D xsi:type="xsd:double"&gt;13.2529896325334&lt;/D&gt;&lt;D xsi:type="xsd:double"&gt;13.2529896325334&lt;/D&gt;&lt;D xsi:type="xsd:double"&gt;13.3874776855552&lt;/D&gt;&lt;D xsi:type="xsd:double"&gt;13.3874776855552&lt;/D&gt;&lt;D xsi:type="xsd:double"&gt;13.3874776855552&lt;/D&gt;&lt;D xsi:type="xsd:double"&gt;14.6771766458647&lt;/D&gt;&lt;D xsi:type="xsd:double"&gt;14.6771766458647&lt;/D&gt;&lt;D xsi:type="xsd:double"&gt;14.6771766458647&lt;/D&gt;&lt;D xsi:type="xsd:double"&gt;13.8465073580798&lt;/D&gt;&lt;D xsi:type="xsd:double"&gt;13.8465073580798&lt;/D&gt;&lt;D xsi:type="xsd:double"&gt;13.8465073580798&lt;/D&gt;&lt;D xsi:type="xsd:double"&gt;13.2779182701362&lt;/D&gt;&lt;D xsi:type="xsd:double"&gt;13.2779182701362&lt;/D&gt;&lt;D xsi:type="xsd:double"&gt;13.2779182701362&lt;/D&gt;&lt;D xsi:type="xsd:double"&gt;14.1997961336752&lt;/D&gt;&lt;D xsi:type="xsd:double"&gt;14.1997961336752&lt;/D&gt;&lt;D xsi:type="xsd:double"&gt;14.1997961336752&lt;/D&gt;&lt;D xsi:type="xsd:double"&gt;14.0370249584148&lt;/D&gt;&lt;D xsi:type="xsd:double"&gt;14.0370249584148&lt;/D&gt;&lt;D xsi:type="xsd:double"&gt;14.0370249584148&lt;/D&gt;&lt;D xsi:type="xsd:double"&gt;16.1354411440096&lt;/D&gt;&lt;D xsi:type="xsd:double"&gt;16.1354411440096&lt;/D&gt;&lt;D xsi:type="xsd:double"&gt;16.1354411440096&lt;/D&gt;&lt;D xsi:type="xsd:double"&gt;16.46065736404&lt;/D&gt;&lt;D xsi:type="xsd:double"&gt;16.46065736404&lt;/D&gt;&lt;D xsi:type="xsd:double"&gt;16.46065736404&lt;/D&gt;&lt;D xsi:type="xsd:double"&gt;15.1760939397291&lt;/D&gt;&lt;D xsi:type="xsd:double"&gt;15.1760939397291&lt;/D&gt;&lt;D xsi:type="xsd:double"&gt;15.1760939397291&lt;/D&gt;&lt;D xsi:type="xsd:double"&gt;16.6091324515951&lt;/D&gt;&lt;D xsi:type="xsd:double"&gt;16.6091324515951&lt;/D&gt;&lt;D xsi:type="xsd:double"&gt;16.6091324515951&lt;/D&gt;&lt;D xsi:type="xsd:double"&gt;17.6231796997212&lt;/D&gt;&lt;D xsi:type="xsd:double"&gt;17.6231796997212&lt;/D&gt;&lt;D xsi:type="xsd:double"&gt;17.6231796997212&lt;/D&gt;&lt;D xsi:type="xsd:double"&gt;18.4301209812277&lt;/D&gt;&lt;D xsi:type="xsd:double"&gt;18.4301209812277&lt;/D&gt;&lt;D xsi:type="xsd:double"&gt;18.4301209812277&lt;/D&gt;&lt;D xsi:type="xsd:double"&gt;23.7943118437502&lt;/D&gt;&lt;D xsi:type="xsd:double"&gt;23.7943118437502&lt;/D&gt;&lt;D xsi:type="xsd:double"&gt;23.7943118437502&lt;/D&gt;&lt;D xsi:type="xsd:double"&gt;21.8429192384063&lt;/D&gt;&lt;D xsi:type="xsd:double"&gt;21.8429192384063&lt;/D&gt;&lt;D xsi:type="xsd:double"&gt;21.8429192384063&lt;/D&gt;&lt;D xsi:type="xsd:double"&gt;17.8958106131825&lt;/D&gt;&lt;D xsi:type="xsd:double"&gt;17.8958106131825&lt;/D&gt;&lt;D xsi:type="xsd:double"&gt;17.8958106131825&lt;/D&gt;&lt;D xsi:type="xsd:double"&gt;17.3304307030702&lt;/D&gt;&lt;D xsi:type="xsd:double"&gt;17.3304307030702&lt;/D&gt;&lt;D xsi:type="xsd:double"&gt;17.3304307030702&lt;/D&gt;&lt;D xsi:type="xsd:double"&gt;15.9444153475736&lt;/D&gt;&lt;D xsi:type="xsd:double"&gt;15.9444153475736&lt;/D&gt;&lt;D xsi:type="xsd:double"&gt;15.9444153475736&lt;/D&gt;&lt;D xsi:type="xsd:double"&gt;15.9323088322155&lt;/D&gt;&lt;D xsi:type="xsd:double"&gt;15.9323088322155&lt;/D&gt;&lt;D xsi:type="xsd:double"&gt;15.9323088322155&lt;/D&gt;&lt;D xsi:type="xsd:double"&gt;21.6177637370799&lt;/D&gt;&lt;D xsi:type="xsd:double"&gt;21.6177637370799&lt;/D&gt;&lt;D xsi:type="xsd:double"&gt;21.6177637370799&lt;/D&gt;&lt;D xsi:type="xsd:double"&gt;21.0236716150456&lt;/D&gt;&lt;D xsi:type="xsd:double"&gt;21.0236716150456&lt;/D&gt;&lt;D xsi:type="xsd:double"&gt;21.0236716150456&lt;/D&gt;&lt;D xsi:type="xsd:double"&gt;21.9791357117162&lt;/D&gt;&lt;D xsi:type="xsd:double"&gt;21.9791357117162&lt;/D&gt;&lt;D xsi:type="xsd:double"&gt;21.9791357117162&lt;/D&gt;&lt;D xsi:type="xsd:double"&gt;23.8821104871204&lt;/D&gt;&lt;D xsi:type="xsd:double"&gt;23.8821104871204&lt;/D&gt;&lt;D xsi:type="xsd:double"&gt;23.8821104871204&lt;/D&gt;&lt;D xsi:type="xsd:double"&gt;34.5564199517745&lt;/D&gt;&lt;D xsi:type="xsd:double"&gt;34.5564199517745&lt;/D&gt;&lt;D xsi:type="xsd:double"&gt;34.5564199517745&lt;/D&gt;&lt;D xsi:type="xsd:double"&gt;35.1926148583215&lt;/D&gt;&lt;D xsi:type="xsd:double"&gt;35.1926148583215&lt;/D&gt;&lt;D xsi:type="xsd:double"&gt;35.1926148583215&lt;/D&gt;&lt;D xsi:type="xsd:double"&gt;37.9138975682014&lt;/D&gt;&lt;D xsi:type="xsd:double"&gt;37.9138975682014&lt;/D&gt;&lt;D xsi:type="xsd:double"&gt;37.9138975682014&lt;/D&gt;&lt;D xsi:type="xsd:double"&gt;35.9630016613442&lt;/D&gt;&lt;D xsi:type="xsd:double"&gt;35.9630016613442&lt;/D&gt;&lt;D xsi:type="xsd:double"&gt;35.9630016613442&lt;/D&gt;&lt;D xsi:type="xsd:double"&gt;23.3583957840864&lt;/D&gt;&lt;D xsi:type="xsd:double"&gt;23.3583957840864&lt;/D&gt;&lt;D xsi:type="xsd:double"&gt;23.3583957840864&lt;/D&gt;&lt;D xsi:type="xsd:double"&gt;20.9167408319101&lt;/D&gt;&lt;D xsi:type="xsd:double"&gt;20.9167408319101&lt;/D&gt;&lt;D xsi:type="xsd:double"&gt;20.9167408319101&lt;/D&gt;&lt;D xsi:type="xsd:double"&gt;15.8603482155098&lt;/D&gt;&lt;D xsi:type="xsd:double"&gt;15.8603482155098&lt;/D&gt;&lt;D xsi:type="xsd:double"&gt;15.8603482155098&lt;/D&gt;&lt;D xsi:type="xsd:double"&gt;14.8300081902405&lt;/D&gt;&lt;D xsi:type="xsd:double"&gt;14.8300081902405&lt;/D&gt;&lt;D xsi:type="xsd:double"&gt;14.8300081902405&lt;/D&gt;&lt;D xsi:type="xsd:double"&gt;14.8591594326628&lt;/D&gt;&lt;D xsi:type="xsd:double"&gt;14.8591594326628&lt;/D&gt;&lt;D xsi:type="xsd:double"&gt;14.8591594326628&lt;/D&gt;&lt;D xsi:type="xsd:double"&gt;13.3389927658415&lt;/D&gt;&lt;D xsi:type="xsd:double"&gt;13.3389927658415&lt;/D&gt;&lt;D xsi:type="xsd:double"&gt;13.3389927658415&lt;/D&gt;&lt;D xsi:type="xsd:double"&gt;12.6711247642352&lt;/D&gt;&lt;D xsi:type="xsd:double"&gt;12.6711247642352&lt;/D&gt;&lt;D xsi:type="xsd:double"&gt;12.6711247642352&lt;/D&gt;&lt;D xsi:type="xsd:double"&gt;11.9752597800697&lt;/D&gt;&lt;D xsi:type="xsd:double"&gt;11.9752597800697&lt;/D&gt;&lt;D xsi:type="xsd:double"&gt;11.9752597800697&lt;/D&gt;&lt;D xsi:type="xsd:double"&gt;12.950019702057&lt;/D&gt;&lt;D xsi:type="xsd:double"&gt;12.950019702057&lt;/D&gt;&lt;D xsi:type="xsd:double"&gt;12.950019702057&lt;/D&gt;&lt;D xsi:type="xsd:string"&gt;@NA&lt;/D&gt;&lt;/FQL&gt;&lt;FQL&gt;&lt;Q&gt;MDT-US^FF_ROA(QTR_R,-10AY,0,M)&lt;/Q&gt;&lt;R&gt;120&lt;/R&gt;&lt;C&gt;1&lt;/C&gt;&lt;D xsi:type="xsd:double"&gt;7.73176695726132&lt;/D&gt;&lt;D xsi:type="xsd:double"&gt;7.73176695726132&lt;/D&gt;&lt;D xsi:type="xsd:double"&gt;7.73176695726132&lt;/D&gt;&lt;D xsi:type="xsd:double"&gt;6.75722443329296&lt;/D&gt;&lt;D xsi:type="xsd:double"&gt;6.75722443329296&lt;/D&gt;&lt;D xsi:type="xsd:double"&gt;6.75722443329296&lt;/D&gt;&lt;D xsi:type="xsd:double"&gt;3.6991453936997&lt;/D&gt;&lt;D xsi:type="xsd:double"&gt;3.6991453936997&lt;/D&gt;&lt;D xsi:type="xsd:double"&gt;3.6991453936997&lt;/D&gt;&lt;D xsi:type="xsd:double"&gt;3.69109579406386&lt;/D&gt;&lt;D xsi:type="xsd:double"&gt;3.69109579406386&lt;/D&gt;&lt;D xsi:type="xsd:double"&gt;3.69109579406386&lt;/D&gt;&lt;D xsi:type="xsd:double"&gt;3.22282136023656&lt;/D&gt;&lt;D xsi:type="xsd:double"&gt;3.22282136023656&lt;/D&gt;&lt;D xsi:type="xsd:double"&gt;3.22282136023656&lt;/D&gt;&lt;D xsi:type="xsd:double"&gt;3.08220262253148&lt;/D&gt;&lt;D xsi:type="xsd:double"&gt;3.08220262253148&lt;/D&gt;&lt;D xsi:type="xsd:double"&gt;3.08220262253148&lt;/D&gt;&lt;D xsi:type="xsd:double"&gt;3.42815074563974&lt;/D&gt;&lt;D xsi:type="xsd:double"&gt;3.42815074563974&lt;/D&gt;&lt;D xsi:type="xsd:double"&gt;3.42815074563974&lt;/D&gt;&lt;D xsi:type="xsd:double"&gt;3.59007415353275&lt;/D&gt;&lt;D xsi:type="xsd:double"&gt;3.59007415353275&lt;/D&gt;&lt;D xsi:type="xsd:double"&gt;3.59007415353275&lt;/D&gt;&lt;D xsi:type="xsd:double"&gt;4.17308004386504&lt;/D&gt;&lt;D xsi:type="xsd:double"&gt;4.17308004386504&lt;/D&gt;&lt;D xsi:type="xsd:double"&gt;4.17308004386504&lt;/D&gt;&lt;D xsi:type="xsd:double"&gt;3.96337201174332&lt;/D&gt;&lt;D xsi:type="xsd:double"&gt;3.96337201174332&lt;/D&gt;&lt;D xsi:type="xsd:double"&gt;3.96337201174332&lt;/D&gt;&lt;D xsi:type="xsd:double"&gt;4.03611258629846&lt;/D&gt;&lt;D xsi:type="xsd:double"&gt;4.03611258629846&lt;/D&gt;&lt;D xsi:type="xsd:double"&gt;4.03611258629846&lt;/D&gt;&lt;D xsi:type="xsd:double"&gt;4.13877727544745&lt;/D&gt;&lt;D xsi:type="xsd:double"&gt;4.13877727544745&lt;/D&gt;&lt;D xsi:type="xsd:double"&gt;4.13877727544745&lt;/D&gt;&lt;D xsi:type="xsd:double"&gt;5.20262983242077&lt;/D&gt;&lt;D xsi:type="xsd:double"&gt;5.20262983242077&lt;/D&gt;&lt;D xsi:type="xsd:double"&gt;5.20262983242077&lt;/D&gt;&lt;D xsi:type="xsd:double"&gt;2.90312238207035&lt;/D&gt;&lt;D xsi:type="xsd:double"&gt;2.90312238207035&lt;/D&gt;&lt;D xsi:type="xsd:double"&gt;2.90312238207035&lt;/D&gt;&lt;D xsi:type="xsd:double"&gt;3.2467090984211&lt;/D&gt;&lt;D xsi:type="xsd:double"&gt;3.2467090984211&lt;/D&gt;&lt;D xsi:type="xsd:double"&gt;3.2467090984211&lt;/D&gt;&lt;D xsi:type="xsd:double"&gt;3.3299819446126&lt;/D&gt;&lt;D xsi:type="xsd:double"&gt;3.3299819446126&lt;/D&gt;&lt;D xsi:type="xsd:double"&gt;3.3299819446126&lt;/D&gt;&lt;D xsi:type="xsd:double"&gt;2.47634276702007&lt;/D&gt;&lt;D xsi:type="xsd:double"&gt;2.47634276702007&lt;/D&gt;&lt;D xsi:type="xsd:double"&gt;2.47634276702007&lt;/D&gt;&lt;D xsi:type="xsd:double"&gt;5.33138243104102&lt;/D&gt;&lt;D xsi:type="xsd:double"&gt;5.33138243104102&lt;/D&gt;&lt;D xsi:type="xsd:double"&gt;5.33138243104102&lt;/D&gt;&lt;D xsi:type="xsd:double"&gt;5.1146686399355&lt;/D&gt;&lt;D xsi:type="xsd:double"&gt;5.1146686399355&lt;/D&gt;&lt;D xsi:type="xsd:double"&gt;5.1146686399355&lt;/D&gt;&lt;D xsi:type="xsd:double"&gt;4.88427473492864&lt;/D&gt;&lt;D xsi:type="xsd:double"&gt;4.88427473492864&lt;/D&gt;&lt;D xsi:type="xsd:double"&gt;4.88427473492864&lt;/D&gt;&lt;D xsi:type="xsd:double"&gt;5.21085026478351&lt;/D&gt;&lt;D xsi:type="xsd:double"&gt;5.21085026478351&lt;/D&gt;&lt;D xsi:type="xsd:double"&gt;5.21085026478351&lt;/D&gt;&lt;D xsi:type="xsd:double"&gt;5.85507182515202&lt;/D&gt;&lt;D xsi:type="xsd:double"&gt;5.85507182515202&lt;/D&gt;&lt;D xsi:type="xsd:double"&gt;5.85507182515202&lt;/D&gt;&lt;D xsi:type="xsd:double"&gt;5.30981300898643&lt;/D&gt;&lt;D xsi:type="xsd:double"&gt;5.30981300898643&lt;/D&gt;&lt;D xsi:type="xsd:double"&gt;5.30981300898643&lt;/D&gt;&lt;D xsi:type="xsd:double"&gt;4.76524782096839&lt;/D&gt;&lt;D xsi:type="xsd:double"&gt;4.76524782096839&lt;/D&gt;&lt;D xsi:type="xsd:double"&gt;4.76524782096839&lt;/D&gt;&lt;D xsi:type="xsd:double"&gt;3.78412209330316&lt;/D&gt;&lt;D xsi:type="xsd:double"&gt;3.78412209330316&lt;/D&gt;&lt;D xsi:type="xsd:double"&gt;3.78412209330316&lt;/D&gt;&lt;D xsi:type="xsd:double"&gt;3.04273720093428&lt;/D&gt;&lt;D xsi:type="xsd:double"&gt;3.04273720093428&lt;/D&gt;&lt;D xsi:type="xsd:double"&gt;3.04273720093428&lt;/D&gt;&lt;D xsi:type="xsd:double"&gt;3.92551640075746&lt;/D&gt;&lt;D xsi:type="xsd:double"&gt;3.92551640075746&lt;/D&gt;&lt;D xsi:type="xsd:double"&gt;3.92551640075746&lt;/D&gt;&lt;D xsi:ty</t>
        </r>
      </text>
    </comment>
    <comment ref="A33" authorId="0" shapeId="0" xr:uid="{422B2AFA-FEBE-4AA5-BE2D-779DDA608EB0}">
      <text>
        <r>
          <rPr>
            <b/>
            <sz val="9"/>
            <color indexed="81"/>
            <rFont val="Tahoma"/>
            <family val="2"/>
          </rPr>
          <t>pe="xsd:double"&gt;4.18183384668404&lt;/D&gt;&lt;D xsi:type="xsd:double"&gt;4.18183384668404&lt;/D&gt;&lt;D xsi:type="xsd:double"&gt;4.18183384668404&lt;/D&gt;&lt;D xsi:type="xsd:double"&gt;5.01486873940802&lt;/D&gt;&lt;D xsi:type="xsd:double"&gt;5.01486873940802&lt;/D&gt;&lt;D xsi:type="xsd:double"&gt;5.01486873940802&lt;/D&gt;&lt;D xsi:type="xsd:double"&gt;5.19796481800776&lt;/D&gt;&lt;D xsi:type="xsd:double"&gt;5.19796481800776&lt;/D&gt;&lt;D xsi:type="xsd:double"&gt;5.19796481800776&lt;/D&gt;&lt;D xsi:type="xsd:double"&gt;5.47526947148818&lt;/D&gt;&lt;D xsi:type="xsd:double"&gt;5.47526947148818&lt;/D&gt;&lt;D xsi:type="xsd:double"&gt;5.47526947148818&lt;/D&gt;&lt;D xsi:type="xsd:double"&gt;5.72871954038169&lt;/D&gt;&lt;D xsi:type="xsd:double"&gt;5.72871954038169&lt;/D&gt;&lt;D xsi:type="xsd:double"&gt;5.72871954038169&lt;/D&gt;&lt;D xsi:type="xsd:double"&gt;4.67142710422331&lt;/D&gt;&lt;D xsi:type="xsd:double"&gt;4.67142710422331&lt;/D&gt;&lt;D xsi:type="xsd:double"&gt;4.67142710422331&lt;/D&gt;&lt;D xsi:type="xsd:double"&gt;4.37242521700782&lt;/D&gt;&lt;D xsi:type="xsd:double"&gt;4.37242521700782&lt;/D&gt;&lt;D xsi:type="xsd:double"&gt;4.37242521700782&lt;/D&gt;&lt;D xsi:type="xsd:double"&gt;4.13128198363098&lt;/D&gt;&lt;D xsi:type="xsd:double"&gt;4.13128198363098&lt;/D&gt;&lt;D xsi:type="xsd:double"&gt;4.13128198363098&lt;/D&gt;&lt;D xsi:type="xsd:double"&gt;4.00686258232332&lt;/D&gt;&lt;D xsi:type="xsd:double"&gt;4.00686258232332&lt;/D&gt;&lt;D xsi:type="xsd:double"&gt;4.00686258232332&lt;/D&gt;&lt;D xsi:type="xsd:double"&gt;4.47503927386979&lt;/D&gt;&lt;D xsi:type="xsd:double"&gt;4.47503927386979&lt;/D&gt;&lt;D xsi:type="xsd:double"&gt;4.47503927386979&lt;/D&gt;&lt;D xsi:type="xsd:double"&gt;4.54235822025193&lt;/D&gt;&lt;D xsi:type="xsd:double"&gt;4.54235822025193&lt;/D&gt;&lt;D xsi:type="xsd:double"&gt;4.54235822025193&lt;/D&gt;&lt;D xsi:type="xsd:double"&gt;4.06347241183005&lt;/D&gt;&lt;D xsi:type="xsd:double"&gt;4.06347241183005&lt;/D&gt;&lt;D xsi:type="xsd:double"&gt;4.06347241183005&lt;/D&gt;&lt;D xsi:type="xsd:double"&gt;4.35064395513087&lt;/D&gt;&lt;D xsi:type="xsd:double"&gt;4.35064395513087&lt;/D&gt;&lt;D xsi:type="xsd:double"&gt;4.35064395513087&lt;/D&gt;&lt;/FQL&gt;&lt;FQL&gt;&lt;Q&gt;ELV-US^FF_ROA(QTR_R,-10AY,0,M)&lt;/Q&gt;&lt;R&gt;120&lt;/R&gt;&lt;C&gt;1&lt;/C&gt;&lt;D xsi:type="xsd:double"&gt;3.83611411548401&lt;/D&gt;&lt;D xsi:type="xsd:double"&gt;3.83611411548401&lt;/D&gt;&lt;D xsi:type="xsd:double"&gt;4.14871257189065&lt;/D&gt;&lt;D xsi:type="xsd:double"&gt;4.14871257189065&lt;/D&gt;&lt;D xsi:type="xsd:double"&gt;4.14871257189065&lt;/D&gt;&lt;D xsi:type="xsd:double"&gt;4.29752066115702&lt;/D&gt;&lt;D xsi:type="xsd:double"&gt;4.29752066115702&lt;/D&gt;&lt;D xsi:type="xsd:double"&gt;4.29752066115702&lt;/D&gt;&lt;D xsi:type="xsd:double"&gt;4.52233355508606&lt;/D&gt;&lt;D xsi:type="xsd:double"&gt;4.52233355508606&lt;/D&gt;&lt;D xsi:type="xsd:double"&gt;4.52233355508606&lt;/D&gt;&lt;D xsi:type="xsd:double"&gt;4.6397810823369&lt;/D&gt;&lt;D xsi:type="xsd:double"&gt;4.6397810823369&lt;/D&gt;&lt;D xsi:type="xsd:double"&gt;4.6397810823369&lt;/D&gt;&lt;D xsi:type="xsd:double"&gt;4.06382749052303&lt;/D&gt;&lt;D xsi:type="xsd:double"&gt;4.06382749052303&lt;/D&gt;&lt;D xsi:type="xsd:double"&gt;4.06382749052303&lt;/D&gt;&lt;D xsi:type="xsd:double"&gt;3.70589321717063&lt;/D&gt;&lt;D xsi:type="xsd:double"&gt;3.70589321717063&lt;/D&gt;&lt;D xsi:type="xsd:double"&gt;3.70589321717063&lt;/D&gt;&lt;D xsi:type="xsd:double"&gt;3.61468879357638&lt;/D&gt;&lt;D xsi:type="xsd:double"&gt;3.61468879357638&lt;/D&gt;&lt;D xsi:type="xsd:double"&gt;3.61468879357638&lt;/D&gt;&lt;D xsi:type="xsd:double"&gt;3.60167435327907&lt;/D&gt;&lt;D xsi:type="xsd:double"&gt;3.60167435327907&lt;/D&gt;&lt;D xsi:type="xsd:double"&gt;3.60167435327907&lt;/D&gt;&lt;D xsi:type="xsd:double"&gt;3.81588339446451&lt;/D&gt;&lt;D xsi:type="xsd:double"&gt;3.81588339446451&lt;/D&gt;&lt;D xsi:type="xsd:double"&gt;3.81588339446451&lt;/D&gt;&lt;D xsi:type="xsd:double"&gt;4.18170783315337&lt;/D&gt;&lt;D xsi:type="xsd:double"&gt;4.18170783315337&lt;/D&gt;&lt;D xsi:type="xsd:double"&gt;4.18170783315337&lt;/D&gt;&lt;D xsi:type="xsd:double"&gt;4.31049990854133&lt;/D&gt;&lt;D xsi:type="xsd:double"&gt;4.31049990854133&lt;/D&gt;&lt;D xsi:type="xsd:double"&gt;4.31049990854133&lt;/D&gt;&lt;D xsi:type="xsd:double"&gt;4.49175569551005&lt;/D&gt;&lt;D xsi:type="xsd:double"&gt;4.49175569551005&lt;/D&gt;&lt;D xsi:type="xsd:double"&gt;4.49175569551005&lt;/D&gt;&lt;D xsi:type="xsd:double"&gt;5.57546493643668&lt;/D&gt;&lt;D xsi:type="xsd:double"&gt;5.57546493643668&lt;/D&gt;&lt;D xsi:type="xsd:double"&gt;5.57546493643668&lt;/D&gt;&lt;D xsi:type="xsd:double"&gt;5.82858034685494&lt;/D&gt;&lt;D xsi:type="xsd:double"&gt;5.82858034685494&lt;/D&gt;&lt;D xsi:type="xsd:double"&gt;5.82858034685494&lt;/D&gt;&lt;D xsi:type="xsd:double"&gt;6.09165176536587&lt;/D&gt;&lt;D xsi:type="xsd:double"&gt;6.09165176536587&lt;/D&gt;&lt;D xsi:type="xsd:double"&gt;6.09165176536587&lt;/D&gt;&lt;D xsi:type="xsd:double"&gt;6.38380889202402&lt;/D&gt;&lt;D xsi:type="xsd:double"&gt;6.38380889202402&lt;/D&gt;&lt;D xsi:type="xsd:double"&gt;6.38380889202402&lt;/D&gt;&lt;D xsi:type="xsd:double"&gt;5.21212786520086&lt;/D&gt;&lt;D xsi:type="xsd:double"&gt;5.21212786520086&lt;/D&gt;&lt;D xsi:type="xsd:double"&gt;5.21212786520086&lt;/D&gt;&lt;D xsi:type="xsd:double"&gt;5.39752163730506&lt;/D&gt;&lt;D xsi:type="xsd:double"&gt;5.39752163730506&lt;/D&gt;&lt;D xsi:type="xsd:double"&gt;5.39752163730506&lt;/D&gt;&lt;D xsi:type="xsd:double"&gt;5.42543390157264&lt;/D&gt;&lt;D xsi:type="xsd:double"&gt;5.42543390157264&lt;/D&gt;&lt;D xsi:type="xsd:double"&gt;5.42543390157264&lt;/D&gt;&lt;D xsi:type="xsd:double"&gt;5.64582868101987&lt;/D&gt;&lt;D xsi:type="xsd:double"&gt;5.64582868101987&lt;/D&gt;&lt;D xsi:type="xsd:double"&gt;5.64582868101987&lt;/D&gt;&lt;D xsi:type="xsd:double"&gt;6.3785462169263&lt;/D&gt;&lt;D xsi:type="xsd:double"&gt;6.3785462169263&lt;/D&gt;&lt;D xsi:type="xsd:double"&gt;6.3785462169263&lt;/D&gt;&lt;D xsi:type="xsd:double"&gt;6.09092415340105&lt;/D&gt;&lt;D xsi:type="xsd:double"&gt;6.09092415340105&lt;/D&gt;&lt;D xsi:type="xsd:double"&gt;6.09092415340105&lt;/D&gt;&lt;D xsi:type="xsd:double"&gt;7.22225274222198&lt;/D&gt;&lt;D xsi:type="xsd:double"&gt;7.22225274222198&lt;/D&gt;&lt;D xsi:type="xsd:double"&gt;7.22225274222198&lt;/D&gt;&lt;D xsi:type="xsd:double"&gt;6.02860393106343&lt;/D&gt;&lt;D xsi:type="xsd:double"&gt;6.02860393106343&lt;/D&gt;&lt;D xsi:type="xsd:double"&gt;6.02860393106343&lt;/D&gt;&lt;D xsi:type="xsd:double"&gt;5.49090254008287&lt;/D&gt;&lt;D xsi:type="xsd:double"&gt;5.49090254008287&lt;/D&gt;&lt;D xsi:type="xsd:double"&gt;5.49090254008287&lt;/D&gt;&lt;D xsi:type="xsd:double"&gt;5.29419031682034&lt;/D&gt;&lt;D xsi:type="xsd:double"&gt;5.29419031682034&lt;/D&gt;&lt;D xsi:type="xsd:double"&gt;5.29419031682034&lt;/D&gt;&lt;D xsi:type="xsd:double"&gt;4.59708919830719&lt;/D&gt;&lt;D xsi:type="xsd:double"&gt;4.59708919830719&lt;/D&gt;&lt;D xsi:type="xsd:double"&gt;4.59708919830719&lt;/D&gt;&lt;D xsi:type="xsd:double"&gt;5.97723062924489&lt;/D&gt;&lt;D xsi:type="xsd:double"&gt;5.97723062924489&lt;/D&gt;&lt;D xsi:type="xsd:double"&gt;5.97723062924489&lt;/D&gt;&lt;D xsi:type="xsd:double"&gt;6.57276995305164&lt;/D&gt;&lt;D xsi:type="xsd:double"&gt;6.57276995305164&lt;/D&gt;&lt;D xsi:type="xsd:double"&gt;6.57276995305164&lt;/D&gt;&lt;D xsi:type="xsd:double"&gt;6.34962710723917&lt;/D&gt;&lt;D xsi:type="xsd:double"&gt;6.34962710723917&lt;/D&gt;&lt;D xsi:type="xsd:double"&gt;6.34962710723917&lt;/D&gt;&lt;D xsi:type="xsd:double"&gt;6.16528069694477&lt;/D&gt;&lt;D xsi:type="xsd:double"&gt;6.16528069694477&lt;/D&gt;&lt;D xsi:type="xsd:double"&gt;6.16528069694477&lt;/D&gt;&lt;D xsi:type="xsd:double"&gt;6.13269944202978&lt;/D&gt;&lt;D xsi:type="xsd:double"&gt;6.13269944202978&lt;/D&gt;&lt;D xsi:type="xsd:double"&gt;6.13269944202978&lt;/D&gt;&lt;D xsi:type="xsd:double"&gt;5.88767075393951&lt;/D&gt;&lt;D xsi:type="xsd:double"&gt;5.88767075393951&lt;/D&gt;&lt;D xsi:type="xsd:double"&gt;5.88767075393951&lt;/D&gt;&lt;D xsi:type="xsd:double"&gt;5.81693918654487&lt;/D&gt;&lt;D xsi:type="xsd:double"&gt;5.81693918654487&lt;/D&gt;&lt;D xsi:type="xsd:double"&gt;5.81693918654487&lt;/D&gt;&lt;D xsi:type="xsd:double"&gt;6.00823633031017&lt;/D&gt;&lt;D xsi:type="xsd:double"&gt;6.00823633031017&lt;/D&gt;&lt;D xsi:type="xsd:double"&gt;6.00823633031017&lt;/D&gt;&lt;D xsi:type="xsd:double"&gt;5.61675659472422&lt;/D&gt;&lt;D xsi:type="xsd:double"&gt;5.61675659472422&lt;/D&gt;&lt;D xsi:type="xsd:double"&gt;5.61675659472422&lt;/D&gt;&lt;D xsi:type="xsd:double"&gt;5.65657138268071&lt;/D&gt;&lt;D xsi:type="xsd:double"&gt;5.65657138268071&lt;/D&gt;&lt;D xsi:type="xsd:double"&gt;5.65657138268071&lt;/D&gt;&lt;D xsi:type="xsd:double"&gt;5.65236677016666&lt;/D&gt;&lt;D xsi:type="xsd:double"&gt;5.65236677016666&lt;/D&gt;&lt;D xsi:type="xsd:double"&gt;5.65236677016666&lt;/D&gt;&lt;D xsi:type="xsd:double"&gt;6.02369506112822&lt;/D&gt;&lt;D xsi:type="xsd:double"&gt;6.02369506112822&lt;/D&gt;&lt;D xsi:type="xsd:double"&gt;6.02369506112822&lt;/D&gt;&lt;D xsi:type="xsd:string"&gt;@NA&lt;/D&gt;&lt;/FQL&gt;&lt;FQL&gt;&lt;Q&gt;VRTX-US^FF_ROA(QTR_R,-10AY,0,M)&lt;/Q&gt;&lt;R&gt;120&lt;/R&gt;&lt;C&gt;1&lt;/C&gt;&lt;D xsi:type="xsd:double"&gt;-20.7483351821287&lt;/D&gt;&lt;D xsi:type="xsd:double"&gt;-20.7483351821287&lt;/D&gt;&lt;D xsi:type="xsd:double"&gt;-31.7286815708723&lt;/D&gt;&lt;D xsi:type="xsd:double"&gt;-31.7286815708723&lt;/D&gt;&lt;D xsi:type="xsd:double"&gt;-31.7286815708723&lt;/D&gt;&lt;D xsi:type="xsd:double"&gt;-32.2916110370656&lt;/D&gt;&lt;D xsi:type="xsd:double"&gt;-32.2916110370656&lt;/D&gt;&lt;D xsi:type="xsd:double"&gt;-32.2916110370656&lt;/D&gt;&lt;D xsi:type="xsd:double"&gt;-32.6765129979721&lt;/D&gt;&lt;D xsi:type="xsd:double"&gt;-32.6765129979721&lt;/D&gt;&lt;D xsi:type="xsd:double"&gt;-32.6765129979721&lt;/D&gt;&lt;D xsi:type="xsd:double"&gt;-27.233026568368&lt;/D&gt;&lt;D xsi:type="xsd:double"&gt;-27.233026568368&lt;/D&gt;&lt;D xsi:type="xsd:double"&gt;-27.233026568368&lt;/D&gt;&lt;D xsi:type="xsd:double"&gt;-23.0933594617956&lt;/D&gt;&lt;D xsi:type="xsd:double"&gt;-23.0933594617956&lt;/D&gt;&lt;D xsi:type="xsd:double"&gt;-23.0933594617956&lt;/D&gt;&lt;D xsi:type="xsd:double"&gt;-17.2394935420661&lt;/D&gt;&lt;D xsi:type="xsd:double"&gt;-17.2394935420661&lt;/D&gt;&lt;D xsi:type="xsd:double"&gt;-17.2394935420661&lt;/D&gt;&lt;D xsi:type="xsd:double"&gt;-11.2457407036891&lt;/D&gt;&lt;D xsi:type="xsd:double"&gt;-11.2457407036891&lt;/D&gt;&lt;D xsi:type="xsd:double"&gt;-11.2457407036891&lt;/D&gt;&lt;D xsi:type="xsd:double"&gt;-8.74405240348526&lt;/D&gt;&lt;D xsi:type="xsd:double"&gt;-8.74405240348526&lt;/D&gt;&lt;D xsi:type="xsd:double"&gt;-8.74405240348526&lt;/D&gt;&lt;D xsi:type="xsd:double"&gt;-4.15341064729407&lt;/D&gt;&lt;D xsi:type="xsd:double"&gt;-4.15341064729407&lt;/D&gt;&lt;D xsi:type="xsd:double"&gt;-4.15341064729407&lt;/D&gt;&lt;D xsi:type="xsd:double"&gt;6.51119519361927&lt;/D&gt;&lt;D xsi:type="xsd:double"&gt;6.51119519361927&lt;/D&gt;&lt;D xsi:type="xsd:double"&gt;6.51119519361927&lt;/D&gt;&lt;D xsi:type="xsd:double"&gt;8.89274559111065&lt;/D&gt;&lt;D xsi:type="xsd:double"&gt;8.89274559111065&lt;/D&gt;&lt;D xsi:type="xsd:double"&gt;8.89274559111065&lt;/D&gt;&lt;D xsi:type="xsd:double"&gt;6.72579694853585&lt;/D&gt;&lt;D xsi:type="xsd:double"&gt;6.72579694853585&lt;/D&gt;&lt;D xsi:type="xsd:double"&gt;6.72579694853585&lt;/D&gt;&lt;D xsi:type="xsd:double"&gt;8.16306448080579&lt;/D&gt;&lt;D xsi:type="xsd:double"&gt;8.16306448080579&lt;/D&gt;&lt;D xsi:type="xsd:double"&gt;8.16306448080579&lt;/D&gt;&lt;D xsi:type="xsd:double"&gt;6.54462520491901&lt;/D&gt;&lt;D xsi:type="xsd:double"&gt;6.54462520491901&lt;/D&gt;&lt;D xsi:type="xsd:double"&gt;6.54462520491901&lt;/D&gt;&lt;D xsi:type="xsd:double"&gt;10.8936383509732&lt;/D&gt;&lt;D xsi:type="xsd:double"&gt;10.8936383509732&lt;/D&gt;&lt;D xsi:type="xsd:double"&gt;10.8936383509732&lt;/D&gt;&lt;D xsi:type="xsd:double"&gt;16.5435823390349&lt;/D&gt;&lt;D xsi:type="xsd:double"&gt;16.5435823390349&lt;/D&gt;&lt;D xsi:type="xsd:double"&gt;16.5435823390349&lt;/D&gt;&lt;D xsi:type="xsd:double"&gt;42.8185629119216&lt;/D&gt;&lt;D xsi:type="xsd:double"&gt;42.8185629119216&lt;/D&gt;&lt;D xsi:type="xsd:double"&gt;42.8185629119216&lt;/D&gt;&lt;D xsi:type="xsd:double"&gt;41.0599644362738&lt;/D&gt;&lt;D xsi:type="xsd:double"&gt;41.0599644362738&lt;/D&gt;&lt;D xsi:type="xsd:double"&gt;41.0599644362738&lt;/D&gt;&lt;D xsi:type="xsd:double"&gt;38.9656937368462&lt;/D&gt;&lt;D xsi:type="xsd:double"&gt;38.9656937368462&lt;/D&gt;&lt;D xsi:type="xsd:double"&gt;38.9656937368462&lt;/D&gt;&lt;D xsi:type="xsd:double"&gt;35.3307552544858&lt;/D&gt;&lt;D xsi:type="xsd:double"&gt;35.3307552544858&lt;/D&gt;&lt;D xsi:type="xsd:double"&gt;35.3307552544858&lt;/D&gt;&lt;D xsi:type="xsd:double"&gt;16.1601300379563&lt;/D&gt;&lt;D xsi:type="xsd:double"&gt;16.1601300379563&lt;/D&gt;&lt;D xsi:type="xsd:double"&gt;16.1601300379563&lt;/D&gt;&lt;D xsi:type="xsd:double"&gt;19.5763302316648&lt;/D&gt;&lt;D xsi:type="xsd:double"&gt;19.5763302316648&lt;/D&gt;&lt;D xsi:type="xsd:double"&gt;19.5763302316648&lt;/D&gt;&lt;D xsi:type="xsd:double"&gt;24.1251541028965&lt;/D&gt;&lt;D xsi:type="xsd:double"&gt;24.1251541028965&lt;/D&gt;&lt;D xsi:type="xsd:double"&gt;24.1251541028965&lt;/D&gt;&lt;D xsi:type="xsd:double"&gt;28.5997491733978&lt;/D&gt;&lt;D xsi:type="xsd:double"&gt;28.5997491733978&lt;/D&gt;&lt;D xsi:type="xsd:double"&gt;28.5997491733978&lt;/D&gt;&lt;D xsi:type="xsd:double"&gt;27.0215258158173&lt;/D&gt;&lt;D xsi:type="xsd:double"&gt;27.0215258158173&lt;/D&gt;&lt;D xsi:type="xsd:double"&gt;27.0215258158173&lt;/D&gt;&lt;D xsi:type="xsd:double"&gt;26.2947240751971&lt;/D&gt;&lt;D xsi:type="xsd:double"&gt;26.2947240751971&lt;/D&gt;&lt;D xsi:type="xsd:double"&gt;26.2947240751971&lt;/D&gt;&lt;D xsi:type="xsd:double"&gt;17.7527524335556&lt;/D&gt;&lt;D xsi:type="xsd:double"&gt;17.7527524335556&lt;/D&gt;&lt;D xsi:type="xsd:double"&gt;17.7527524335556&lt;/D&gt;&lt;D xsi:type="xsd:double"&gt;18.1951974170308&lt;/D&gt;&lt;D xsi:type="xsd:double"&gt;18.1951974170308&lt;/D&gt;&lt;D xsi:type="xsd:double"&gt;18.1951974170308&lt;/D&gt;&lt;D xsi:type="xsd:double"&gt;18.5995978130509&lt;/D&gt;&lt;D xsi:type="xsd:double"&gt;18.5995978130509&lt;/D&gt;&lt;D xsi:type="xsd:double"&gt;18.5995978130509&lt;/D&gt;&lt;D xsi:type="xsd:double"&gt;18.5888834085753&lt;/D&gt;&lt;D xsi:type="xsd:double"&gt;18.5888834085753&lt;/D&gt;&lt;D xsi:type="xsd:double"&gt;18.5888834085753&lt;/D&gt;&lt;D xsi:type="xsd:double"&gt;22.979723050224&lt;/D&gt;&lt;D xsi:type="xsd:double"&gt;22.979723050224&lt;/D&gt;&lt;D xsi:type="xsd:double"&gt;22.979723050224&lt;/D&gt;&lt;D xsi:type="xsd:double"&gt;22.323504282758&lt;/D&gt;&lt;D xsi:type="xsd:double"&gt;22.323504282758&lt;/D&gt;&lt;D xsi:type="xsd:double"&gt;22.323504282758&lt;/D&gt;&lt;D xsi:type="xsd:double"&gt;21.0363672055573&lt;/D&gt;&lt;D xsi:type="xsd:double"&gt;21.0363672055573&lt;/D&gt;&lt;D xsi:type="xsd:double"&gt;21.0363672055573&lt;/D&gt;&lt;D xsi:type="xsd:double"&gt;19.6188418401278&lt;/D&gt;&lt;D xsi:type="xsd:double"&gt;19.6188418401278&lt;/D&gt;&lt;D xsi:type="xsd:double"&gt;19.6188418401278&lt;/D&gt;&lt;D xsi:type="xsd:double"&gt;18.7295791424771&lt;/D&gt;&lt;D xsi:type="xsd:double"&gt;18.7295791424771&lt;/D&gt;&lt;D xsi:type="xsd:double"&gt;18.7295791424771&lt;/D&gt;&lt;D xsi:type="xsd:double"&gt;18.056025353476&lt;/D&gt;&lt;D xsi:type="xsd:double"&gt;18.056025353476&lt;/D&gt;&lt;D xsi:type="xsd:double"&gt;18.056025353476&lt;/D&gt;&lt;D xsi:type="xsd:double"&gt;17.5550231344514&lt;/D&gt;&lt;D xsi:type="xsd:double"&gt;17.5550231344514&lt;/D&gt;&lt;D xsi:type="xsd:double"&gt;17.5550231344514&lt;/D&gt;&lt;D xsi:type="xsd:double"&gt;18.7421313264136&lt;/D&gt;&lt;D xsi:type="xsd:double"&gt;18.7421313264136&lt;/D&gt;&lt;D xsi:type="xsd:double"&gt;18.7421313264136&lt;/D&gt;&lt;D xsi:type="xsd:double"&gt;-2.42037681596194&lt;/D&gt;&lt;D xsi:type="xsd:double"&gt;-2.42037681596194&lt;/D&gt;&lt;D xsi:type="xsd:double"&gt;-2.42037681596194&lt;/D&gt;&lt;D xsi:type="xsd:string"&gt;@NA&lt;/D&gt;&lt;/FQL&gt;&lt;FQL&gt;&lt;Q&gt;SYK-US^FF_ROA(QTR_R,-10AY,0,M)&lt;/Q&gt;&lt;R&gt;120&lt;/R&gt;&lt;C&gt;1&lt;/C&gt;&lt;D xsi:type="xsd:double"&gt;3.95703438483857&lt;/D&gt;&lt;D xsi:type="xsd:double"&gt;3.95703438483857&lt;/D&gt;&lt;D xsi:type="xsd:double"&gt;3.07867049258728&lt;/D&gt;&lt;D xsi:type="xsd:double"&gt;3.07867049258728&lt;/D&gt;&lt;D xsi:type="xsd:double"&gt;3.07867049258728&lt;/D&gt;&lt;D xsi:type="xsd:double"&gt;4.08686887198754&lt;/D&gt;&lt;D xsi:type="xsd:double"&gt;4.08686887198754&lt;/D&gt;&lt;D xsi:type="xsd:double"&gt;4.08686887198754&lt;/D&gt;&lt;D xsi:type="xsd:double"&gt;5.48049812030075&lt;/D&gt;&lt;D xsi:type="xsd:double"&gt;5.48049812030075&lt;/D&gt;&lt;D xsi:type="xsd:double"&gt;5.48049812030075&lt;/D&gt;&lt;D xsi:type="xsd:double"&gt;7.04115817181144&lt;/D&gt;&lt;D xsi:type="xsd:double"&gt;7.04115817181144&lt;/D&gt;&lt;D xsi:type="xsd:double"&gt;7.04115817181144&lt;/D&gt;&lt;D xsi:type="xsd:double"&gt;8.47467608951708&lt;/D&gt;&lt;D xsi:type="xsd:double"&gt;8.47467608951708&lt;/D&gt;&lt;D xsi:type="xsd:double"&gt;8.47467608951708&lt;/D&gt;&lt;D xsi:type="xsd:double"&gt;8.92187155153388&lt;/D&gt;&lt;D xsi:type="xsd:double"&gt;8.92187155153388&lt;/D&gt;&lt;D xsi:type="xsd:double"&gt;8.92187155153388&lt;/D&gt;&lt;D xsi:type="xsd:double"&gt;8.59690939768071&lt;/D&gt;&lt;D xsi:type="xsd:double"&gt;8.59690939768071&lt;/D&gt;&lt;D xsi:type="xsd:double"&gt;8.59690939768071&lt;/D&gt;&lt;D xsi:type="xsd:double"&gt;9.19011743851097&lt;/D&gt;&lt;D xsi:type="xsd:double"&gt;9.19011743851097&lt;/D&gt;&lt;D xsi:type="xsd:double"&gt;9.19011743851097&lt;/D&gt;&lt;D xsi:type="xsd:double"&gt;8.97988114061392&lt;/D&gt;&lt;D xsi:type="xsd:double"&gt;8.97988114061392&lt;/D&gt;&lt;D xsi:type="xsd:double"&gt;8.97988114061392&lt;/D&gt;&lt;D xsi:type="xsd:double"&gt;8.40612168719671&lt;/D&gt;&lt;D xsi:type="xsd:double"&gt;8.40612168719671&lt;/D&gt;&lt;D xsi:type="xsd:double"&gt;8.40612168719671&lt;/D&gt;&lt;D xsi:type="xsd:double"&gt;8.13163685066488&lt;/D&gt;&lt;D xsi:type="xsd:double"&gt;8.13163685066488&lt;/D&gt;&lt;D xsi:type="xsd:double"&gt;8.13163685066488&lt;/D&gt;&lt;D xsi:type="xsd:double"&gt;8.53810712228835&lt;/D&gt;&lt;D xsi:type="xsd:double"&gt;8.53810712228835&lt;/D&gt;&lt;D xsi:type="xsd:double"&gt;8.53810712228835&lt;/D&gt;&lt;D xsi:type="xsd:double"&gt;4.78513792456371&lt;/D&gt;&lt;D xsi:type="xsd:double"&gt;4.78513792456371&lt;/D&gt;&lt;D xsi:type="xsd:double"&gt;4.78513792456371&lt;/D&gt;&lt;D xsi:type="xsd:double"&gt;4.77842907385698&lt;/D&gt;&lt;D xsi:type="xsd:double"&gt;4.77842907385698&lt;/D&gt;&lt;D xsi:type="xsd:double"&gt;4.77842907385698&lt;/D&gt;&lt;D xsi:type="xsd:double"&gt;5.03942886472866&lt;/D&gt;&lt;D xsi:type="xsd:double"&gt;5.03942886472866&lt;/D&gt;&lt;D xsi:type="xsd:double"&gt;5.03942886472866&lt;/D&gt;&lt;D xsi:type="xsd:double"&gt;5.67375886524823&lt;/D&gt;&lt;D xsi:type="xsd:double"&gt;5.67375886524823&lt;/D&gt;&lt;D xsi:type="xsd:double"&gt;5.67375886524823&lt;/D&gt;&lt;D xsi:type="xsd:double"&gt;14.3770485169749&lt;/D&gt;&lt;D xsi:type="xsd:double"&gt;14.3770485169749&lt;/D&gt;&lt;D xsi:type="xsd:double"&gt;14.3770485169749&lt;/D&gt;&lt;D xsi:type="xsd:double"&gt;14.6536301227377&lt;/D&gt;&lt;D xsi:type="xsd:double"&gt;14.6536301227377&lt;/D&gt;&lt;D xsi:type="xsd:double"&gt;14.6536301227377&lt;/D&gt;&lt;D xsi:type="xsd:double"&gt;14.8151239462482&lt;/D&gt;&lt;D xsi:type="xsd:double"&gt;14.8151239462482&lt;/D&gt;&lt;D xsi:type="xsd:double"&gt;14.8151239462482&lt;/D&gt;&lt;D xsi:type="xsd:double"&gt;14.0574031142933&lt;/D&gt;&lt;D xsi:type="xsd:double"&gt;14.0574031142933&lt;/D&gt;&lt;D xsi:type="xsd:double"&gt;14.0574031142933&lt;/D&gt;&lt;D xsi:type="xsd:double"&gt;7.25834552930518&lt;/D&gt;&lt;D xsi:type="xsd:double"&gt;7.25834552930518&lt;/D&gt;&lt;D xsi:type="xsd:double"&gt;7.25834552930518&lt;/D&gt;&lt;D xsi:type="xsd:double"&gt;7.81551907831771&lt;/D&gt;&lt;D xsi:type="xsd:double"&gt;7.81551907831771&lt;/D&gt;&lt;D xsi:type="xsd:double"&gt;7.81551907831771&lt;/D&gt;&lt;D xsi:type="xsd:double"&gt;5.53624842229023&lt;/D&gt;&lt;D xsi:type="xsd:double"&gt;5.53624842229023&lt;/D&gt;&lt;D xsi:type="xsd:double"&gt;5.53624842229023&lt;/D&gt;&lt;D xsi:type="xsd:double"&gt;5.95809653066418&lt;/D&gt;&lt;D xsi:type="xsd:double"&gt;5.95809653066418&lt;/D&gt;&lt;D xsi:type="xsd:double"&gt;5.95809653066418&lt;/D&gt;&lt;D xsi:type="xsd:double"&gt;4.95837015675148&lt;/D&gt;&lt;D xsi:type="xsd:double"&gt;4.95837015675148&lt;/D&gt;&lt;D xsi:type="xsd:double"&gt;4.95837015675148&lt;/D&gt;&lt;D xsi:type="xsd:double"&gt;4.47730344224501&lt;/D&gt;&lt;D xsi:type="xsd:double"&gt;4.47730344224501&lt;/D&gt;&lt;D xsi:type="xsd:double"&gt;4.47730344224501&lt;/D&gt;&lt;D xsi:type="xsd:double"&gt;6.39143308632884&lt;/D&gt;&lt;D xsi:type="xsd:double"&gt;6.39143308632884&lt;/D&gt;&lt;D xsi:type="xsd:double"&gt;6.39143308632884&lt;/D&gt;&lt;D xsi:type="xsd:double"&gt;5.72022098116843&lt;/D&gt;&lt;D xsi:type="xsd:double"&gt;5.72022098116843&lt;/D&gt;&lt;D xsi:type="xsd:double"&gt;5.72022098116843&lt;/D&gt;&lt;D xsi:type="xsd:double"&gt;5.78297878511042&lt;/D&gt;&lt;D xsi:type="xsd:double"&gt;5.78297878511042&lt;/D&gt;&lt;D xsi:type="xsd:double"&gt;5.78297878511042&lt;/D&gt;&lt;D xsi:type="xsd:double"&gt;5.79089550523049&lt;/D&gt;&lt;D xsi:type="xsd:double"&gt;5.79089550523049&lt;/D&gt;&lt;D xsi:type="xsd:double"&gt;5.79089550523049&lt;/D&gt;&lt;D xsi:type="xsd:double"&gt;5.9630001434103&lt;/D&gt;&lt;D xsi:type="xsd:double"&gt;5.9630001434103&lt;/D&gt;&lt;D xsi:type="xsd:double"&gt;5.9630001434103&lt;/D&gt;&lt;D xsi:type="xsd:double"&gt;7.00718685831622&lt;/D&gt;&lt;D xsi:type="xsd:double"&gt;7.00718685831622&lt;/D&gt;&lt;D xsi:type="xsd:double"&gt;7.00718685831622&lt;/D&gt;&lt;D xsi:type="xsd:double"&gt;6.59442075089142&lt;/D&gt;&lt;D xsi:type="xsd:double"&gt;6.59442075089142&lt;/D&gt;&lt;D xsi:type="xsd:double"&gt;6.59442075089142&lt;/D&gt;&lt;D xsi:type="xsd:double"&gt;7.20051530143764&lt;/D&gt;&lt;D xsi:type="xsd:double"&gt;7.20051530143764&lt;/D&gt;&lt;D xsi:type="xsd:double"&gt;7.20051530143764&lt;/D&gt;&lt;D xsi:type="xsd:double"&gt;7.37735052627279&lt;/D&gt;&lt;D xsi:type="xsd:double"&gt;7.37735052627279&lt;/D&gt;&lt;D xsi:type="xsd:double"&gt;7.37735052627279&lt;/D&gt;&lt;D xsi:type="xsd:double"&gt;6.98412698412698&lt;/D&gt;&lt;D xsi:type="xsd:double"&gt;6.98412698412698&lt;/D&gt;&lt;D xsi:type="xsd:double"&gt;6.98412698412698&lt;/D&gt;&lt;D xsi:type="xsd:double"&gt;8.24261680295849&lt;/D&gt;&lt;D xsi:type="xsd:double"&gt;8.24261680295849&lt;/D&gt;&lt;D xsi:type="xsd:double"&gt;8.24261680295849&lt;/D&gt;&lt;D xsi:type="xsd:double"&gt;8.81781928848777&lt;/D&gt;&lt;D xsi:type="xsd:double"&gt;8.81781928848777&lt;/D&gt;&lt;D xsi:type="xsd:double"&gt;8.81781928848777&lt;/D&gt;&lt;D xsi:type="xsd:double"&gt;9.00978586080299&lt;/D&gt;&lt;D xsi:type="xsd:double"&gt;9.00978586080299&lt;/D&gt;&lt;D xsi:type="xsd:double"&gt;9.00978586080299&lt;/D&gt;&lt;D xsi:type="xsd:string"&gt;@NA&lt;/D&gt;&lt;/FQL&gt;&lt;FQL&gt;&lt;Q&gt;BSX-US^FF_ROA(QTR_R,-10AY,0,M)&lt;/Q&gt;&lt;R&gt;120&lt;/R&gt;&lt;C&gt;1&lt;/C&gt;&lt;D xsi:type="xsd:double"&gt;1.71250185818344&lt;/D&gt;&lt;D xsi:type="xsd:double"&gt;1.71250185818344&lt;/D&gt;&lt;D xsi:type="xsd:double"&gt;-0.708438755767227&lt;/D&gt;&lt;D xsi:type="xsd:double"&gt;-0.708438755767227&lt;/D&gt;&lt;D xsi:type="xsd:double"&gt;-0.708438755767227&lt;/D&gt;&lt;D xsi:type="xsd:double"&gt;-1.54235376596458&lt;/D&gt;&lt;D xsi:type="xsd:double"&gt;-1.54235376596458&lt;/D&gt;&lt;D xsi:type="xsd:double"&gt;-1.54235376596458&lt;/D&gt;&lt;D xsi:type="xsd:double"&gt;-0.922619047619048&lt;/D&gt;&lt;D xsi:type="xsd:double"&gt;-0.922619047619048&lt;/D&gt;&lt;D xsi:type="xsd:double"&gt;-0.922619047619048&lt;/D&gt;&lt;D xsi:type="xsd:double"&gt;-2.26719720608021&lt;/D&gt;&lt;D xsi:type="xsd:double"&gt;-2.26719720608021&lt;/D&gt;&lt;D xsi:type="xsd:double"&gt;-2.26719720608021&lt;/D&gt;&lt;D xsi:type="xsd:double"&gt;-1.35961543931507&lt;/D&gt;&lt;D xsi:type="xsd:double"&gt;-1.35961543931507&lt;/D&gt;&lt;D xsi:type="xsd:double"&gt;-1.35961543931507&lt;/D&gt;&lt;D xsi:type="xsd:double"&gt;-0.210587891196256&lt;/D&gt;&lt;D xsi:type="xsd:double"&gt;-0.210587891196256&lt;/D&gt;&lt;D xsi:type="xsd:double"&gt;-0.210587891196256&lt;/D&gt;&lt;D xsi:type="xsd:double"&gt;-1.97362775664312&lt;/D&gt;&lt;D xsi:type="xsd:double"&gt;-1.97362775664312&lt;/D&gt;&lt;D xsi:type="xsd:double"&gt;-1.97362775664312&lt;/D&gt;&lt;D xsi:type="xsd:double"&gt;0.451102695477835&lt;/D&gt;&lt;D xsi:type="xsd:double"&gt;0.451102695477835&lt;/D&gt;&lt;D xsi:type="xsd:double"&gt;0.451102695477835&lt;/D&gt;&lt;D xsi:type="xsd:double"&gt;1.9155924811615&lt;/D&gt;&lt;D xsi:type="xsd:double"&gt;1.9155924811615&lt;/D&gt;&lt;D xsi:type="xsd:double"&gt;1.9155924811615&lt;/D&gt;&lt;D xsi:type="xsd:double"&gt;2.43963994279465&lt;/D&gt;&lt;D xsi:type="xsd:double"&gt;2.43963994279465&lt;/D&gt;&lt;D xsi:type="xsd:double"&gt;2.43963994279465&lt;/D&gt;&lt;D xsi:type="xsd:double"&gt;4.35118718939812&lt;/D&gt;&lt;D xsi:type="xsd:double"&gt;4.35118718939812&lt;/D&gt;&lt;D xsi:type="xsd:double"&gt;4.35118718939812&lt;/D&gt;&lt;D xsi:type="xsd:double"&gt;4.6404095450417&lt;/D&gt;&lt;D xsi:type="xsd:double"&gt;4.6404095450417&lt;/D&gt;&lt;D xsi:type="xsd:double"&gt;4.6404095450417&lt;/D&gt;&lt;D xsi:type="xsd:double"&gt;0.560073240346815&lt;/D&gt;&lt;D xsi:type="xsd:double"&gt;0.560073240346815&lt;/D&gt;&lt;D xsi:type="xsd:double"&gt;0.560073240346815&lt;/D&gt;&lt;D xsi:type="xsd:double"&gt;0.603042132184682&lt;/D&gt;&lt;D xsi:type="xsd:double"&gt;0.603042132184682&lt;/D&gt;&lt;D xsi:type="xsd:double"&gt;0.603042132184682&lt;/D&gt;&lt;D xsi:type="xsd:double"&gt;2.74232176224439&lt;/D&gt;&lt;D xsi:type="xsd:double"&gt;2.74232176224439&lt;/D&gt;&lt;D xsi:type="xsd:double"&gt;2.74232176224439&lt;/D&gt;&lt;D xsi:type="xsd:double"&gt;3.43457644495707&lt;/D&gt;&lt;D xsi:type="xsd:double"&gt;3.43457644495707&lt;/D&gt;&lt;D xsi:type="xsd:double"&gt;3.43457644495707&lt;/D&gt;&lt;D xsi:type="xsd:double"&gt;8.34644489398367&lt;/D&gt;&lt;D xsi:type="xsd:double"&gt;8.34644489398367&lt;/D&gt;&lt;D xsi:type="xsd:double"&gt;8.34644489398367&lt;/D&gt;&lt;D xsi:type="xsd:double"&gt;8.35736210585062&lt;/D&gt;&lt;D xsi:type="xsd:double"&gt;8.35736210585062&lt;/D&gt;&lt;D xsi:type="xsd:double"&gt;8.35736210585062&lt;/D&gt;&lt;D xsi:type="xsd:double"&gt;6.35643384026956&lt;/D&gt;&lt;D xsi:type="xsd:double"&gt;6.35643384026956&lt;/D&gt;&lt;D xsi:type="xsd:double"&gt;6.35643384026956&lt;/D&gt;&lt;D xsi:type="xsd:double"&gt;4.62501325978572&lt;/D&gt;&lt;D xsi:type="xsd:double"&gt;4.62501325978572&lt;/D&gt;&lt;D xsi:type="xsd:double"&gt;4.62501325978572&lt;/D&gt;&lt;D xsi:type="xsd:double"&gt;18.2297727096424&lt;/D&gt;&lt;D xsi:type="xsd:double"&gt;18.2297727096424&lt;/D&gt;&lt;D xsi:type="xsd:double"&gt;18.2297727096424&lt;/D&gt;&lt;D xsi:type="xsd:double"&gt;15.9028099786701&lt;/D&gt;&lt;D xsi:type="xsd:double"&gt;15.9028099786701&lt;/D&gt;&lt;D xsi:type="xsd:double"&gt;15.9028099786701&lt;/D&gt;&lt;D xsi:type="xsd:double"&gt;14.4598418341435&lt;/D&gt;&lt;D xsi:type="xsd:double"&gt;14.4598418341435&lt;/D&gt;&lt;D xsi:type="xsd:double"&gt;14.4598418341435&lt;/D&gt;&lt;D xsi:type="xsd:double"&gt;12.8643599937501&lt;/D&gt;&lt;D xsi:type="xsd:double"&gt;12.8643599937501&lt;/D&gt;&lt;D xsi:type="xsd:double"&gt;12.8643599937501&lt;/D&gt;&lt;D xsi:type="xsd:double"&gt;-0.453196830882593&lt;/D&gt;&lt;D xsi:type="xsd:double"&gt;-0.453196830882593&lt;/D&gt;&lt;D xsi:type="xsd:double"&gt;-0.453196830882593&lt;/D&gt;&lt;D xsi:type="xsd:double"&gt;0.626096077885041&lt;/D&gt;&lt;D xsi:type="xsd:double"&gt;0.626096077885041&lt;/D&gt;&lt;D xsi:type="xsd:double"&gt;0.626096077885041&lt;/D&gt;&lt;D xsi:type="xsd:double"&gt;1.69056798567534&lt;/D&gt;&lt;D xsi:type="xsd:double"&gt;1.69056798567534&lt;/D&gt;&lt;D xsi:type="xsd:double"&gt;1.69056798567534&lt;/D&gt;&lt;D xsi:type="xsd:double"&gt;3.50116386594815&lt;/D&gt;&lt;D xsi:type="xsd:double"&gt;3.50116386594815&lt;/D&gt;&lt;D xsi:type="xsd:double"&gt;3.50116386594815&lt;/D&gt;&lt;D xsi:type="xsd:double"&gt;3.30127289464495&lt;/D&gt;&lt;D xsi:type="xsd:double"&gt;3.30127289464495&lt;/D&gt;&lt;D xsi:type="xsd:double"&gt;3.30127289464495&lt;/D&gt;&lt;D xsi:type="xsd:double"&gt;2.5617913563262&lt;/D&gt;&lt;D xsi:type="xsd:double"&gt;2.5617913563262&lt;/D&gt;&lt;D xsi:type="xsd:double"&gt;2.5617913563262&lt;/D&gt;&lt;D xsi:type="xsd:double"&gt;2.79053616806351&lt;/D&gt;&lt;D xsi:type="xsd:double"&gt;2.79053616806351&lt;/D&gt;&lt;D xsi:type="xsd:double"&gt;2.79053616806351&lt;/D&gt;&lt;D xsi:type="xsd:double"&gt;2.04625219353221&lt;/D&gt;&lt;D xsi:type="xsd:double"&gt;2.04625219353221&lt;/D&gt;&lt;D xsi:type="xsd:double"&gt;2.04625219353221&lt;/D&gt;&lt;D xsi:type="xsd:double"&gt;2.16080868033015&lt;/D&gt;&lt;D xsi:type="xsd:double"&gt;2.16080868033015&lt;/D&gt;&lt;D xsi:type="xsd:double"&gt;2.16080868033015&lt;/D&gt;&lt;D xsi:type="xsd:double"&gt;2.76564104922657&lt;/D&gt;&lt;D xsi:type="xsd:double"&gt;2.76564104922657&lt;/D&gt;&lt;D xsi:type="xsd:double"&gt;2.76564104922657&lt;/D&gt;&lt;D xsi:type="xsd:double"&gt;2.77245782033744&lt;/D&gt;&lt;D xsi:type="xsd:double"&gt;2.77245782033744&lt;/D&gt;&lt;D xsi:type="xsd:double"&gt;2.77245782033744&lt;/D&gt;&lt;D xsi:type="xsd:double"&gt;3.72177602667071&lt;/D&gt;&lt;D xsi:type="xsd:double"&gt;3.72177602667071&lt;/D&gt;&lt;D xsi:type="xsd:double"&gt;3.72177602667071&lt;/D&gt;&lt;D xsi:type="xsd:double"&gt;4.70971082020561&lt;/D&gt;&lt;D xsi:type="xsd:double"&gt;4.70971082020561&lt;/D&gt;&lt;D xsi:type="xsd:double"&gt;4.70971082020561&lt;/D&gt;&lt;D xsi:type="xsd:double"&gt;5.09480887278791&lt;/D&gt;&lt;D xsi:type="xsd:double"&gt;5.09480887278791&lt;/D&gt;&lt;D xsi:type="xsd:double"&gt;5.09480887278791&lt;/D&gt;&lt;D xsi:type="xsd:double"&gt;5.164830502482&lt;/D&gt;&lt;D xsi:type="xsd:double"&gt;5.164830502482&lt;/D&gt;&lt;D xsi:type="xsd:double"&gt;5.164830502482&lt;/D&gt;&lt;D xsi:type="xsd:string"&gt;@NA&lt;/D&gt;&lt;/FQL&gt;&lt;FQL&gt;&lt;Q&gt;PFE-US^FF_ROA(QTR_R,-10AY,0,M)&lt;/Q&gt;&lt;R&gt;120&lt;/R&gt;&lt;C&gt;1&lt;/C&gt;&lt;D xsi:type="xsd:double"&gt;6.03315815419032&lt;/D&gt;&lt;D xsi:type="xsd:double"&gt;6.03315815419032&lt;/D&gt;&lt;D xsi:type="xsd:double"&gt;5.32376418894178&lt;/D&gt;&lt;D xsi:type="xsd:double"&gt;5.32376418894178&lt;/D&gt;&lt;D xsi:type="xsd:double"&gt;5.32376418894178&lt;/D&gt;&lt;D xsi:type="xsd:double"&gt;5.53530176147849&lt;/D&gt;&lt;D xsi:type="xsd:double"&gt;5.53530176147849&lt;/D&gt;&lt;D xsi:type="xsd:double"&gt;5.53530176147849&lt;/D&gt;&lt;D xsi:type="xsd:double"&gt;5.34648715103901&lt;/D&gt;&lt;D xsi:type="xsd:double"&gt;5.34648715103901&lt;/D&gt;&lt;D xsi:type="xsd:double"&gt;5.34648715103901&lt;/D&gt;&lt;D xsi:type="xsd:double"&gt;4.88912394916854&lt;/D&gt;&lt;D xsi:type="xsd:double"&gt;4.88912394916854&lt;/D&gt;&lt;D xsi:type="xsd:double"&gt;4.88912394916854&lt;/D&gt;&lt;D xsi:type="xsd:double"&gt;4.12669941259273&lt;/D&gt;&lt;D xsi:type="xsd:double"&gt;4.12669941259273&lt;/D&gt;&lt;D xsi:type="xsd:double"&gt;4.12669941259273&lt;/D&gt;&lt;D xsi:type="xsd:double"&gt;4.7081148070427&lt;/D&gt;&lt;D xsi:type="xsd:double"&gt;4.7081148070427&lt;/D&gt;&lt;D xsi:type="xsd:double"&gt;4.7081148070427&lt;/D&gt;&lt;D xsi:type="xsd:double"&gt;4.24508952270643&lt;/D&gt;&lt;D xsi:type="xsd:double"&gt;4.24508952270643&lt;/D&gt;&lt;D xsi:type="xsd:double"&gt;4.24508952270643&lt;/D&gt;&lt;D xsi:type="xsd:double"&gt;3.59064062960747&lt;/D&gt;&lt;D xsi:type="xsd:double"&gt;3.59064062960747&lt;/D&gt;&lt;D xsi:type="xsd:double"&gt;3.59064062960747&lt;/D&gt;&lt;D xsi:type="xsd:double"&gt;4.24507852245079&lt;/D&gt;&lt;D xsi:type="xsd:double"&gt;4.24507852245079&lt;/D&gt;&lt;D xsi:type="xsd:double"&gt;4.24507852245079&lt;/D&gt;&lt;D xsi:type="xsd:double"&gt;4.38873363419583&lt;/D&gt;&lt;D xsi:type="xsd:double"&gt;4.38873363419583&lt;/D&gt;&lt;D xsi:type="xsd:double"&gt;4.38873363419583&lt;/D&gt;&lt;D xsi:type="xsd:double"&gt;4.89658506674213&lt;/D&gt;&lt;D xsi:type="xsd:double"&gt;4.89658506674213&lt;/D&gt;&lt;D xsi:type="xsd:double"&gt;4.89658506674213&lt;/D&gt;&lt;D xsi:type="xsd:double"&gt;5.5850145900662&lt;/D&gt;&lt;D xsi:type="xsd:double"&gt;5.5850145900662&lt;/D&gt;&lt;D xsi:type="xsd:double"&gt;5.5850145900662&lt;/D&gt;&lt;D xsi:type="xsd:double"&gt;12.4084190418506&lt;/D&gt;&lt;D xsi:type="xsd:double"&gt;12.4084190418506&lt;/D&gt;&lt;D xsi:type="xsd:double"&gt;12.4084190418506&lt;/D&gt;&lt;D xsi:type="xsd:double"&gt;13.0451475122677&lt;/D&gt;&lt;D xsi:type="xsd:double"&gt;13.0451475122677&lt;/D&gt;&lt;D xsi:type="xsd:double"&gt;13.0451475122677&lt;/D&gt;&lt;D xsi:type="xsd:double"&gt;13.5192991503217&lt;/D&gt;&lt;D xsi:type="xsd:double"&gt;13.5192991503217&lt;/D&gt;&lt;D xsi:type="xsd:double"&gt;13.5192991503217&lt;/D&gt;&lt;D xsi:type="xsd:double"&gt;14.0057472447638&lt;/D&gt;&lt;D xsi:type="xsd:double"&gt;14.0057472447638&lt;/D&gt;&lt;D xsi:type="xsd:double"&gt;14.0057472447638&lt;/D&gt;&lt;D xsi:type="xsd:double"&gt;6.72787491055767&lt;/D&gt;&lt;D xsi:type="xsd:double"&gt;6.72787491055767&lt;/D&gt;&lt;D xsi:type="xsd:double"&gt;6.72787491055767&lt;/D&gt;&lt;D xsi:type="xsd:double"&gt;7.16426118556524&lt;/D&gt;&lt;D xsi:type="xsd:double"&gt;7.16426118556524&lt;/D&gt;&lt;D xsi:type="xsd:double"&gt;7.16426118556524&lt;/D&gt;&lt;D xsi:type="xsd:double"&gt;7.86975487189387&lt;/D&gt;&lt;D xsi:type="xsd:double"&gt;7.86975487189387&lt;/D&gt;&lt;D xsi:type="xsd:double"&gt;7.86975487189387&lt;/D&gt;&lt;D xsi:type="xsd:double"&gt;9.5842546499391&lt;/D&gt;&lt;D xsi:type="xsd:double"&gt;9.5842546499391&lt;/D&gt;&lt;D xsi:type="xsd:double"&gt;9.5842546499391&lt;/D&gt;&lt;D xsi:type="xsd:double"&gt;9.95255589441775&lt;/D&gt;&lt;D xsi:type="xsd:double"&gt;9.95255589441775&lt;/D&gt;&lt;D xsi:type="xsd:double"&gt;9.95255589441775&lt;/D&gt;&lt;D xsi:type="xsd:double"&gt;9.23616269420712&lt;/D&gt;&lt;D xsi:type="xsd:double"&gt;9.23616269420712&lt;/D&gt;&lt;D xsi:type="xsd:double"&gt;9.23616269420712&lt;/D&gt;&lt;D xsi:type="xsd:double"&gt;7.42758123262294&lt;/D&gt;&lt;D xsi:type="xsd:double"&gt;7.42758123262294&lt;/D&gt;&lt;D xsi:type="xsd:double"&gt;7.42758123262294&lt;/D&gt;&lt;D xsi:type="xsd:double"&gt;3.22926832060304&lt;/D&gt;&lt;D xsi:type="xsd:double"&gt;3.22926832060304&lt;/D&gt;&lt;D xsi:type="xsd:double"&gt;3.22926832060304&lt;/D&gt;&lt;D xsi:type="xsd:double"&gt;4.10421549307157&lt;/D&gt;&lt;D xsi:type="xsd:double"&gt;4.10421549307157&lt;/D&gt;&lt;D xsi:type="xsd:double"&gt;4.10421549307157&lt;/D&gt;&lt;D xsi:type="xsd:double"&gt;5.53829877534953&lt;/D&gt;&lt;D xsi:type="xsd:double"&gt;5.53829877534953&lt;/D&gt;&lt;D xsi:type="xsd:double"&gt;5.53829877534953&lt;/D&gt;&lt;D xsi:type="xsd:double"&gt;7.01846176844308&lt;/D&gt;&lt;D xsi:type="xsd:double"&gt;7.01846176844308&lt;/D&gt;&lt;D xsi:type="xsd:double"&gt;7.01846176844308&lt;/D&gt;&lt;D xsi:type="xsd:double"&gt;10.864642866117&lt;/D&gt;&lt;D xsi:type="xsd:double"&gt;10.864642866117&lt;/D&gt;&lt;D xsi:type="xsd:double"&gt;10.864642866117&lt;/D&gt;&lt;D xsi:type="xsd:double"&gt;13.3533906256982&lt;/D&gt;&lt;D xsi:type="xsd:double"&gt;13.3533906256982&lt;/D&gt;&lt;D xsi:type="xsd:double"&gt;13.3533906256982&lt;/D&gt;&lt;D xsi:type="xsd:double"&gt;14.8316547938329&lt;/D&gt;&lt;D xsi:type="xsd:double"&gt;14.8316547938329&lt;/D&gt;&lt;D xsi:type="xsd:double"&gt;14.8316547938329&lt;/D&gt;&lt;D xsi:type="xsd:double"&gt;16.1457791407683&lt;/D&gt;&lt;D xsi:type="xsd:double"&gt;16.1457791407683&lt;/D&gt;&lt;D xsi:type="xsd:double"&gt;16.1457791407683&lt;/D&gt;&lt;D xsi:type="xsd:double"&gt;15.995172719457&lt;/D&gt;&lt;D xsi:type="xsd:double"&gt;15.995172719457&lt;/D&gt;&lt;D xsi:type="xsd:double"&gt;15.995172719457&lt;/D&gt;&lt;D xsi:type="xsd:double"&gt;16.5664503896419&lt;/D&gt;&lt;D xsi:type="xsd:double"&gt;16.5664503896419&lt;/D&gt;&lt;D xsi:type="xsd:double"&gt;16.5664503896419&lt;/D&gt;&lt;D xsi:type="xsd:double"&gt;15.3039335051574&lt;/D&gt;&lt;D xsi:type="xsd:double"&gt;15.3039335051574&lt;/D&gt;&lt;D xsi:type="xsd:double"&gt;15.3039335051574&lt;/D&gt;&lt;D xsi:type="xsd:double"&gt;10.3471349691184&lt;/D&gt;&lt;D xsi:type="xsd:double"&gt;10.3471349691184&lt;/D&gt;&lt;D xsi:type="xsd:double"&gt;10.3471349691184&lt;/D&gt;&lt;D xsi:type="xsd:double"&gt;5.10269975217547&lt;/D&gt;&lt;D xsi:type="xsd:double"&gt;5.10269975217547&lt;/D&gt;&lt;D xsi:type="xsd:double"&gt;5.10269975217547&lt;/D&gt;&lt;D xsi:type="xsd:double"&gt;1.00683020773838&lt;/D&gt;&lt;D xsi:type="xsd:double"&gt;1.00683020773838&lt;/D&gt;&lt;D xsi:type="xsd:double"&gt;1.00683020773838&lt;/D&gt;&lt;D xsi:type="xsd:double"&gt;-0.138704908905911&lt;/D&gt;&lt;D xsi:type="xsd:double"&gt;-0.138704908905911&lt;/D&gt;&lt;D xsi:type="xsd:double"&gt;-0.138704908905911&lt;/D&gt;&lt;D xsi:type="xsd:double"&gt;-1.18892384974826&lt;/D&gt;&lt;D xsi:type="xsd:double"&gt;-1.18892384974826&lt;/D&gt;&lt;D xsi:type="xsd:double"&gt;-1.18892384974826&lt;/D&gt;&lt;D xsi:type="xsd:string"&gt;@NA&lt;/D&gt;&lt;/FQL&gt;&lt;FQL&gt;&lt;Q&gt;AMGN-US^FF_ROA(QTR_R,-10AY,0,M)&lt;/Q&gt;&lt;R&gt;120&lt;/R&gt;&lt;C&gt;1&lt;/C&gt;&lt;D xsi:type="xsd:double"&gt;7.6418872410988&lt;/D&gt;&lt;D xsi:type="xsd:double"&gt;7.6418872410988&lt;/D&gt;&lt;D xsi:type="xsd:double"&gt;7.63390412479465&lt;/D&gt;&lt;D xsi:type="xsd:double"&gt;7.63390412479465&lt;/D&gt;&lt;D xsi:type="xsd:double"&gt;7.63390412479465&lt;/D&gt;&lt;D xsi:type="xsd:double"&gt;8.39683426991085&lt;/D&gt;&lt;D xsi:type="xsd:double"&gt;8.39683426991085&lt;/D&gt;&lt;D xsi:type="xsd:double"&gt;8.39683426991085&lt;/D&gt;&lt;D xsi:type="xsd:double"&gt;8.26186737528687&lt;/D&gt;&lt;D xsi:type="xsd:double"&gt;8.26186737528687&lt;/D&gt;&lt;D xsi:type="xsd:double"&gt;8.26186737528687&lt;/D&gt;&lt;D xsi:type="xsd:double"&gt;9.01965732873447&lt;/D&gt;&lt;D xsi:type="xsd:double"&gt;9.01965732873447&lt;/D&gt;&lt;D xsi:type="xsd:double"&gt;9.01965732873447&lt;/D&gt;&lt;D xsi:type="xsd:double"&gt;9.87160792403172&lt;/D&gt;&lt;D xsi:type="xsd:double"&gt;9.87160792403172&lt;/D&gt;&lt;D xsi:type="xsd:double"&gt;9.87160792403172&lt;/D&gt;&lt;D xsi:type="xsd:double"&gt;10.0174917400117&lt;/D&gt;&lt;D xsi:type="xsd:double"&gt;10.0174917400117&lt;/D&gt;&lt;D xsi:type="xsd:double"&gt;10.0174917400117&lt;/D&gt;&lt;D xsi:type="xsd:double"&gt;10.1349877283883&lt;/D&gt;&lt;D xsi:type="xsd:double"&gt;10.1349877283883&lt;/D&gt;&lt;D xsi:type="xsd:double"&gt;10.1349877283883&lt;/D&gt;&lt;D xsi:type="xsd:double"&gt;10.114718802285&lt;/D&gt;&lt;D xsi:type="xsd:double"&gt;10.114718802285&lt;/D&gt;&lt;D xsi:type="xsd:double"&gt;10.114718802285&lt;/D&gt;&lt;D xsi:type="xsd:double"&gt;10.3510676800579&lt;/D&gt;&lt;D xsi:type="xsd:double"&gt;10.3510676800579&lt;/D&gt;&lt;D xsi:type="xsd:double"&gt;10.3510676800579&lt;/D&gt;&lt;D xsi:type="xsd:double"&gt;10.3191308554171&lt;/D&gt;&lt;D xsi:type="xsd:double"&gt;10.3191308554171&lt;/D&gt;&lt;D xsi:type="xsd:double"&gt;10.3191308554171&lt;/D&gt;&lt;D xsi:type="xsd:double"&gt;10.5431515948871&lt;/D&gt;&lt;D xsi:type="xsd:double"&gt;10.5431515948871&lt;/D&gt;&lt;D xsi:type="xsd:double"&gt;10.5431515948871&lt;/D&gt;&lt;D xsi:type="xsd:double"&gt;10.3204800575463&lt;/D&gt;&lt;D xsi:type="xsd:double"&gt;10.3204800575463&lt;/D&gt;&lt;D xsi:type="xsd:double"&gt;10.3204800575463&lt;/D&gt;&lt;D xsi:type="xsd:double"&gt;2.51174006853662&lt;/D&gt;&lt;D xsi:type="xsd:double"&gt;2.51174006853662&lt;/D&gt;&lt;D xsi:type="xsd:double"&gt;2.51174006853662&lt;/D&gt;&lt;D xsi:type="xsd:double"&gt;2.97800383825641&lt;/D&gt;&lt;D xsi:type="xsd:double"&gt;2.97800383825641&lt;/D&gt;&lt;D xsi:type="xsd:double"&gt;2.97800383825641&lt;/D&gt;&lt;D xsi:type="xsd:double"&gt;3.21040802330398&lt;/D&gt;&lt;D xsi:type="xsd:double"&gt;3.21040802330398&lt;/D&gt;&lt;D xsi:type="xsd:double"&gt;3.21040802330398&lt;/D&gt;&lt;D xsi:type="xsd:double"&gt;2.98244663560516&lt;/D&gt;&lt;D xsi:type="xsd:double"&gt;2.98244663560516&lt;/D&gt;&lt;D xsi:type="xsd:double"&gt;2.98244663560516&lt;/D&gt;&lt;D xsi:type="xsd:double"&gt;11.4695634351301&lt;/D&gt;&lt;D xsi:type="xsd:double"&gt;11.4695634351301&lt;/D&gt;&lt;D xsi:type="xsd:double"&gt;11.4695634351301&lt;/D&gt;&lt;D xsi:type="xsd:double"&gt;11.9487130163287&lt;/D&gt;&lt;D xsi:type="xsd:double"&gt;11.9487130163287&lt;/D&gt;&lt;D xsi:type="xsd:double"&gt;11.9487130163287&lt;/D&gt;&lt;D xsi:type="xsd:double"&gt;12.5266612622681&lt;/D&gt;&lt;D xsi:type="xsd:double"&gt;12.5266612622681&lt;/D&gt;&lt;D xsi:type="xsd:double"&gt;12.5266612622681&lt;/D&gt;&lt;D xsi:type="xsd:double"&gt;12.7171548380994&lt;/D&gt;&lt;D xsi:type="xsd:double"&gt;12.7171548380994&lt;/D&gt;&lt;D xsi:type="xsd:double"&gt;12.7171548380994&lt;/D&gt;&lt;D xsi:type="xsd:double"&gt;12.4354796508171&lt;/D&gt;&lt;D xsi:type="xsd:double"&gt;12.4354796508171&lt;/D&gt;&lt;D xsi:type="xsd:double"&gt;12.4354796508171&lt;/D&gt;&lt;D xsi:type="xsd:double"&gt;12.2149189120367&lt;/D&gt;&lt;D xsi:type="xsd:double"&gt;12.2149189120367&lt;/D&gt;&lt;D xsi:type="xsd:double"&gt;12.2149189120367&lt;/D&gt;&lt;D xsi:type="xsd:double"&gt;11.7362361718549&lt;/D&gt;&lt;D xsi:type="xsd:double"&gt;11.7362361718549&lt;/D&gt;&lt;D xsi:type="xsd:double"&gt;11.7362361718549&lt;/D&gt;&lt;D xsi:type="xsd:double"&gt;11.8416390168476&lt;/D&gt;&lt;D xsi:type="xsd:double"&gt;11.8416390168476&lt;/D&gt;&lt;D xsi:type="xsd:double"&gt;11.8416390168476&lt;/D&gt;&lt;D xsi:type="xsd:double"&gt;11.8446047857813&lt;/D&gt;&lt;D xsi:type="xsd:double"&gt;11.8446047857813&lt;/D&gt;&lt;D xsi:type="xsd:double"&gt;11.8446047857813&lt;/D&gt;&lt;D xsi:type="xsd:double"&gt;11.4082828803298&lt;/D&gt;&lt;D xsi:type="xsd:double"&gt;11.4082828803298&lt;/D&gt;&lt;D xsi:type="xsd:double"&gt;11.4082828803298&lt;/D&gt;&lt;D xsi:type="xsd:double"&gt;9.20951404026157&lt;/D&gt;&lt;D xsi:ty</t>
        </r>
      </text>
    </comment>
    <comment ref="A34" authorId="0" shapeId="0" xr:uid="{37B7C67C-0D6C-4514-98B4-1976B914256F}">
      <text>
        <r>
          <rPr>
            <b/>
            <sz val="9"/>
            <color indexed="81"/>
            <rFont val="Tahoma"/>
            <family val="2"/>
          </rPr>
          <t>pe="xsd:double"&gt;9.20951404026157&lt;/D&gt;&lt;D xsi:type="xsd:double"&gt;9.20951404026157&lt;/D&gt;&lt;D xsi:type="xsd:double"&gt;8.6538609889686&lt;/D&gt;&lt;D xsi:type="xsd:double"&gt;8.6538609889686&lt;/D&gt;&lt;D xsi:type="xsd:double"&gt;8.6538609889686&lt;/D&gt;&lt;D xsi:type="xsd:double"&gt;9.49618492825087&lt;/D&gt;&lt;D xsi:type="xsd:double"&gt;9.49618492825087&lt;/D&gt;&lt;D xsi:type="xsd:double"&gt;9.49618492825087&lt;/D&gt;&lt;D xsi:type="xsd:double"&gt;9.40239043824701&lt;/D&gt;&lt;D xsi:type="xsd:double"&gt;9.40239043824701&lt;/D&gt;&lt;D xsi:type="xsd:double"&gt;9.40239043824701&lt;/D&gt;&lt;D xsi:type="xsd:double"&gt;11.0458817304543&lt;/D&gt;&lt;D xsi:type="xsd:double"&gt;11.0458817304543&lt;/D&gt;&lt;D xsi:type="xsd:double"&gt;11.0458817304543&lt;/D&gt;&lt;D xsi:type="xsd:double"&gt;10.6221783624595&lt;/D&gt;&lt;D xsi:type="xsd:double"&gt;10.6221783624595&lt;/D&gt;&lt;D xsi:type="xsd:double"&gt;10.6221783624595&lt;/D&gt;&lt;D xsi:type="xsd:double"&gt;10.3764471121106&lt;/D&gt;&lt;D xsi:type="xsd:double"&gt;10.3764471121106&lt;/D&gt;&lt;D xsi:type="xsd:double"&gt;10.3764471121106&lt;/D&gt;&lt;D xsi:type="xsd:double"&gt;10.7047243029828&lt;/D&gt;&lt;D xsi:type="xsd:double"&gt;10.7047243029828&lt;/D&gt;&lt;D xsi:type="xsd:double"&gt;10.7047243029828&lt;/D&gt;&lt;D xsi:type="xsd:double"&gt;10.6697512085208&lt;/D&gt;&lt;D xsi:type="xsd:double"&gt;10.6697512085208&lt;/D&gt;&lt;D xsi:type="xsd:double"&gt;10.6697512085208&lt;/D&gt;&lt;D xsi:type="xsd:double"&gt;9.81106630185303&lt;/D&gt;&lt;D xsi:type="xsd:double"&gt;9.81106630185303&lt;/D&gt;&lt;D xsi:type="xsd:double"&gt;9.81106630185303&lt;/D&gt;&lt;D xsi:type="xsd:double"&gt;8.27853951625327&lt;/D&gt;&lt;D xsi:type="xsd:double"&gt;8.27853951625327&lt;/D&gt;&lt;D xsi:type="xsd:double"&gt;8.27853951625327&lt;/D&gt;&lt;D xsi:type="xsd:double"&gt;4.14199229499174&lt;/D&gt;&lt;D xsi:type="xsd:double"&gt;4.14199229499174&lt;/D&gt;&lt;D xsi:type="xsd:double"&gt;4.14199229499174&lt;/D&gt;&lt;D xsi:type="xsd:double"&gt;3.45520377975008&lt;/D&gt;&lt;D xsi:type="xsd:double"&gt;3.45520377975008&lt;/D&gt;&lt;D xsi:type="xsd:double"&gt;3.45520377975008&lt;/D&gt;&lt;D xsi:type="xsd:string"&gt;@NA&lt;/D&gt;&lt;/FQL&gt;&lt;FQL&gt;&lt;Q&gt;ISRG-US^FF_ROA(QTR_R,-10AY,0,M)&lt;/Q&gt;&lt;R&gt;120&lt;/R&gt;&lt;C&gt;1&lt;/C&gt;&lt;D xsi:type="xsd:double"&gt;11.9255943066309&lt;/D&gt;&lt;D xsi:type="xsd:double"&gt;11.9255943066309&lt;/D&gt;&lt;D xsi:type="xsd:double"&gt;10.5895293121104&lt;/D&gt;&lt;D xsi:type="xsd:double"&gt;10.5895293121104&lt;/D&gt;&lt;D xsi:type="xsd:double"&gt;10.5895293121104&lt;/D&gt;&lt;D xsi:type="xsd:double"&gt;11.3335897312629&lt;/D&gt;&lt;D xsi:type="xsd:double"&gt;11.3335897312629&lt;/D&gt;&lt;D xsi:type="xsd:double"&gt;11.3335897312629&lt;/D&gt;&lt;D xsi:type="xsd:double"&gt;12.9396450619273&lt;/D&gt;&lt;D xsi:type="xsd:double"&gt;12.9396450619273&lt;/D&gt;&lt;D xsi:type="xsd:double"&gt;12.9396450619273&lt;/D&gt;&lt;D xsi:type="xsd:double"&gt;13.0936667546617&lt;/D&gt;&lt;D xsi:type="xsd:double"&gt;13.0936667546617&lt;/D&gt;&lt;D xsi:type="xsd:double"&gt;13.0936667546617&lt;/D&gt;&lt;D xsi:type="xsd:double"&gt;13.2811530783719&lt;/D&gt;&lt;D xsi:type="xsd:double"&gt;13.2811530783719&lt;/D&gt;&lt;D xsi:type="xsd:double"&gt;13.2811530783719&lt;/D&gt;&lt;D xsi:type="xsd:double"&gt;13.3199045852107&lt;/D&gt;&lt;D xsi:type="xsd:double"&gt;13.3199045852107&lt;/D&gt;&lt;D xsi:type="xsd:double"&gt;13.3199045852107&lt;/D&gt;&lt;D xsi:type="xsd:double"&gt;13.3829289710221&lt;/D&gt;&lt;D xsi:type="xsd:double"&gt;13.3829289710221&lt;/D&gt;&lt;D xsi:type="xsd:double"&gt;13.3829289710221&lt;/D&gt;&lt;D xsi:type="xsd:double"&gt;13.298332872801&lt;/D&gt;&lt;D xsi:type="xsd:double"&gt;13.298332872801&lt;/D&gt;&lt;D xsi:type="xsd:double"&gt;13.298332872801&lt;/D&gt;&lt;D xsi:type="xsd:double"&gt;12.9170981727546&lt;/D&gt;&lt;D xsi:type="xsd:double"&gt;12.9170981727546&lt;/D&gt;&lt;D xsi:type="xsd:double"&gt;12.9170981727546&lt;/D&gt;&lt;D xsi:type="xsd:double"&gt;15.4296392236734&lt;/D&gt;&lt;D xsi:type="xsd:double"&gt;15.4296392236734&lt;/D&gt;&lt;D xsi:type="xsd:double"&gt;15.4296392236734&lt;/D&gt;&lt;D xsi:type="xsd:double"&gt;14.8446281591066&lt;/D&gt;&lt;D xsi:type="xsd:double"&gt;14.8446281591066&lt;/D&gt;&lt;D xsi:type="xsd:double"&gt;14.8446281591066&lt;/D&gt;&lt;D xsi:type="xsd:double"&gt;15.3376257477177&lt;/D&gt;&lt;D xsi:type="xsd:double"&gt;15.3376257477177&lt;/D&gt;&lt;D xsi:type="xsd:double"&gt;15.3376257477177&lt;/D&gt;&lt;D xsi:type="xsd:double"&gt;10.9412330699544&lt;/D&gt;&lt;D xsi:type="xsd:double"&gt;10.9412330699544&lt;/D&gt;&lt;D xsi:type="xsd:double"&gt;10.9412330699544&lt;/D&gt;&lt;D xsi:type="xsd:double"&gt;13.8452226237738&lt;/D&gt;&lt;D xsi:type="xsd:double"&gt;13.8452226237738&lt;/D&gt;&lt;D xsi:type="xsd:double"&gt;13.8452226237738&lt;/D&gt;&lt;D xsi:type="xsd:double"&gt;13.3879871739777&lt;/D&gt;&lt;D xsi:type="xsd:double"&gt;13.3879871739777&lt;/D&gt;&lt;D xsi:type="xsd:double"&gt;13.3879871739777&lt;/D&gt;&lt;D xsi:type="xsd:double"&gt;12.4028017773389&lt;/D&gt;&lt;D xsi:type="xsd:double"&gt;12.4028017773389&lt;/D&gt;&lt;D xsi:type="xsd:double"&gt;12.4028017773389&lt;/D&gt;&lt;D xsi:type="xsd:double"&gt;16.558153191177&lt;/D&gt;&lt;D xsi:type="xsd:double"&gt;16.558153191177&lt;/D&gt;&lt;D xsi:type="xsd:double"&gt;16.558153191177&lt;/D&gt;&lt;D xsi:type="xsd:double"&gt;15.644119472618&lt;/D&gt;&lt;D xsi:type="xsd:double"&gt;15.644119472618&lt;/D&gt;&lt;D xsi:type="xsd:double"&gt;15.644119472618&lt;/D&gt;&lt;D xsi:type="xsd:double"&gt;15.7308922580813&lt;/D&gt;&lt;D xsi:type="xsd:double"&gt;15.7308922580813&lt;/D&gt;&lt;D xsi:type="xsd:double"&gt;15.7308922580813&lt;/D&gt;&lt;D xsi:type="xsd:double"&gt;15.9769968206494&lt;/D&gt;&lt;D xsi:type="xsd:double"&gt;15.9769968206494&lt;/D&gt;&lt;D xsi:type="xsd:double"&gt;15.9769968206494&lt;/D&gt;&lt;D xsi:type="xsd:double"&gt;15.6917843673741&lt;/D&gt;&lt;D xsi:type="xsd:double"&gt;15.6917843673741&lt;/D&gt;&lt;D xsi:type="xsd:double"&gt;15.6917843673741&lt;/D&gt;&lt;D xsi:type="xsd:double"&gt;15.2962595167163&lt;/D&gt;&lt;D xsi:type="xsd:double"&gt;15.2962595167163&lt;/D&gt;&lt;D xsi:type="xsd:double"&gt;15.2962595167163&lt;/D&gt;&lt;D xsi:type="xsd:double"&gt;12.1919807675796&lt;/D&gt;&lt;D xsi:type="xsd:double"&gt;12.1919807675796&lt;/D&gt;&lt;D xsi:type="xsd:double"&gt;12.1919807675796&lt;/D&gt;&lt;D xsi:type="xsd:double"&gt;10.6649517945394&lt;/D&gt;&lt;D xsi:type="xsd:double"&gt;10.6649517945394&lt;/D&gt;&lt;D xsi:type="xsd:double"&gt;10.6649517945394&lt;/D&gt;&lt;D xsi:type="xsd:double"&gt;10.1482626147612&lt;/D&gt;&lt;D xsi:type="xsd:double"&gt;10.1482626147612&lt;/D&gt;&lt;D xsi:type="xsd:double"&gt;10.1482626147612&lt;/D&gt;&lt;D xsi:type="xsd:double"&gt;10.9502368009705&lt;/D&gt;&lt;D xsi:type="xsd:double"&gt;10.9502368009705&lt;/D&gt;&lt;D xsi:type="xsd:double"&gt;10.9502368009705&lt;/D&gt;&lt;D xsi:type="xsd:double"&gt;14.4871119523584&lt;/D&gt;&lt;D xsi:type="xsd:double"&gt;14.4871119523584&lt;/D&gt;&lt;D xsi:type="xsd:double"&gt;14.4871119523584&lt;/D&gt;&lt;D xsi:type="xsd:double"&gt;14.3443684427291&lt;/D&gt;&lt;D xsi:type="xsd:double"&gt;14.3443684427291&lt;/D&gt;&lt;D xsi:type="xsd:double"&gt;14.3443684427291&lt;/D&gt;&lt;D xsi:type="xsd:double"&gt;13.789086673219&lt;/D&gt;&lt;D xsi:type="xsd:double"&gt;13.789086673219&lt;/D&gt;&lt;D xsi:type="xsd:double"&gt;13.789086673219&lt;/D&gt;&lt;D xsi:type="xsd:double"&gt;13.0370993068663&lt;/D&gt;&lt;D xsi:type="xsd:double"&gt;13.0370993068663&lt;/D&gt;&lt;D xsi:type="xsd:double"&gt;13.0370993068663&lt;/D&gt;&lt;D xsi:type="xsd:double"&gt;11.0336817653891&lt;/D&gt;&lt;D xsi:type="xsd:double"&gt;11.0336817653891&lt;/D&gt;&lt;D xsi:type="xsd:double"&gt;11.0336817653891&lt;/D&gt;&lt;D xsi:type="xsd:double"&gt;10.5209311558518&lt;/D&gt;&lt;D xsi:type="xsd:double"&gt;10.5209311558518&lt;/D&gt;&lt;D xsi:type="xsd:double"&gt;10.5209311558518&lt;/D&gt;&lt;D xsi:type="xsd:double"&gt;9.96871348335783&lt;/D&gt;&lt;D xsi:type="xsd:double"&gt;9.96871348335783&lt;/D&gt;&lt;D xsi:type="xsd:double"&gt;9.96871348335783&lt;/D&gt;&lt;D xsi:type="xsd:double"&gt;9.81609780185249&lt;/D&gt;&lt;D xsi:type="xsd:double"&gt;9.81609780185249&lt;/D&gt;&lt;D xsi:type="xsd:double"&gt;9.81609780185249&lt;/D&gt;&lt;D xsi:type="xsd:double"&gt;10.322907800134&lt;/D&gt;&lt;D xsi:type="xsd:double"&gt;10.322907800134&lt;/D&gt;&lt;D xsi:type="xsd:double"&gt;10.322907800134&lt;/D&gt;&lt;D xsi:type="xsd:double"&gt;10.8438343432177&lt;/D&gt;&lt;D xsi:type="xsd:double"&gt;10.8438343432177&lt;/D&gt;&lt;D xsi:type="xsd:double"&gt;10.8438343432177&lt;/D&gt;&lt;D xsi:type="xsd:double"&gt;12.6186064791421&lt;/D&gt;&lt;D xsi:type="xsd:double"&gt;12.6186064791421&lt;/D&gt;&lt;D xsi:type="xsd:double"&gt;12.6186064791421&lt;/D&gt;&lt;D xsi:type="xsd:double"&gt;13.7639710261346&lt;/D&gt;&lt;D xsi:type="xsd:double"&gt;13.7639710261346&lt;/D&gt;&lt;D xsi:type="xsd:double"&gt;13.7639710261346&lt;/D&gt;&lt;D xsi:type="xsd:double"&gt;13.7052747339068&lt;/D&gt;&lt;D xsi:type="xsd:double"&gt;13.7052747339068&lt;/D&gt;&lt;D xsi:type="xsd:double"&gt;13.7052747339068&lt;/D&gt;&lt;D xsi:type="xsd:string"&gt;@NA&lt;/D&gt;&lt;/FQL&gt;&lt;FQL&gt;&lt;Q&gt;DHR-US^FF_ROA(QTR_R,-10AY,0,M)&lt;/Q&gt;&lt;R&gt;120&lt;/R&gt;&lt;C&gt;1&lt;/C&gt;&lt;D xsi:type="xsd:double"&gt;7.8721170825807&lt;/D&gt;&lt;D xsi:type="xsd:double"&gt;7.8721170825807&lt;/D&gt;&lt;D xsi:type="xsd:double"&gt;7.25162878380887&lt;/D&gt;&lt;D xsi:type="xsd:double"&gt;7.25162878380887&lt;/D&gt;&lt;D xsi:type="xsd:double"&gt;7.25162878380887&lt;/D&gt;&lt;D xsi:type="xsd:double"&gt;7.27976837484128&lt;/D&gt;&lt;D xsi:type="xsd:double"&gt;7.27976837484128&lt;/D&gt;&lt;D xsi:type="xsd:double"&gt;7.27976837484128&lt;/D&gt;&lt;D xsi:type="xsd:double"&gt;7.17989947534999&lt;/D&gt;&lt;D xsi:type="xsd:double"&gt;7.17989947534999&lt;/D&gt;&lt;D xsi:type="xsd:double"&gt;7.17989947534999&lt;/D&gt;&lt;D xsi:type="xsd:double"&gt;5.90564944312665&lt;/D&gt;&lt;D xsi:type="xsd:double"&gt;5.90564944312665&lt;/D&gt;&lt;D xsi:type="xsd:double"&gt;5.90564944312665&lt;/D&gt;&lt;D xsi:type="xsd:double"&gt;6.08022869508378&lt;/D&gt;&lt;D xsi:type="xsd:double"&gt;6.08022869508378&lt;/D&gt;&lt;D xsi:type="xsd:double"&gt;6.08022869508378&lt;/D&gt;&lt;D xsi:type="xsd:double"&gt;6.1725427698297&lt;/D&gt;&lt;D xsi:type="xsd:double"&gt;6.1725427698297&lt;/D&gt;&lt;D xsi:type="xsd:double"&gt;6.1725427698297&lt;/D&gt;&lt;D xsi:type="xsd:double"&gt;5.26384188133189&lt;/D&gt;&lt;D xsi:type="xsd:double"&gt;5.26384188133189&lt;/D&gt;&lt;D xsi:type="xsd:double"&gt;5.26384188133189&lt;/D&gt;&lt;D xsi:type="xsd:double"&gt;4.70653389798847&lt;/D&gt;&lt;D xsi:type="xsd:double"&gt;4.70653389798847&lt;/D&gt;&lt;D xsi:type="xsd:double"&gt;4.70653389798847&lt;/D&gt;&lt;D xsi:type="xsd:double"&gt;4.6053412462908&lt;/D&gt;&lt;D xsi:type="xsd:double"&gt;4.6053412462908&lt;/D&gt;&lt;D xsi:type="xsd:double"&gt;4.6053412462908&lt;/D&gt;&lt;D xsi:type="xsd:double"&gt;4.38189610886173&lt;/D&gt;&lt;D xsi:type="xsd:double"&gt;4.38189610886173&lt;/D&gt;&lt;D xsi:type="xsd:double"&gt;4.38189610886173&lt;/D&gt;&lt;D xsi:type="xsd:double"&gt;4.50990988209016&lt;/D&gt;&lt;D xsi:type="xsd:double"&gt;4.50990988209016&lt;/D&gt;&lt;D xsi:type="xsd:double"&gt;4.50990988209016&lt;/D&gt;&lt;D xsi:type="xsd:double"&gt;5.4164830726298&lt;/D&gt;&lt;D xsi:type="xsd:double"&gt;5.4164830726298&lt;/D&gt;&lt;D xsi:type="xsd:double"&gt;5.4164830726298&lt;/D&gt;&lt;D xsi:type="xsd:double"&gt;5.37240643479339&lt;/D&gt;&lt;D xsi:type="xsd:double"&gt;5.37240643479339&lt;/D&gt;&lt;D xsi:type="xsd:double"&gt;5.37240643479339&lt;/D&gt;&lt;D xsi:type="xsd:double"&gt;5.52568830277638&lt;/D&gt;&lt;D xsi:type="xsd:double"&gt;5.52568830277638&lt;/D&gt;&lt;D xsi:type="xsd:double"&gt;5.52568830277638&lt;/D&gt;&lt;D xsi:type="xsd:double"&gt;5.69696038316973&lt;/D&gt;&lt;D xsi:type="xsd:double"&gt;5.69696038316973&lt;/D&gt;&lt;D xsi:type="xsd:double"&gt;5.69696038316973&lt;/D&gt;&lt;D xsi:type="xsd:double"&gt;5.90077246320433&lt;/D&gt;&lt;D xsi:type="xsd:double"&gt;5.90077246320433&lt;/D&gt;&lt;D xsi:type="xsd:double"&gt;5.90077246320433&lt;/D&gt;&lt;D xsi:type="xsd:double"&gt;5.47813266356975&lt;/D&gt;&lt;D xsi:type="xsd:double"&gt;5.47813266356975&lt;/D&gt;&lt;D xsi:type="xsd:double"&gt;5.47813266356975&lt;/D&gt;&lt;D xsi:type="xsd:double"&gt;4.75861204452909&lt;/D&gt;&lt;D xsi:type="xsd:double"&gt;4.75861204452909&lt;/D&gt;&lt;D xsi:type="xsd:double"&gt;4.75861204452909&lt;/D&gt;&lt;D xsi:type="xsd:double"&gt;4.64835496528826&lt;/D&gt;&lt;D xsi:type="xsd:double"&gt;4.64835496528826&lt;/D&gt;&lt;D xsi:type="xsd:double"&gt;4.64835496528826&lt;/D&gt;&lt;D xsi:type="xsd:double"&gt;4.25297435437425&lt;/D&gt;&lt;D xsi:type="xsd:double"&gt;4.25297435437425&lt;/D&gt;&lt;D xsi:type="xsd:double"&gt;4.25297435437425&lt;/D&gt;&lt;D xsi:type="xsd:double"&gt;4.42581979927962&lt;/D&gt;&lt;D xsi:type="xsd:double"&gt;4.42581979927962&lt;/D&gt;&lt;D xsi:type="xsd:double"&gt;4.42581979927962&lt;/D&gt;&lt;D xsi:type="xsd:double"&gt;4.46560904422114&lt;/D&gt;&lt;D xsi:type="xsd:double"&gt;4.46560904422114&lt;/D&gt;&lt;D xsi:type="xsd:double"&gt;4.46560904422114&lt;/D&gt;&lt;D xsi:type="xsd:double"&gt;4.7290963027649&lt;/D&gt;&lt;D xsi:type="xsd:double"&gt;4.7290963027649&lt;/D&gt;&lt;D xsi:type="xsd:double"&gt;4.7290963027649&lt;/D&gt;&lt;D xsi:type="xsd:double"&gt;4.75934707019248&lt;/D&gt;&lt;D xsi:type="xsd:double"&gt;4.75934707019248&lt;/D&gt;&lt;D xsi:type="xsd:double"&gt;4.75934707019248&lt;/D&gt;&lt;D xsi:type="xsd:double"&gt;5.27608711063015&lt;/D&gt;&lt;D xsi:type="xsd:double"&gt;5.27608711063015&lt;/D&gt;&lt;D xsi:type="xsd:double"&gt;5.27608711063015&lt;/D&gt;&lt;D xsi:type="xsd:double"&gt;6.58620371954671&lt;/D&gt;&lt;D xsi:type="xsd:double"&gt;6.58620371954671&lt;/D&gt;&lt;D xsi:type="xsd:double"&gt;6.58620371954671&lt;/D&gt;&lt;D xsi:type="xsd:double"&gt;7.40210348075024&lt;/D&gt;&lt;D xsi:type="xsd:double"&gt;7.40210348075024&lt;/D&gt;&lt;D xsi:type="xsd:double"&gt;7.40210348075024&lt;/D&gt;&lt;D xsi:type="xsd:double"&gt;7.46515029728674&lt;/D&gt;&lt;D xsi:type="xsd:double"&gt;7.46515029728674&lt;/D&gt;&lt;D xsi:type="xsd:double"&gt;7.46515029728674&lt;/D&gt;&lt;D xsi:type="xsd:double"&gt;7.96636229564781&lt;/D&gt;&lt;D xsi:type="xsd:double"&gt;7.96636229564781&lt;/D&gt;&lt;D xsi:type="xsd:double"&gt;7.96636229564781&lt;/D&gt;&lt;D xsi:type="xsd:double"&gt;8.02176075759675&lt;/D&gt;&lt;D xsi:type="xsd:double"&gt;8.02176075759675&lt;/D&gt;&lt;D xsi:type="xsd:double"&gt;8.02176075759675&lt;/D&gt;&lt;D xsi:type="xsd:double"&gt;7.94704472793478&lt;/D&gt;&lt;D xsi:type="xsd:double"&gt;7.94704472793478&lt;/D&gt;&lt;D xsi:type="xsd:double"&gt;7.94704472793478&lt;/D&gt;&lt;D xsi:type="xsd:double"&gt;8.27381243579081&lt;/D&gt;&lt;D xsi:type="xsd:double"&gt;8.27381243579081&lt;/D&gt;&lt;D xsi:type="xsd:double"&gt;8.27381243579081&lt;/D&gt;&lt;D xsi:type="xsd:double"&gt;8.3433810450416&lt;/D&gt;&lt;D xsi:type="xsd:double"&gt;8.3433810450416&lt;/D&gt;&lt;D xsi:type="xsd:double"&gt;8.3433810450416&lt;/D&gt;&lt;D xsi:type="xsd:double"&gt;7.72299800512967&lt;/D&gt;&lt;D xsi:type="xsd:double"&gt;7.72299800512967&lt;/D&gt;&lt;D xsi:type="xsd:double"&gt;7.72299800512967&lt;/D&gt;&lt;D xsi:type="xsd:double"&gt;7.11423566955395&lt;/D&gt;&lt;D xsi:type="xsd:double"&gt;7.11423566955395&lt;/D&gt;&lt;D xsi:type="xsd:double"&gt;7.11423566955395&lt;/D&gt;&lt;D xsi:type="xsd:double"&gt;6.5025716385011&lt;/D&gt;&lt;D xsi:type="xsd:double"&gt;6.5025716385011&lt;/D&gt;&lt;D xsi:type="xsd:double"&gt;6.5025716385011&lt;/D&gt;&lt;D xsi:type="xsd:double"&gt;5.44427202407041&lt;/D&gt;&lt;D xsi:type="xsd:double"&gt;5.44427202407041&lt;/D&gt;&lt;D xsi:type="xsd:double"&gt;5.44427202407041&lt;/D&gt;&lt;D xsi:type="xsd:double"&gt;5.27659372365562&lt;/D&gt;&lt;D xsi:type="xsd:double"&gt;5.27659372365562&lt;/D&gt;&lt;D xsi:type="xsd:double"&gt;5.27659372365562&lt;/D&gt;&lt;D xsi:type="xsd:double"&gt;5.19402656356106&lt;/D&gt;&lt;D xsi:type="xsd:double"&gt;5.19402656356106&lt;/D&gt;&lt;D xsi:type="xsd:double"&gt;5.19402656356106&lt;/D&gt;&lt;D xsi:type="xsd:string"&gt;@NA&lt;/D&gt;&lt;/FQL&gt;&lt;FQL&gt;&lt;Q&gt;ABT-US^FF_ROA(QTR_R,-10AY,0,M)&lt;/Q&gt;&lt;R&gt;120&lt;/R&gt;&lt;C&gt;1&lt;/C&gt;&lt;D xsi:type="xsd:double"&gt;3.94938157727982&lt;/D&gt;&lt;D xsi:type="xsd:double"&gt;3.94938157727982&lt;/D&gt;&lt;D xsi:type="xsd:double"&gt;4.2907866826524&lt;/D&gt;&lt;D xsi:type="xsd:double"&gt;4.2907866826524&lt;/D&gt;&lt;D xsi:type="xsd:double"&gt;4.2907866826524&lt;/D&gt;&lt;D xsi:type="xsd:double"&gt;4.8184810694102&lt;/D&gt;&lt;D xsi:type="xsd:double"&gt;4.8184810694102&lt;/D&gt;&lt;D xsi:type="xsd:double"&gt;4.8184810694102&lt;/D&gt;&lt;D xsi:type="xsd:double"&gt;5.5303738317757&lt;/D&gt;&lt;D xsi:type="xsd:double"&gt;5.5303738317757&lt;/D&gt;&lt;D xsi:type="xsd:double"&gt;5.5303738317757&lt;/D&gt;&lt;D xsi:type="xsd:double"&gt;5.98772540034901&lt;/D&gt;&lt;D xsi:type="xsd:double"&gt;5.98772540034901&lt;/D&gt;&lt;D xsi:type="xsd:double"&gt;5.98772540034901&lt;/D&gt;&lt;D xsi:type="xsd:double"&gt;5.89119737561509&lt;/D&gt;&lt;D xsi:type="xsd:double"&gt;5.89119737561509&lt;/D&gt;&lt;D xsi:type="xsd:double"&gt;5.89119737561509&lt;/D&gt;&lt;D xsi:type="xsd:double"&gt;5.13223420200164&lt;/D&gt;&lt;D xsi:type="xsd:double"&gt;5.13223420200164&lt;/D&gt;&lt;D xsi:type="xsd:double"&gt;5.13223420200164&lt;/D&gt;&lt;D xsi:type="xsd:double"&gt;4.61432178760303&lt;/D&gt;&lt;D xsi:type="xsd:double"&gt;4.61432178760303&lt;/D&gt;&lt;D xsi:type="xsd:double"&gt;4.61432178760303&lt;/D&gt;&lt;D xsi:type="xsd:double"&gt;2.4303760065007&lt;/D&gt;&lt;D xsi:type="xsd:double"&gt;2.4303760065007&lt;/D&gt;&lt;D xsi:type="xsd:double"&gt;2.4303760065007&lt;/D&gt;&lt;D xsi:type="xsd:double"&gt;2.12903486446087&lt;/D&gt;&lt;D xsi:type="xsd:double"&gt;2.12903486446087&lt;/D&gt;&lt;D xsi:type="xsd:double"&gt;2.12903486446087&lt;/D&gt;&lt;D xsi:type="xsd:double"&gt;2.50262386450002&lt;/D&gt;&lt;D xsi:type="xsd:double"&gt;2.50262386450002&lt;/D&gt;&lt;D xsi:type="xsd:double"&gt;2.50262386450002&lt;/D&gt;&lt;D xsi:type="xsd:double"&gt;1.90301129912959&lt;/D&gt;&lt;D xsi:type="xsd:double"&gt;1.90301129912959&lt;/D&gt;&lt;D xsi:type="xsd:double"&gt;1.90301129912959&lt;/D&gt;&lt;D xsi:type="xsd:double"&gt;3.52767461631393&lt;/D&gt;&lt;D xsi:type="xsd:double"&gt;3.52767461631393&lt;/D&gt;&lt;D xsi:type="xsd:double"&gt;3.52767461631393&lt;/D&gt;&lt;D xsi:type="xsd:double"&gt;0.524146547717906&lt;/D&gt;&lt;D xsi:type="xsd:double"&gt;0.524146547717906&lt;/D&gt;&lt;D xsi:type="xsd:double"&gt;0.524146547717906&lt;/D&gt;&lt;D xsi:type="xsd:double"&gt;0.516238231249339&lt;/D&gt;&lt;D xsi:type="xsd:double"&gt;0.516238231249339&lt;/D&gt;&lt;D xsi:type="xsd:double"&gt;0.516238231249339&lt;/D&gt;&lt;D xsi:type="xsd:double"&gt;1.16217416849376&lt;/D&gt;&lt;D xsi:type="xsd:double"&gt;1.16217416849376&lt;/D&gt;&lt;D xsi:type="xsd:double"&gt;1.16217416849376&lt;/D&gt;&lt;D xsi:type="xsd:double"&gt;1.11338916495813&lt;/D&gt;&lt;D xsi:type="xsd:double"&gt;1.11338916495813&lt;/D&gt;&lt;D xsi:type="xsd:double"&gt;1.11338916495813&lt;/D&gt;&lt;D xsi:type="xsd:double"&gt;3.23239647755241&lt;/D&gt;&lt;D xsi:type="xsd:double"&gt;3.23239647755241&lt;/D&gt;&lt;D xsi:type="xsd:double"&gt;3.23239647755241&lt;/D&gt;&lt;D xsi:type="xsd:double"&gt;3.72514763424248&lt;/D&gt;&lt;D xsi:type="xsd:double"&gt;3.72514763424248&lt;/D&gt;&lt;D xsi:type="xsd:double"&gt;3.72514763424248&lt;/D&gt;&lt;D xsi:type="xsd:double"&gt;4.18877245290189&lt;/D&gt;&lt;D xsi:type="xsd:double"&gt;4.18877245290189&lt;/D&gt;&lt;D xsi:type="xsd:double"&gt;4.18877245290189&lt;/D&gt;&lt;D xsi:type="xsd:double"&gt;4.66841684739185&lt;/D&gt;&lt;D xsi:type="xsd:double"&gt;4.66841684739185&lt;/D&gt;&lt;D xsi:type="xsd:double"&gt;4.66841684739185&lt;/D&gt;&lt;D xsi:type="xsd:double"&gt;5.42869835628609&lt;/D&gt;&lt;D xsi:type="xsd:double"&gt;5.42869835628609&lt;/D&gt;&lt;D xsi:type="xsd:double"&gt;5.42869835628609&lt;/D&gt;&lt;D xsi:type="xsd:double"&gt;5.26687849271135&lt;/D&gt;&lt;D xsi:type="xsd:double"&gt;5.26687849271135&lt;/D&gt;&lt;D xsi:type="xsd:double"&gt;5.26687849271135&lt;/D&gt;&lt;D xsi:type="xsd:double"&gt;4.4794938886176&lt;/D&gt;&lt;D xsi:type="xsd:double"&gt;4.4794938886176&lt;/D&gt;&lt;D xsi:type="xsd:double"&gt;4.4794938886176&lt;/D&gt;&lt;D xsi:type="xsd:double"&gt;4.86255469465482&lt;/D&gt;&lt;D xsi:type="xsd:double"&gt;4.86255469465482&lt;/D&gt;&lt;D xsi:type="xsd:double"&gt;4.86255469465482&lt;/D&gt;&lt;D xsi:type="xsd:double"&gt;6.33460319720867&lt;/D&gt;&lt;D xsi:type="xsd:double"&gt;6.33460319720867&lt;/D&gt;&lt;D xsi:type="xsd:double"&gt;6.33460319720867&lt;/D&gt;&lt;D xsi:type="xsd:double"&gt;8.15694816640633&lt;/D&gt;&lt;D xsi:type="xsd:double"&gt;8.15694816640633&lt;/D&gt;&lt;D xsi:type="xsd:double"&gt;8.15694816640633&lt;/D&gt;&lt;D xsi:type="xsd:double"&gt;8.92956457460664&lt;/D&gt;&lt;D xsi:type="xsd:double"&gt;8.92956457460664&lt;/D&gt;&lt;D xsi:type="xsd:double"&gt;8.92956457460664&lt;/D&gt;&lt;D xsi:type="xsd:double"&gt;10.0925524020219&lt;/D&gt;&lt;D xsi:type="xsd:double"&gt;10.0925524020219&lt;/D&gt;&lt;D xsi:type="xsd:double"&gt;10.0925524020219&lt;/D&gt;&lt;D xsi:type="xsd:double"&gt;9.53270521983972&lt;/D&gt;&lt;D xsi:type="xsd:double"&gt;9.53270521983972&lt;/D&gt;&lt;D xsi:type="xsd:double"&gt;9.53270521983972&lt;/D&gt;&lt;D xsi:type="xsd:double"&gt;10.4842225734372&lt;/D&gt;&lt;D xsi:type="xsd:double"&gt;10.4842225734372&lt;/D&gt;&lt;D xsi:type="xsd:double"&gt;10.4842225734372&lt;/D&gt;&lt;D xsi:type="xsd:double"&gt;11.5548141668531&lt;/D&gt;&lt;D xsi:type="xsd:double"&gt;11.5548141668531&lt;/D&gt;&lt;D xsi:type="xsd:double"&gt;11.5548141668531&lt;/D&gt;&lt;D xsi:type="xsd:double"&gt;10.7192556413545&lt;/D&gt;&lt;D xsi:type="xsd:double"&gt;10.7192556413545&lt;/D&gt;&lt;D xsi:type="xsd:double"&gt;10.7192556413545&lt;/D&gt;&lt;D xsi:type="xsd:double"&gt;9.22918588021439&lt;/D&gt;&lt;D xsi:type="xsd:double"&gt;9.22918588021439&lt;/D&gt;&lt;D xsi:type="xsd:double"&gt;9.22918588021439&lt;/D&gt;&lt;D xsi:type="xsd:double"&gt;7.8213273252549&lt;/D&gt;&lt;D xsi:type="xsd:double"&gt;7.8213273252549&lt;/D&gt;&lt;D xsi:type="xsd:double"&gt;7.8213273252549&lt;/D&gt;&lt;D xsi:type="xsd:double"&gt;6.96820190300632&lt;/D&gt;&lt;D xsi:type="xsd:double"&gt;6.96820190300632&lt;/D&gt;&lt;D xsi:type="xsd:double"&gt;6.96820190300632&lt;/D&gt;&lt;D xsi:type="xsd:double"&gt;7.099129690595&lt;/D&gt;&lt;D xsi:type="xsd:double"&gt;7.099129690595&lt;/D&gt;&lt;D xsi:type="xsd:double"&gt;7.099129690595&lt;/D&gt;&lt;D xsi:type="xsd:double"&gt;7.72356622328177&lt;/D&gt;&lt;D xsi:type="xsd:double"&gt;7.72356622328177&lt;/D&gt;&lt;D xsi:type="xsd:double"&gt;7.72356622328177&lt;/D&gt;&lt;D xsi:type="xsd:double"&gt;7.66985047278495&lt;/D&gt;&lt;D xsi:type="xsd:double"&gt;7.66985047278495&lt;/D&gt;&lt;D xsi:type="xsd:double"&gt;7.66985047278495&lt;/D&gt;&lt;D xsi:type="xsd:double"&gt;7.56433993072398&lt;/D&gt;&lt;D xsi:type="xsd:double"&gt;7.56433993072398&lt;/D&gt;&lt;D xsi:type="xsd:double"&gt;7.56433993072398&lt;/D&gt;&lt;D xsi:type="xsd:string"&gt;@NA&lt;/D&gt;&lt;/FQL&gt;&lt;FQL&gt;&lt;Q&gt;TMO-US^FF_ROA(QTR_R,-10AY,0,M)&lt;/Q&gt;&lt;R&gt;120&lt;/R&gt;&lt;C&gt;1&lt;/C&gt;&lt;D xsi:type="xsd:double"&gt;4.60660651350769&lt;/D&gt;&lt;D xsi:type="xsd:double"&gt;4.60660651350769&lt;/D&gt;&lt;D xsi:type="xsd:double"&gt;5.07391371268345&lt;/D&gt;&lt;D xsi:type="xsd:double"&gt;5.07391371268345&lt;/D&gt;&lt;D xsi:type="xsd:double"&gt;5.07391371268345&lt;/D&gt;&lt;D xsi:type="xsd:double"&gt;3.94926753872555&lt;/D&gt;&lt;D xsi:type="xsd:double"&gt;3.94926753872555&lt;/D&gt;&lt;D xsi:type="xsd:double"&gt;3.94926753872555&lt;/D&gt;&lt;D xsi:type="xsd:double"&gt;4.57811675986609&lt;/D&gt;&lt;D xsi:type="xsd:double"&gt;4.57811675986609&lt;/D&gt;&lt;D xsi:type="xsd:double"&gt;4.57811675986609&lt;/D&gt;&lt;D xsi:type="xsd:double"&gt;4.71862964124817&lt;/D&gt;&lt;D xsi:type="xsd:double"&gt;4.71862964124817&lt;/D&gt;&lt;D xsi:type="xsd:double"&gt;4.71862964124817&lt;/D&gt;&lt;D xsi:type="xsd:double"&gt;4.72957723268503&lt;/D&gt;&lt;D xsi:type="xsd:double"&gt;4.72957723268503&lt;/D&gt;&lt;D xsi:type="xsd:double"&gt;4.72957723268503&lt;/D&gt;&lt;D xsi:type="xsd:double"&gt;4.71052941870062&lt;/D&gt;&lt;D xsi:type="xsd:double"&gt;4.71052941870062&lt;/D&gt;&lt;D xsi:type="xsd:double"&gt;4.71052941870062&lt;/D&gt;&lt;D xsi:type="xsd:double"&gt;4.76675576416376&lt;/D&gt;&lt;D xsi:type="xsd:double"&gt;4.76675576416376&lt;/D&gt;&lt;D xsi:type="xsd:double"&gt;4.76675576416376&lt;/D&gt;&lt;D xsi:type="xsd:double"&gt;4.48395990031158&lt;/D&gt;&lt;D xsi:type="xsd:double"&gt;4.48395990031158&lt;/D&gt;&lt;D xsi:type="xsd:double"&gt;4.48395990031158&lt;/D&gt;&lt;D xsi:type="xsd:double"&gt;4.66677803828495&lt;/D&gt;&lt;D xsi:type="xsd:double"&gt;4.66677803828495&lt;/D&gt;&lt;D xsi:type="xsd:double"&gt;4.66677803828495&lt;/D&gt;&lt;D xsi:type="xsd:double"&gt;4.87717893419375&lt;/D&gt;&lt;D xsi:type="xsd:double"&gt;4.87717893419375&lt;/D&gt;&lt;D xsi:type="xsd:double"&gt;4.87717893419375&lt;/D&gt;&lt;D xsi:type="xsd:double"&gt;5.11585936681496&lt;/D&gt;&lt;D xsi:type="xsd:double"&gt;5.11585936681496&lt;/D&gt;&lt;D xsi:type="xsd:double"&gt;5.11585936681496&lt;/D&gt;&lt;D xsi:type="xsd:double"&gt;4.48305704065541&lt;/D&gt;&lt;D xsi:type="xsd:double"&gt;4.48305704065541&lt;/D&gt;&lt;D xsi:type="xsd:double"&gt;4.48305704065541&lt;/D&gt;&lt;D xsi:type="xsd:double"&gt;4.34485481567416&lt;/D&gt;&lt;D xsi:type="xsd:double"&gt;4.34485481567416&lt;/D&gt;&lt;D xsi:type="xsd:double"&gt;4.34485481567416&lt;/D&gt;&lt;D xsi:type="xsd:double"&gt;4.38937832705538&lt;/D&gt;&lt;D xsi:type="xsd:double"&gt;4.38937832705538&lt;/D&gt;&lt;D xsi:type="xsd:double"&gt;4.38937832705538&lt;/D&gt;&lt;D xsi:type="xsd:double"&gt;4.69991669667483&lt;/D&gt;&lt;D xsi:type="xsd:double"&gt;4.69991669667483&lt;/D&gt;&lt;D xsi:type="xsd:double"&gt;4.69991669667483&lt;/D&gt;&lt;D xsi:type="xsd:double"&gt;4.62799142471005&lt;/D&gt;&lt;D xsi:type="xsd:double"&gt;4.62799142471005&lt;/D&gt;&lt;D xsi:type="xsd:double"&gt;4.62799142471005&lt;/D&gt;&lt;D xsi:type="xsd:double"&gt;5.20455974703501&lt;/D&gt;&lt;D xsi:type="xsd:double"&gt;5.20455974703501&lt;/D&gt;&lt;D xsi:type="xsd:double"&gt;5.20455974703501&lt;/D&gt;&lt;D xsi:type="xsd:double"&gt;5.65896448438169&lt;/D&gt;&lt;D xsi:type="xsd:double"&gt;5.65896448438169&lt;/D&gt;&lt;D xsi:type="xsd:double"&gt;5.65896448438169&lt;/D&gt;&lt;D xsi:type="xsd:double"&gt;6.24663720638953&lt;/D&gt;&lt;D xsi:type="xsd:double"&gt;6.24663720638953&lt;/D&gt;&lt;D xsi:type="xsd:double"&gt;6.24663720638953&lt;/D&gt;&lt;D xsi:type="xsd:double"&gt;6.42535798295277&lt;/D&gt;&lt;D xsi:type="xsd:double"&gt;6.42535798295277&lt;/D&gt;&lt;D xsi:type="xsd:double"&gt;6.42535798295277&lt;/D&gt;&lt;D xsi:type="xsd:double"&gt;6.44953015801&lt;/D&gt;&lt;D xsi:type="xsd:double"&gt;6.44953015801&lt;/D&gt;&lt;D xsi:type="xsd:double"&gt;6.44953015801&lt;/D&gt;&lt;D xsi:type="xsd:double"&gt;6.42084631269469&lt;/D&gt;&lt;D xsi:type="xsd:double"&gt;6.42084631269469&lt;/D&gt;&lt;D xsi:type="xsd:double"&gt;6.42084631269469&lt;/D&gt;&lt;D xsi:type="xsd:double"&gt;6.19924224049246&lt;/D&gt;&lt;D xsi:type="xsd:double"&gt;6.19924224049246&lt;/D&gt;&lt;D xsi:type="xsd:double"&gt;6.19924224049246&lt;/D&gt;&lt;D xsi:type="xsd:double"&gt;8.07848331815548&lt;/D&gt;&lt;D xsi:type="xsd:double"&gt;8.07848331815548&lt;/D&gt;&lt;D xsi:type="xsd:double"&gt;8.07848331815548&lt;/D&gt;&lt;D xsi:type="xsd:double"&gt;10.0052576648121&lt;/D&gt;&lt;D xsi:type="xsd:double"&gt;10.0052576648121&lt;/D&gt;&lt;D xsi:type="xsd:double"&gt;10.0052576648121&lt;/D&gt;&lt;D xsi:type="xsd:double"&gt;12.7171619095002&lt;/D&gt;&lt;D xsi:type="xsd:double"&gt;12.7171619095002&lt;/D&gt;&lt;D xsi:type="xsd:double"&gt;12.7171619095002&lt;/D&gt;&lt;D xsi:type="xsd:double"&gt;13.2971359182&lt;/D&gt;&lt;D xsi:type="xsd:double"&gt;13.2971359182&lt;/D&gt;&lt;D xsi:type="xsd:double"&gt;13.2971359182&lt;/D&gt;&lt;D xsi:type="xsd:double"&gt;12.4436114803757&lt;/D&gt;&lt;D xsi:type="xsd:double"&gt;12.4436114803757&lt;/D&gt;&lt;D xsi:type="xsd:double"&gt;12.4436114803757&lt;/D&gt;&lt;D xsi:type="xsd:double"&gt;9.41068981269986&lt;/D&gt;&lt;D xsi:type="xsd:double"&gt;9.41068981269986&lt;/D&gt;&lt;D xsi:type="xsd:double"&gt;9.41068981269986&lt;/D&gt;&lt;D xsi:type="xsd:double"&gt;9.58292895045312&lt;/D&gt;&lt;D xsi:type="xsd:double"&gt;9.58292895045312&lt;/D&gt;&lt;D xsi:type="xsd:double"&gt;9.58292895045312&lt;/D&gt;&lt;D xsi:type="xsd:double"&gt;9.39997599145801&lt;/D&gt;&lt;D xsi:type="xsd:double"&gt;9.39997599145801&lt;/D&gt;&lt;D xsi:type="xsd:double"&gt;9.39997599145801&lt;/D&gt;&lt;D xsi:type="xsd:double"&gt;8.56850416727592&lt;/D&gt;&lt;D xsi:type="xsd:double"&gt;8.56850416727592&lt;/D&gt;&lt;D xsi:type="xsd:double"&gt;8.56850416727592&lt;/D&gt;&lt;D xsi:type="xsd:double"&gt;7.22915377294216&lt;/D&gt;&lt;D xsi:type="xsd:double"&gt;7.22915377294216&lt;/D&gt;&lt;D xsi:type="xsd:double"&gt;7.22915377294216&lt;/D&gt;&lt;D xsi:type="xsd:double"&gt;6.42885728769243&lt;/D&gt;&lt;D xsi:type="xsd:double"&gt;6.42885728769243&lt;/D&gt;&lt;D xsi:type="xsd:double"&gt;6.42885728769243&lt;/D&gt;&lt;D xsi:type="xsd:double"&gt;6.19544735873167&lt;/D&gt;&lt;D xsi:type="xsd:double"&gt;6.19544735873167&lt;/D&gt;&lt;D xsi:type="xsd:double"&gt;6.19544735873167&lt;/D&gt;&lt;D xsi:type="xsd:double"&gt;6.3339250398469&lt;/D&gt;&lt;D xsi:type="xsd:double"&gt;6.3339250398469&lt;/D&gt;&lt;D xsi:type="xsd:double"&gt;6.3339250398469&lt;/D&gt;&lt;D xsi:type="xsd:double"&gt;6.12109454768225&lt;/D&gt;&lt;D xsi:type="xsd:double"&gt;6.12109454768225&lt;/D&gt;&lt;D xsi:type="xsd:double"&gt;6.12109454768225&lt;/D&gt;&lt;D xsi:type="xsd:double"&gt;6.29247000046935&lt;/D&gt;&lt;D xsi:type="xsd:double"&gt;6.29247000046935&lt;/D&gt;&lt;D xsi:type="xsd:double"&gt;6.29247000046935&lt;/D&gt;&lt;D xsi:type="xsd:double"&gt;6.45894881127305&lt;/D&gt;&lt;D xsi:type="xsd:double"&gt;6.45894881127305&lt;/D&gt;&lt;D xsi:type="xsd:double"&gt;6.45894881127305&lt;/D&gt;&lt;D xsi:type="xsd:string"&gt;@NA&lt;/D&gt;&lt;/FQL&gt;&lt;FQL&gt;&lt;Q&gt;MRK-US^FF_ROA(QTR_R,-10AY,0,M)&lt;/Q&gt;&lt;R&gt;120&lt;/R&gt;&lt;C&gt;1&lt;/C&gt;&lt;D xsi:type="xsd:double"&gt;5.1722399112507&lt;/D&gt;&lt;D xsi:type="xsd:double"&gt;5.1722399112507&lt;/D&gt;&lt;D xsi:type="xsd:double"&gt;11.687420335327&lt;/D&gt;&lt;D xsi:type="xsd:double"&gt;11.687420335327&lt;/D&gt;&lt;D xsi:type="xsd:double"&gt;11.687420335327&lt;/D&gt;&lt;D xsi:type="xsd:double"&gt;10.3023454256129&lt;/D&gt;&lt;D xsi:type="xsd:double"&gt;10.3023454256129&lt;/D&gt;&lt;D xsi:type="xsd:double"&gt;10.3023454256129&lt;/D&gt;&lt;D xsi:type="xsd:double"&gt;9.82927729717325&lt;/D&gt;&lt;D xsi:type="xsd:double"&gt;9.82927729717325&lt;/D&gt;&lt;D xsi:type="xsd:double"&gt;9.82927729717325&lt;/D&gt;&lt;D xsi:type="xsd:double"&gt;10.6205673758865&lt;/D&gt;&lt;D xsi:type="xsd:double"&gt;10.6205673758865&lt;/D&gt;&lt;D xsi:type="xsd:double"&gt;10.6205673758865&lt;/D&gt;&lt;D xsi:type="xsd:double"&gt;4.43946950238364&lt;/D&gt;&lt;D xsi:type="xsd:double"&gt;4.43946950238364&lt;/D&gt;&lt;D xsi:type="xsd:double"&gt;4.43946950238364&lt;/D&gt;&lt;D xsi:type="xsd:double"&gt;4.45581844519556&lt;/D&gt;&lt;D xsi:type="xsd:double"&gt;4.45581844519556&lt;/D&gt;&lt;D xsi:type="xsd:double"&gt;4.45581844519556&lt;/D&gt;&lt;D xsi:type="xsd:double"&gt;5.15631201113249&lt;/D&gt;&lt;D xsi:type="xsd:double"&gt;5.15631201113249&lt;/D&gt;&lt;D xsi:type="xsd:double"&gt;5.15631201113249&lt;/D&gt;&lt;D xsi:type="xsd:double"&gt;5.50191163869778&lt;/D&gt;&lt;D xsi:type="xsd:double"&gt;5.50191163869778&lt;/D&gt;&lt;D xsi:type="xsd:double"&gt;5.50191163869778&lt;/D&gt;&lt;D xsi:type="xsd:double"&gt;3.97654649110349&lt;/D&gt;&lt;D xsi:type="xsd:double"&gt;3.97654649110349&lt;/D&gt;&lt;D xsi:type="xsd:double"&gt;3.97654649110349&lt;/D&gt;&lt;D xsi:type="xsd:double"&gt;4.4502242519814&lt;/D&gt;&lt;D xsi:type="xsd:double"&gt;4.4502242519814&lt;/D&gt;&lt;D xsi:type="xsd:double"&gt;4.4502242519814&lt;/D&gt;&lt;D xsi:type="xsd:double"&gt;5.37513406135916&lt;/D&gt;&lt;D xsi:type="xsd:double"&gt;5.37513406135916&lt;/D&gt;&lt;D xsi:type="xsd:double"&gt;5.37513406135916&lt;/D&gt;&lt;D xsi:type="xsd:double"&gt;2.99666861392235&lt;/D&gt;&lt;D xsi:type="xsd:double"&gt;2.99666861392235&lt;/D&gt;&lt;D xsi:type="xsd:double"&gt;2.99666861392235&lt;/D&gt;&lt;D xsi:type="xsd:double"&gt;2.61392968038025&lt;/D&gt;&lt;D xsi:type="xsd:double"&gt;2.61392968038025&lt;/D&gt;&lt;D xsi:type="xsd:double"&gt;2.61392968038025&lt;/D&gt;&lt;D xsi:type="xsd:double"&gt;1.73053964359646&lt;/D&gt;&lt;D xsi:type="xsd:double"&gt;1.73053964359646&lt;/D&gt;&lt;D xsi:type="xsd:double"&gt;1.73053964359646&lt;/D&gt;&lt;D xsi:type="xsd:double"&gt;1.5080632464407&lt;/D&gt;&lt;D xsi:type="xsd:double"&gt;1.5080632464407&lt;/D&gt;&lt;D xsi:type="xsd:double"&gt;1.5080632464407&lt;/D&gt;&lt;D xsi:type="xsd:double"&gt;3.78607060846351&lt;/D&gt;&lt;D xsi:type="xsd:double"&gt;3.78607060846351&lt;/D&gt;&lt;D xsi:type="xsd:double"&gt;3.78607060846351&lt;/D&gt;&lt;D xsi:type="xsd:double"&gt;7.2958025676064&lt;/D&gt;&lt;D xsi:type="xsd:double"&gt;7.2958025676064&lt;/D&gt;&lt;D xsi:type="xsd:double"&gt;7.2958025676064&lt;/D&gt;&lt;D xsi:type="xsd:double"&gt;9.97535556281362&lt;/D&gt;&lt;D xsi:type="xsd:double"&gt;9.97535556281362&lt;/D&gt;&lt;D xsi:type="xsd:double"&gt;9.97535556281362&lt;/D&gt;&lt;D xsi:type="xsd:double"&gt;11.0789621608828&lt;/D&gt;&lt;D xsi:type="xsd:double"&gt;11.0789621608828&lt;/D&gt;&lt;D xsi:type="xsd:double"&gt;11.0789621608828&lt;/D&gt;&lt;D xsi:type="xsd:double"&gt;11.0565650209841&lt;/D&gt;&lt;D xsi:type="xsd:double"&gt;11.0565650209841&lt;/D&gt;&lt;D xsi:type="xsd:double"&gt;11.0565650209841&lt;/D&gt;&lt;D xsi:type="xsd:double"&gt;11.7856244836381&lt;/D&gt;&lt;D xsi:type="xsd:double"&gt;11.7856244836381&lt;/D&gt;&lt;D xsi:type="xsd:double"&gt;11.7856244836381&lt;/D&gt;&lt;D xsi:type="xsd:double"&gt;12.1326980217257&lt;/D&gt;&lt;D xsi:type="xsd:double"&gt;12.1326980217257&lt;/D&gt;&lt;D xsi:type="xsd:double"&gt;12.1326980217257&lt;/D&gt;&lt;D xsi:type="xsd:double"&gt;11.2475655859778&lt;/D&gt;&lt;D xsi:type="xsd:double"&gt;11.2475655859778&lt;/D&gt;&lt;D xsi:type="xsd:double"&gt;11.2475655859778&lt;/D&gt;&lt;D xsi:type="xsd:double"&gt;11.8303481178992&lt;/D&gt;&lt;D xsi:type="xsd:double"&gt;11.8303481178992&lt;/D&gt;&lt;D xsi:type="xsd:double"&gt;11.8303481178992&lt;/D&gt;&lt;D xsi:type="xsd:double"&gt;5.98573742080291&lt;/D&gt;&lt;D xsi:type="xsd:double"&gt;5.98573742080291&lt;/D&gt;&lt;D xsi:type="xsd:double"&gt;5.98573742080291&lt;/D&gt;&lt;D xsi:type="xsd:double"&gt;5.45402822030041&lt;/D&gt;&lt;D xsi:type="xsd:double"&gt;5.45402822030041&lt;/D&gt;&lt;D xsi:type="xsd:double"&gt;5.45402822030041&lt;/D&gt;&lt;D xsi:type="xsd:double"&gt;4.0429557150185&lt;/D&gt;&lt;D xsi:type="xsd:double"&gt;4.0429557150185&lt;/D&gt;&lt;D xsi:type="xsd:double"&gt;4.0429557150185&lt;/D&gt;&lt;D xsi:type="xsd:double"&gt;6.44647397077919&lt;/D&gt;&lt;D xsi:type="xsd:double"&gt;6.44647397077919&lt;/D&gt;&lt;D xsi:type="xsd:double"&gt;6.44647397077919&lt;/D&gt;&lt;D xsi:type="xsd:double"&gt;12.5150799363348&lt;/D&gt;&lt;D xsi:type="xsd:double"&gt;12.5150799363348&lt;/D&gt;&lt;D xsi:type="xsd:double"&gt;12.5150799363348&lt;/D&gt;&lt;D xsi:type="xsd:double"&gt;14.0850062020606&lt;/D&gt;&lt;D xsi:type="xsd:double"&gt;14.0850062020606&lt;/D&gt;&lt;D xsi:type="xsd:double"&gt;14.0850062020606&lt;/D&gt;&lt;D xsi:type="xsd:double"&gt;16.8275332055839&lt;/D&gt;&lt;D xsi:type="xsd:double"&gt;16.8275332055839&lt;/D&gt;&lt;D xsi:type="xsd:double"&gt;16.8275332055839&lt;/D&gt;&lt;D xsi:type="xsd:double"&gt;15.2780755328431&lt;/D&gt;&lt;D xsi:type="xsd:double"&gt;15.2780755328431&lt;/D&gt;&lt;D xsi:type="xsd:double"&gt;15.2780755328431&lt;/D&gt;&lt;D xsi:type="xsd:double"&gt;13.5152242918447&lt;/D&gt;&lt;D xsi:type="xsd:double"&gt;13.5152242918447&lt;/D&gt;&lt;D xsi:type="xsd:double"&gt;13.5152242918447&lt;/D&gt;&lt;D xsi:type="xsd:double"&gt;12.1512235153685&lt;/D&gt;&lt;D xsi:type="xsd:double"&gt;12.1512235153685&lt;/D&gt;&lt;D xsi:type="xsd:double"&gt;12.1512235153685&lt;/D&gt;&lt;D xsi:type="xsd:double"&gt;2.94095403754892&lt;/D&gt;&lt;D xsi:type="xsd:double"&gt;2.94095403754892&lt;/D&gt;&lt;D xsi:type="xsd:double"&gt;2.94095403754892&lt;/D&gt;&lt;D xsi:type="xsd:double"&gt;4.31040933922023&lt;/D&gt;&lt;D xsi:type="xsd:double"&gt;4.31040933922023&lt;/D&gt;&lt;D xsi:type="xsd:double"&gt;4.31040933922023&lt;/D&gt;&lt;D xsi:type="xsd:double"&gt;0.338221326476243&lt;/D&gt;&lt;D xsi:type="xsd:double"&gt;0.338221326476243&lt;/D&gt;&lt;D xsi:type="xsd:double"&gt;0.338221326476243&lt;/D&gt;&lt;D xsi:type="xsd:double"&gt;2.15872124318379&lt;/D&gt;&lt;D xsi:type="xsd:double"&gt;2.15872124318379&lt;/D&gt;&lt;D xsi:type="xsd:double"&gt;2.15872124318379&lt;/D&gt;&lt;D xsi:type="xsd:double"&gt;12.6541347495843&lt;/D&gt;&lt;D xsi:type="xsd:double"&gt;12.6541347495843&lt;/D&gt;&lt;D xsi:type="xsd:double"&gt;12.6541347495843&lt;/D&gt;&lt;D xsi:type="xsd:string"&gt;@NA&lt;/D&gt;&lt;/FQL&gt;&lt;FQL&gt;&lt;Q&gt;ABBV-US^FF_ROA(QTR_R,-10AY,0,M)&lt;/Q&gt;&lt;R&gt;120&lt;/R&gt;&lt;C&gt;1&lt;/C&gt;&lt;D xsi:type="xsd:double"&gt;13.0109688569111&lt;/D&gt;&lt;D xsi:type="xsd:double"&gt;13.0109688569111&lt;/D&gt;&lt;D xsi:type="xsd:double"&gt;6.22081240637942&lt;/D&gt;&lt;D xsi:type="xsd:double"&gt;6.22081240637942&lt;/D&gt;&lt;D xsi:type="xsd:double"&gt;6.22081240637942&lt;/D&gt;&lt;D xsi:type="xsd:double"&gt;6.52503793626707&lt;/D&gt;&lt;D xsi:type="xsd:double"&gt;6.52503793626707&lt;/D&gt;&lt;D xsi:type="xsd:double"&gt;6.52503793626707&lt;/D&gt;&lt;D xsi:type="xsd:double"&gt;5.00361881785283&lt;/D&gt;&lt;D xsi:type="xsd:double"&gt;5.00361881785283&lt;/D&gt;&lt;D xsi:type="xsd:double"&gt;5.00361881785283&lt;/D&gt;&lt;D xsi:type="xsd:double"&gt;6.73102322118964&lt;/D&gt;&lt;D xsi:type="xsd:double"&gt;6.73102322118964&lt;/D&gt;&lt;D xsi:type="xsd:double"&gt;6.73102322118964&lt;/D&gt;&lt;D xsi:type="xsd:double"&gt;12.6977430921746&lt;/D&gt;&lt;D xsi:type="xsd:double"&gt;12.6977430921746&lt;/D&gt;&lt;D xsi:type="xsd:double"&gt;12.6977430921746&lt;/D&gt;&lt;D xsi:type="xsd:double"&gt;13.5465499446648&lt;/D&gt;&lt;D xsi:type="xsd:double"&gt;13.5465499446648&lt;/D&gt;&lt;D xsi:type="xsd:double"&gt;13.5465499446648&lt;/D&gt;&lt;D xsi:type="xsd:double"&gt;9.39983149686948&lt;/D&gt;&lt;D xsi:type="xsd:double"&gt;9.39983149686948&lt;/D&gt;&lt;D xsi:type="xsd:double"&gt;9.39983149686948&lt;/D&gt;&lt;D xsi:type="xsd:double"&gt;9.95899817220768&lt;/D&gt;&lt;D xsi:type="xsd:double"&gt;9.95899817220768&lt;/D&gt;&lt;D xsi:type="xsd:double"&gt;9.95899817220768&lt;/D&gt;&lt;D xsi:type="xsd:double"&gt;9.94217324526433&lt;/D&gt;&lt;D xsi:type="xsd:double"&gt;9.94217324526433&lt;/D&gt;&lt;D xsi:type="xsd:double"&gt;9.94217324526433&lt;/D&gt;&lt;D xsi:type="xsd:double"&gt;10.5173222542384&lt;/D&gt;&lt;D xsi:type="xsd:double"&gt;10.5173222542384&lt;/D&gt;&lt;D xsi:type="xsd:double"&gt;10.5173222542384&lt;/D&gt;&lt;D xsi:type="xsd:double"&gt;9.80887448306695&lt;/D&gt;&lt;D xsi:type="xsd:double"&gt;9.80887448306695&lt;/D&gt;&lt;D xsi:type="xsd:double"&gt;9.80887448306695&lt;/D&gt;&lt;D xsi:type="xsd:double"&gt;9.76628821992234&lt;/D&gt;&lt;D xsi:type="xsd:double"&gt;9.76628821992234&lt;/D&gt;&lt;D xsi:type="xsd:double"&gt;9.76628821992234&lt;/D&gt;&lt;D xsi:type="xsd:double"&gt;7.71888811776309&lt;/D&gt;&lt;D xsi:type="xsd:double"&gt;7.71888811776309&lt;/D&gt;&lt;D xsi:type="xsd:double"&gt;7.71888811776309&lt;/D&gt;&lt;D xsi:type="xsd:double"&gt;9.4099521502748&lt;/D&gt;&lt;D xsi:type="xsd:double"&gt;9.4099521502748&lt;/D&gt;&lt;D xsi:type="xsd:double"&gt;9.4099521502748&lt;/D&gt;&lt;D xsi:type="xsd:double"&gt;9.98017646830178&lt;/D&gt;&lt;D xsi:type="xsd:double"&gt;9.98017646830178&lt;/D&gt;&lt;D xsi:type="xsd:double"&gt;9.98017646830178&lt;/D&gt;&lt;D xsi:type="xsd:double"&gt;11.1567064679565&lt;/D&gt;&lt;D xsi:type="xsd:double"&gt;11.1567064679565&lt;/D&gt;&lt;D xsi:type="xsd:double"&gt;11.1567064679565&lt;/D&gt;&lt;D xsi:type="xsd:double"&gt;8.69384806897294&lt;/D&gt;&lt;D xsi:type="xsd:double"&gt;8.69384806897294&lt;/D&gt;&lt;D xsi:type="xsd:double"&gt;8.69384806897294&lt;/D&gt;&lt;D xsi:type="xsd:double"&gt;8.45287088358668&lt;/D&gt;&lt;D xsi:type="xsd:double"&gt;8.45287088358668&lt;/D&gt;&lt;D xsi:type="xsd:double"&gt;8.45287088358668&lt;/D&gt;&lt;D xsi:type="xsd:double"&gt;6.88650732848977&lt;/D&gt;&lt;D xsi:type="xsd:double"&gt;6.88650732848977&lt;/D&gt;&lt;D xsi:type="xsd:double"&gt;6.88650732848977&lt;/D&gt;&lt;D xsi:type="xsd:double"&gt;5.14151506707536&lt;/D&gt;&lt;D xsi:type="xsd:double"&gt;5.14151506707536&lt;/D&gt;&lt;D xsi:type="xsd:double"&gt;5.14151506707536&lt;/D&gt;&lt;D xsi:type="xsd:double"&gt;10.5599224069995&lt;/D&gt;&lt;D xsi:type="xsd:double"&gt;10.5599224069995&lt;/D&gt;&lt;D xsi:type="xsd:double"&gt;10.5599224069995&lt;/D&gt;&lt;D xsi:type="xsd:double"&gt;11.3416414359862&lt;/D&gt;&lt;D xsi:type="xsd:double"&gt;11.3416414359862&lt;/D&gt;&lt;D xsi:type="xsd:double"&gt;11.3416414359862&lt;/D&gt;&lt;D xsi:type="xsd:double"&gt;6.67918247271038&lt;/D&gt;&lt;D xsi:type="xsd:double"&gt;6.67918247271038&lt;/D&gt;&lt;D xsi:type="xsd:double"&gt;6.67918247271038&lt;/D&gt;&lt;D xsi:type="xsd:double"&gt;7.00175067683271&lt;/D&gt;&lt;D xsi:type="xsd:double"&gt;7.00175067683271&lt;/D&gt;&lt;D xsi:type="xsd:double"&gt;7.00175067683271&lt;/D&gt;&lt;D xsi:type="xsd:double"&gt;3.79756341789052&lt;/D&gt;&lt;D xsi:type="xsd:double"&gt;3.79756341789052&lt;/D&gt;&lt;D xsi:type="xsd:double"&gt;3.79756341789052&lt;/D&gt;&lt;D xsi:type="xsd:double"&gt;4.20686801820439&lt;/D&gt;&lt;D xsi:type="xsd:double"&gt;4.20686801820439&lt;/D&gt;&lt;D xsi:type="xsd:double"&gt;4.20686801820439&lt;/D&gt;&lt;D xsi:type="xsd:double"&gt;4.42955005344502&lt;/D&gt;&lt;D xsi:type="xsd:double"&gt;4.42955005344502&lt;/D&gt;&lt;D xsi:type="xsd:double"&gt;4.42955005344502&lt;/D&gt;&lt;D xsi:type="xsd:double"&gt;4.99599636825371&lt;/D&gt;&lt;D xsi:type="x</t>
        </r>
      </text>
    </comment>
    <comment ref="A35" authorId="0" shapeId="0" xr:uid="{F352F8BD-6A3C-435F-AD32-8CF14C51B4A4}">
      <text>
        <r>
          <rPr>
            <b/>
            <sz val="9"/>
            <color indexed="81"/>
            <rFont val="Tahoma"/>
            <family val="2"/>
          </rPr>
          <t>sd:double"&gt;4.99599636825371&lt;/D&gt;&lt;D xsi:type="xsd:double"&gt;4.99599636825371&lt;/D&gt;&lt;D xsi:type="xsd:double"&gt;7.71405683049809&lt;/D&gt;&lt;D xsi:type="xsd:double"&gt;7.71405683049809&lt;/D&gt;&lt;D xsi:type="xsd:double"&gt;7.71405683049809&lt;/D&gt;&lt;D xsi:type="xsd:double"&gt;8.44228359753772&lt;/D&gt;&lt;D xsi:type="xsd:double"&gt;8.44228359753772&lt;/D&gt;&lt;D xsi:type="xsd:double"&gt;8.44228359753772&lt;/D&gt;&lt;D xsi:type="xsd:double"&gt;8.62899181887497&lt;/D&gt;&lt;D xsi:type="xsd:double"&gt;8.62899181887497&lt;/D&gt;&lt;D xsi:type="xsd:double"&gt;8.62899181887497&lt;/D&gt;&lt;D xsi:type="xsd:double"&gt;9.19075204267652&lt;/D&gt;&lt;D xsi:type="xsd:double"&gt;9.19075204267652&lt;/D&gt;&lt;D xsi:type="xsd:double"&gt;9.19075204267652&lt;/D&gt;&lt;D xsi:type="xsd:double"&gt;8.26049471847028&lt;/D&gt;&lt;D xsi:type="xsd:double"&gt;8.26049471847028&lt;/D&gt;&lt;D xsi:type="xsd:double"&gt;8.26049471847028&lt;/D&gt;&lt;D xsi:type="xsd:double"&gt;5.43284549333045&lt;/D&gt;&lt;D xsi:type="xsd:double"&gt;5.43284549333045&lt;/D&gt;&lt;D xsi:type="xsd:double"&gt;5.43284549333045&lt;/D&gt;&lt;D xsi:type="xsd:double"&gt;6.20707728870269&lt;/D&gt;&lt;D xsi:type="xsd:double"&gt;6.20707728870269&lt;/D&gt;&lt;D xsi:type="xsd:double"&gt;6.20707728870269&lt;/D&gt;&lt;D xsi:type="xsd:double"&gt;4.67021682892205&lt;/D&gt;&lt;D xsi:type="xsd:double"&gt;4.67021682892205&lt;/D&gt;&lt;D xsi:type="xsd:double"&gt;4.67021682892205&lt;/D&gt;&lt;D xsi:type="xsd:double"&gt;3.52374266953304&lt;/D&gt;&lt;D xsi:type="xsd:double"&gt;3.52374266953304&lt;/D&gt;&lt;D xsi:type="xsd:double"&gt;3.52374266953304&lt;/D&gt;&lt;D xsi:type="xsd:double"&gt;4.19874531610554&lt;/D&gt;&lt;D xsi:type="xsd:double"&gt;4.19874531610554&lt;/D&gt;&lt;D xsi:type="xsd:double"&gt;4.19874531610554&lt;/D&gt;&lt;D xsi:type="xsd:double"&gt;3.82035599919222&lt;/D&gt;&lt;D xsi:type="xsd:double"&gt;3.82035599919222&lt;/D&gt;&lt;D xsi:type="xsd:double"&gt;3.82035599919222&lt;/D&gt;&lt;D xsi:type="xsd:string"&gt;@NA&lt;/D&gt;&lt;/FQL&gt;&lt;FQL&gt;&lt;Q&gt;JNJ-US^FF_ROA(QTR_R,-10AY,0,M)&lt;/Q&gt;&lt;R&gt;120&lt;/R&gt;&lt;C&gt;1&lt;/C&gt;&lt;D xsi:type="xsd:double"&gt;13.3737404933791&lt;/D&gt;&lt;D xsi:type="xsd:double"&gt;13.3737404933791&lt;/D&gt;&lt;D xsi:type="xsd:double"&gt;12.3751904837719&lt;/D&gt;&lt;D xsi:type="xsd:double"&gt;12.3751904837719&lt;/D&gt;&lt;D xsi:type="xsd:double"&gt;12.3751904837719&lt;/D&gt;&lt;D xsi:type="xsd:double"&gt;12.153329260843&lt;/D&gt;&lt;D xsi:type="xsd:double"&gt;12.153329260843&lt;/D&gt;&lt;D xsi:type="xsd:double"&gt;12.153329260843&lt;/D&gt;&lt;D xsi:type="xsd:double"&gt;12.0537652112739&lt;/D&gt;&lt;D xsi:type="xsd:double"&gt;12.0537652112739&lt;/D&gt;&lt;D xsi:type="xsd:double"&gt;12.0537652112739&lt;/D&gt;&lt;D xsi:type="xsd:double"&gt;11.0904685280163&lt;/D&gt;&lt;D xsi:type="xsd:double"&gt;11.0904685280163&lt;/D&gt;&lt;D xsi:type="xsd:double"&gt;11.0904685280163&lt;/D&gt;&lt;D xsi:type="xsd:double"&gt;11.650096397384&lt;/D&gt;&lt;D xsi:type="xsd:double"&gt;11.650096397384&lt;/D&gt;&lt;D xsi:type="xsd:double"&gt;11.650096397384&lt;/D&gt;&lt;D xsi:type="xsd:double"&gt;11.7407607402736&lt;/D&gt;&lt;D xsi:type="xsd:double"&gt;11.7407607402736&lt;/D&gt;&lt;D xsi:type="xsd:double"&gt;11.7407607402736&lt;/D&gt;&lt;D xsi:type="xsd:double"&gt;11.0553614125437&lt;/D&gt;&lt;D xsi:type="xsd:double"&gt;11.0553614125437&lt;/D&gt;&lt;D xsi:type="xsd:double"&gt;11.0553614125437&lt;/D&gt;&lt;D xsi:type="xsd:double"&gt;11.6512872987739&lt;/D&gt;&lt;D xsi:type="xsd:double"&gt;11.6512872987739&lt;/D&gt;&lt;D xsi:type="xsd:double"&gt;11.6512872987739&lt;/D&gt;&lt;D xsi:type="xsd:double"&gt;12.0457797894538&lt;/D&gt;&lt;D xsi:type="xsd:double"&gt;12.0457797894538&lt;/D&gt;&lt;D xsi:type="xsd:double"&gt;12.0457797894538&lt;/D&gt;&lt;D xsi:type="xsd:double"&gt;11.741105250241&lt;/D&gt;&lt;D xsi:type="xsd:double"&gt;11.741105250241&lt;/D&gt;&lt;D xsi:type="xsd:double"&gt;11.741105250241&lt;/D&gt;&lt;D xsi:type="xsd:double"&gt;11.1646122458744&lt;/D&gt;&lt;D xsi:type="xsd:double"&gt;11.1646122458744&lt;/D&gt;&lt;D xsi:type="xsd:double"&gt;11.1646122458744&lt;/D&gt;&lt;D xsi:type="xsd:double"&gt;10.6929435490682&lt;/D&gt;&lt;D xsi:type="xsd:double"&gt;10.6929435490682&lt;/D&gt;&lt;D xsi:type="xsd:double"&gt;10.6929435490682&lt;/D&gt;&lt;D xsi:type="xsd:double"&gt;0.870989678772307&lt;/D&gt;&lt;D xsi:type="xsd:double"&gt;0.870989678772307&lt;/D&gt;&lt;D xsi:type="xsd:double"&gt;0.870989678772307&lt;/D&gt;&lt;D xsi:type="xsd:double"&gt;0.825752877699035&lt;/D&gt;&lt;D xsi:type="xsd:double"&gt;0.825752877699035&lt;/D&gt;&lt;D xsi:type="xsd:double"&gt;0.825752877699035&lt;/D&gt;&lt;D xsi:type="xsd:double"&gt;0.890411847929078&lt;/D&gt;&lt;D xsi:type="xsd:double"&gt;0.890411847929078&lt;/D&gt;&lt;D xsi:type="xsd:double"&gt;0.890411847929078&lt;/D&gt;&lt;D xsi:type="xsd:double"&gt;0.990490138456647&lt;/D&gt;&lt;D xsi:type="xsd:double"&gt;0.990490138456647&lt;/D&gt;&lt;D xsi:type="xsd:double"&gt;0.990490138456647&lt;/D&gt;&lt;D xsi:type="xsd:double"&gt;9.86085728927953&lt;/D&gt;&lt;D xsi:type="xsd:double"&gt;9.86085728927953&lt;/D&gt;&lt;D xsi:type="xsd:double"&gt;9.86085728927953&lt;/D&gt;&lt;D xsi:type="xsd:double"&gt;9.57371874307032&lt;/D&gt;&lt;D xsi:type="xsd:double"&gt;9.57371874307032&lt;/D&gt;&lt;D xsi:type="xsd:double"&gt;9.57371874307032&lt;/D&gt;&lt;D xsi:type="xsd:double"&gt;10.5204166425107&lt;/D&gt;&lt;D xsi:type="xsd:double"&gt;10.5204166425107&lt;/D&gt;&lt;D xsi:type="xsd:double"&gt;10.5204166425107&lt;/D&gt;&lt;D xsi:type="xsd:double"&gt;9.09377168855872&lt;/D&gt;&lt;D xsi:type="xsd:double"&gt;9.09377168855872&lt;/D&gt;&lt;D xsi:type="xsd:double"&gt;9.09377168855872&lt;/D&gt;&lt;D xsi:type="xsd:double"&gt;9.73278142924276&lt;/D&gt;&lt;D xsi:type="xsd:double"&gt;9.73278142924276&lt;/D&gt;&lt;D xsi:type="xsd:double"&gt;9.73278142924276&lt;/D&gt;&lt;D xsi:type="xsd:double"&gt;11.2547698037004&lt;/D&gt;&lt;D xsi:type="xsd:double"&gt;11.2547698037004&lt;/D&gt;&lt;D xsi:type="xsd:double"&gt;11.2547698037004&lt;/D&gt;&lt;D xsi:type="xsd:double"&gt;9.68749302226178&lt;/D&gt;&lt;D xsi:type="xsd:double"&gt;9.68749302226178&lt;/D&gt;&lt;D xsi:type="xsd:double"&gt;9.68749302226178&lt;/D&gt;&lt;D xsi:type="xsd:double"&gt;10.4140226967573&lt;/D&gt;&lt;D xsi:type="xsd:double"&gt;10.4140226967573&lt;/D&gt;&lt;D xsi:type="xsd:double"&gt;10.4140226967573&lt;/D&gt;&lt;D xsi:type="xsd:double"&gt;8.84728009572428&lt;/D&gt;&lt;D xsi:type="xsd:double"&gt;8.84728009572428&lt;/D&gt;&lt;D xsi:type="xsd:double"&gt;8.84728009572428&lt;/D&gt;&lt;D xsi:type="xsd:double"&gt;9.22844914431548&lt;/D&gt;&lt;D xsi:type="xsd:double"&gt;9.22844914431548&lt;/D&gt;&lt;D xsi:type="xsd:double"&gt;9.22844914431548&lt;/D&gt;&lt;D xsi:type="xsd:double"&gt;10.6128666148976&lt;/D&gt;&lt;D xsi:type="xsd:double"&gt;10.6128666148976&lt;/D&gt;&lt;D xsi:type="xsd:double"&gt;10.6128666148976&lt;/D&gt;&lt;D xsi:type="xsd:double"&gt;10.2194495328946&lt;/D&gt;&lt;D xsi:type="xsd:double"&gt;10.2194495328946&lt;/D&gt;&lt;D xsi:type="xsd:double"&gt;10.2194495328946&lt;/D&gt;&lt;D xsi:type="xsd:double"&gt;11.6992423902811&lt;/D&gt;&lt;D xsi:type="xsd:double"&gt;11.6992423902811&lt;/D&gt;&lt;D xsi:type="xsd:double"&gt;11.6992423902811&lt;/D&gt;&lt;D xsi:type="xsd:double"&gt;11.3019788436987&lt;/D&gt;&lt;D xsi:type="xsd:double"&gt;11.3019788436987&lt;/D&gt;&lt;D xsi:type="xsd:double"&gt;11.3019788436987&lt;/D&gt;&lt;D xsi:type="xsd:double"&gt;10.3714663263347&lt;/D&gt;&lt;D xsi:type="xsd:double"&gt;10.3714663263347&lt;/D&gt;&lt;D xsi:type="xsd:double"&gt;10.3714663263347&lt;/D&gt;&lt;D xsi:type="xsd:double"&gt;10.7288797579808&lt;/D&gt;&lt;D xsi:type="xsd:double"&gt;10.7288797579808&lt;/D&gt;&lt;D xsi:type="xsd:double"&gt;10.7288797579808&lt;/D&gt;&lt;D xsi:type="xsd:double"&gt;9.47492663699661&lt;/D&gt;&lt;D xsi:type="xsd:double"&gt;9.47492663699661&lt;/D&gt;&lt;D xsi:type="xsd:double"&gt;9.47492663699661&lt;/D&gt;&lt;D xsi:type="xsd:double"&gt;6.33675639285752&lt;/D&gt;&lt;D xsi:type="xsd:double"&gt;6.33675639285752&lt;/D&gt;&lt;D xsi:type="xsd:double"&gt;6.33675639285752&lt;/D&gt;&lt;D xsi:type="xsd:double"&gt;6.7253187515227&lt;/D&gt;&lt;D xsi:type="xsd:double"&gt;6.7253187515227&lt;/D&gt;&lt;D xsi:type="xsd:double"&gt;6.7253187515227&lt;/D&gt;&lt;D xsi:type="xsd:double"&gt;7.2810938347231&lt;/D&gt;&lt;D xsi:type="xsd:double"&gt;7.2810938347231&lt;/D&gt;&lt;D xsi:type="xsd:double"&gt;7.2810938347231&lt;/D&gt;&lt;D xsi:type="xsd:double"&gt;7.50895936168774&lt;/D&gt;&lt;D xsi:type="xsd:double"&gt;7.50895936168774&lt;/D&gt;&lt;D xsi:type="xsd:double"&gt;7.50895936168774&lt;/D&gt;&lt;D xsi:type="xsd:double"&gt;9.27989998233384&lt;/D&gt;&lt;D xsi:type="xsd:double"&gt;9.27989998233384&lt;/D&gt;&lt;D xsi:type="xsd:double"&gt;9.27989998233384&lt;/D&gt;&lt;D xsi:type="xsd:double"&gt;8.78923959289006&lt;/D&gt;&lt;D xsi:type="xsd:double"&gt;8.78923959289006&lt;/D&gt;&lt;D xsi:type="xsd:double"&gt;8.78923959289006&lt;/D&gt;&lt;D xsi:type="xsd:string"&gt;@NA&lt;/D&gt;&lt;/FQL&gt;&lt;FQL&gt;&lt;Q&gt;UNH-US^FF_ROA(QTR_R,-10AY,0,M)&lt;/Q&gt;&lt;R&gt;120&lt;/R&gt;&lt;C&gt;1&lt;/C&gt;&lt;D xsi:type="xsd:double"&gt;6.61848657114335&lt;/D&gt;&lt;D xsi:type="xsd:double"&gt;6.61848657114335&lt;/D&gt;&lt;D xsi:type="xsd:double"&gt;6.82741903147611&lt;/D&gt;&lt;D xsi:type="xsd:double"&gt;6.82741903147611&lt;/D&gt;&lt;D xsi:type="xsd:double"&gt;6.82741903147611&lt;/D&gt;&lt;D xsi:type="xsd:double"&gt;6.80620163931605&lt;/D&gt;&lt;D xsi:type="xsd:double"&gt;6.80620163931605&lt;/D&gt;&lt;D xsi:type="xsd:double"&gt;6.80620163931605&lt;/D&gt;&lt;D xsi:type="xsd:double"&gt;6.9082871179101&lt;/D&gt;&lt;D xsi:type="xsd:double"&gt;6.9082871179101&lt;/D&gt;&lt;D xsi:type="xsd:double"&gt;6.9082871179101&lt;/D&gt;&lt;D xsi:type="xsd:double"&gt;6.30362729610011&lt;/D&gt;&lt;D xsi:type="xsd:double"&gt;6.30362729610011&lt;/D&gt;&lt;D xsi:type="xsd:double"&gt;6.30362729610011&lt;/D&gt;&lt;D xsi:type="xsd:double"&gt;5.93350957956088&lt;/D&gt;&lt;D xsi:type="xsd:double"&gt;5.93350957956088&lt;/D&gt;&lt;D xsi:type="xsd:double"&gt;5.93350957956088&lt;/D&gt;&lt;D xsi:type="xsd:double"&gt;5.79166947690944&lt;/D&gt;&lt;D xsi:type="xsd:double"&gt;5.79166947690944&lt;/D&gt;&lt;D xsi:type="xsd:double"&gt;5.79166947690944&lt;/D&gt;&lt;D xsi:type="xsd:double"&gt;5.85709817747576&lt;/D&gt;&lt;D xsi:type="xsd:double"&gt;5.85709817747576&lt;/D&gt;&lt;D xsi:type="xsd:double"&gt;5.85709817747576&lt;/D&gt;&lt;D xsi:type="xsd:double"&gt;5.64950800727856&lt;/D&gt;&lt;D xsi:type="xsd:double"&gt;5.64950800727856&lt;/D&gt;&lt;D xsi:type="xsd:double"&gt;5.64950800727856&lt;/D&gt;&lt;D xsi:type="xsd:double"&gt;5.93604601979528&lt;/D&gt;&lt;D xsi:type="xsd:double"&gt;5.93604601979528&lt;/D&gt;&lt;D xsi:type="xsd:double"&gt;5.93604601979528&lt;/D&gt;&lt;D xsi:type="xsd:double"&gt;5.9432497294245&lt;/D&gt;&lt;D xsi:type="xsd:double"&gt;5.9432497294245&lt;/D&gt;&lt;D xsi:type="xsd:double"&gt;5.9432497294245&lt;/D&gt;&lt;D xsi:type="xsd:double"&gt;6.29258828094684&lt;/D&gt;&lt;D xsi:type="xsd:double"&gt;6.29258828094684&lt;/D&gt;&lt;D xsi:type="xsd:double"&gt;6.29258828094684&lt;/D&gt;&lt;D xsi:type="xsd:double"&gt;6.5322598968471&lt;/D&gt;&lt;D xsi:type="xsd:double"&gt;6.5322598968471&lt;/D&gt;&lt;D xsi:type="xsd:double"&gt;6.5322598968471&lt;/D&gt;&lt;D xsi:type="xsd:double"&gt;7.94231702317324&lt;/D&gt;&lt;D xsi:type="xsd:double"&gt;7.94231702317324&lt;/D&gt;&lt;D xsi:type="xsd:double"&gt;7.94231702317324&lt;/D&gt;&lt;D xsi:type="xsd:double"&gt;7.66723830476282&lt;/D&gt;&lt;D xsi:type="xsd:double"&gt;7.66723830476282&lt;/D&gt;&lt;D xsi:type="xsd:double"&gt;7.66723830476282&lt;/D&gt;&lt;D xsi:type="xsd:double"&gt;8.10363912158192&lt;/D&gt;&lt;D xsi:type="xsd:double"&gt;8.10363912158192&lt;/D&gt;&lt;D xsi:type="xsd:double"&gt;8.10363912158192&lt;/D&gt;&lt;D xsi:type="xsd:double"&gt;8.61899224407328&lt;/D&gt;&lt;D xsi:type="xsd:double"&gt;8.61899224407328&lt;/D&gt;&lt;D xsi:type="xsd:double"&gt;8.61899224407328&lt;/D&gt;&lt;D xsi:type="xsd:double"&gt;8.12466954977428&lt;/D&gt;&lt;D xsi:type="xsd:double"&gt;8.12466954977428&lt;/D&gt;&lt;D xsi:type="xsd:double"&gt;8.12466954977428&lt;/D&gt;&lt;D xsi:type="xsd:double"&gt;7.96613272889136&lt;/D&gt;&lt;D xsi:type="xsd:double"&gt;7.96613272889136&lt;/D&gt;&lt;D xsi:type="xsd:double"&gt;7.96613272889136&lt;/D&gt;&lt;D xsi:type="xsd:double"&gt;8.07181855188294&lt;/D&gt;&lt;D xsi:type="xsd:double"&gt;8.07181855188294&lt;/D&gt;&lt;D xsi:type="xsd:double"&gt;8.07181855188294&lt;/D&gt;&lt;D xsi:type="xsd:double"&gt;8.2131553344253&lt;/D&gt;&lt;D xsi:type="xsd:double"&gt;8.2131553344253&lt;/D&gt;&lt;D xsi:type="xsd:double"&gt;8.2131553344253&lt;/D&gt;&lt;D xsi:type="xsd:double"&gt;8.36246408382405&lt;/D&gt;&lt;D xsi:type="xsd:double"&gt;8.36246408382405&lt;/D&gt;&lt;D xsi:type="xsd:double"&gt;8.36246408382405&lt;/D&gt;&lt;D xsi:type="xsd:double"&gt;7.8535047849622&lt;/D&gt;&lt;D xsi:type="xsd:double"&gt;7.8535047849622&lt;/D&gt;&lt;D xsi:type="xsd:double"&gt;7.8535047849622&lt;/D&gt;&lt;D xsi:type="xsd:double"&gt;9.5072605599931&lt;/D&gt;&lt;D xsi:type="xsd:double"&gt;9.5072605599931&lt;/D&gt;&lt;D xsi:type="xsd:double"&gt;9.5072605599931&lt;/D&gt;&lt;D xsi:type="xsd:double"&gt;9.17631444726581&lt;/D&gt;&lt;D xsi:type="xsd:double"&gt;9.17631444726581&lt;/D&gt;&lt;D xsi:type="xsd:double"&gt;9.17631444726581&lt;/D&gt;&lt;D xsi:type="xsd:double"&gt;8.16189191838638&lt;/D&gt;&lt;D xsi:type="xsd:double"&gt;8.16189191838638&lt;/D&gt;&lt;D xsi:type="xsd:double"&gt;8.16189191838638&lt;/D&gt;&lt;D xsi:type="xsd:double"&gt;8.56487705396233&lt;/D&gt;&lt;D xsi:type="xsd:double"&gt;8.56487705396233&lt;/D&gt;&lt;D xsi:type="xsd:double"&gt;8.56487705396233&lt;/D&gt;&lt;D xsi:type="xsd:double"&gt;7.20600831729874&lt;/D&gt;&lt;D xsi:type="xsd:double"&gt;7.20600831729874&lt;/D&gt;&lt;D xsi:type="xsd:double"&gt;7.20600831729874&lt;/D&gt;&lt;D xsi:type="xsd:double"&gt;7.63636903671655&lt;/D&gt;&lt;D xsi:type="xsd:double"&gt;7.63636903671655&lt;/D&gt;&lt;D xsi:type="xsd:double"&gt;7.63636903671655&lt;/D&gt;&lt;D xsi:type="xsd:double"&gt;8.30143552159526&lt;/D&gt;&lt;D xsi:type="xsd:double"&gt;8.30143552159526&lt;/D&gt;&lt;D xsi:type="xsd:double"&gt;8.30143552159526&lt;/D&gt;&lt;D xsi:type="xsd:double"&gt;8.18463024936153&lt;/D&gt;&lt;D xsi:type="xsd:double"&gt;8.18463024936153&lt;/D&gt;&lt;D xsi:type="xsd:double"&gt;8.18463024936153&lt;/D&gt;&lt;D xsi:type="xsd:double"&gt;8.28853209342875&lt;/D&gt;&lt;D xsi:type="xsd:double"&gt;8.28853209342875&lt;/D&gt;&lt;D xsi:type="xsd:double"&gt;8.28853209342875&lt;/D&gt;&lt;D xsi:type="xsd:double"&gt;8.51989327112598&lt;/D&gt;&lt;D xsi:type="xsd:double"&gt;8.51989327112598&lt;/D&gt;&lt;D xsi:type="xsd:double"&gt;8.51989327112598&lt;/D&gt;&lt;D xsi:type="xsd:double"&gt;8.63415555212249&lt;/D&gt;&lt;D xsi:type="xsd:double"&gt;8.63415555212249&lt;/D&gt;&lt;D xsi:type="xsd:double"&gt;8.63415555212249&lt;/D&gt;&lt;D xsi:type="xsd:double"&gt;8.20095183960928&lt;/D&gt;&lt;D xsi:type="xsd:double"&gt;8.20095183960928&lt;/D&gt;&lt;D xsi:type="xsd:double"&gt;8.20095183960928&lt;/D&gt;&lt;D xsi:type="xsd:double"&gt;8.2721971407073&lt;/D&gt;&lt;D xsi:type="xsd:double"&gt;8.2721971407073&lt;/D&gt;&lt;D xsi:type="xsd:double"&gt;8.2721971407073&lt;/D&gt;&lt;D xsi:type="xsd:double"&gt;8.25971622102844&lt;/D&gt;&lt;D xsi:type="xsd:double"&gt;8.25971622102844&lt;/D&gt;&lt;D xsi:type="xsd:double"&gt;8.25971622102844&lt;/D&gt;&lt;D xsi:type="xsd:double"&gt;8.46615486167458&lt;/D&gt;&lt;D xsi:type="xsd:double"&gt;8.46615486167458&lt;/D&gt;&lt;D xsi:type="xsd:double"&gt;8.46615486167458&lt;/D&gt;&lt;D xsi:type="xsd:double"&gt;5.40986002546272&lt;/D&gt;&lt;D xsi:type="xsd:double"&gt;5.40986002546272&lt;/D&gt;&lt;D xsi:type="xsd:double"&gt;5.40986002546272&lt;/D&gt;&lt;D xsi:type="xsd:double"&gt;4.98145597117728&lt;/D&gt;&lt;D xsi:type="xsd:double"&gt;4.98145597117728&lt;/D&gt;&lt;D xsi:type="xsd:double"&gt;4.98145597117728&lt;/D&gt;&lt;D xsi:type="xsd:string"&gt;@NA&lt;/D&gt;&lt;/FQL&gt;&lt;FQL&gt;&lt;Q&gt;LLY-US^FF_ROA(QTR_R,-10AY,0,M)&lt;/Q&gt;&lt;R&gt;120&lt;/R&gt;&lt;C&gt;1&lt;/C&gt;&lt;D xsi:type="xsd:double"&gt;7.83946227031061&lt;/D&gt;&lt;D xsi:type="xsd:double"&gt;7.83946227031061&lt;/D&gt;&lt;D xsi:type="xsd:double"&gt;6.6011385272599&lt;/D&gt;&lt;D xsi:type="xsd:double"&gt;6.6011385272599&lt;/D&gt;&lt;D xsi:type="xsd:double"&gt;6.6011385272599&lt;/D&gt;&lt;D xsi:type="xsd:double"&gt;6.22660160089077&lt;/D&gt;&lt;D xsi:type="xsd:double"&gt;6.22660160089077&lt;/D&gt;&lt;D xsi:type="xsd:double"&gt;6.22660160089077&lt;/D&gt;&lt;D xsi:type="xsd:double"&gt;5.79663640841602&lt;/D&gt;&lt;D xsi:type="xsd:double"&gt;5.79663640841602&lt;/D&gt;&lt;D xsi:type="xsd:double"&gt;5.79663640841602&lt;/D&gt;&lt;D xsi:type="xsd:double"&gt;6.64801595411079&lt;/D&gt;&lt;D xsi:type="xsd:double"&gt;6.64801595411079&lt;/D&gt;&lt;D xsi:type="xsd:double"&gt;6.64801595411079&lt;/D&gt;&lt;D xsi:type="xsd:double"&gt;6.6212948694862&lt;/D&gt;&lt;D xsi:type="xsd:double"&gt;6.6212948694862&lt;/D&gt;&lt;D xsi:type="xsd:double"&gt;6.6212948694862&lt;/D&gt;&lt;D xsi:type="xsd:double"&gt;6.59315352608617&lt;/D&gt;&lt;D xsi:type="xsd:double"&gt;6.59315352608617&lt;/D&gt;&lt;D xsi:type="xsd:double"&gt;6.59315352608617&lt;/D&gt;&lt;D xsi:type="xsd:double"&gt;6.80136639641218&lt;/D&gt;&lt;D xsi:type="xsd:double"&gt;6.80136639641218&lt;/D&gt;&lt;D xsi:type="xsd:double"&gt;6.80136639641218&lt;/D&gt;&lt;D xsi:type="xsd:double"&gt;6.61533256647946&lt;/D&gt;&lt;D xsi:type="xsd:double"&gt;6.61533256647946&lt;/D&gt;&lt;D xsi:type="xsd:double"&gt;6.61533256647946&lt;/D&gt;&lt;D xsi:type="xsd:double"&gt;7.3616332413667&lt;/D&gt;&lt;D xsi:type="xsd:double"&gt;7.3616332413667&lt;/D&gt;&lt;D xsi:type="xsd:double"&gt;7.3616332413667&lt;/D&gt;&lt;D xsi:type="xsd:double"&gt;6.04761595274081&lt;/D&gt;&lt;D xsi:type="xsd:double"&gt;6.04761595274081&lt;/D&gt;&lt;D xsi:type="xsd:double"&gt;6.04761595274081&lt;/D&gt;&lt;D xsi:type="xsd:double"&gt;6.3212170215624&lt;/D&gt;&lt;D xsi:type="xsd:double"&gt;6.3212170215624&lt;/D&gt;&lt;D xsi:type="xsd:double"&gt;6.3212170215624&lt;/D&gt;&lt;D xsi:type="xsd:double"&gt;5.52005131469081&lt;/D&gt;&lt;D xsi:type="xsd:double"&gt;5.52005131469081&lt;/D&gt;&lt;D xsi:type="xsd:double"&gt;5.52005131469081&lt;/D&gt;&lt;D xsi:type="xsd:double"&gt;-0.487188331350128&lt;/D&gt;&lt;D xsi:type="xsd:double"&gt;-0.487188331350128&lt;/D&gt;&lt;D xsi:type="xsd:double"&gt;-0.487188331350128&lt;/D&gt;&lt;D xsi:type="xsd:double"&gt;2.61991049025432&lt;/D&gt;&lt;D xsi:type="xsd:double"&gt;2.61991049025432&lt;/D&gt;&lt;D xsi:type="xsd:double"&gt;2.61991049025432&lt;/D&gt;&lt;D xsi:type="xsd:double"&gt;-0.397811914430825&lt;/D&gt;&lt;D xsi:type="xsd:double"&gt;-0.397811914430825&lt;/D&gt;&lt;D xsi:type="xsd:double"&gt;-0.397811914430825&lt;/D&gt;&lt;D xsi:type="xsd:double"&gt;0.849655676067347&lt;/D&gt;&lt;D xsi:type="xsd:double"&gt;0.849655676067347&lt;/D&gt;&lt;D xsi:type="xsd:double"&gt;0.849655676067347&lt;/D&gt;&lt;D xsi:type="xsd:double"&gt;7.08880923934687&lt;/D&gt;&lt;D xsi:type="xsd:double"&gt;7.08880923934687&lt;/D&gt;&lt;D xsi:type="xsd:double"&gt;7.08880923934687&lt;/D&gt;&lt;D xsi:type="xsd:double"&gt;6.17879032179733&lt;/D&gt;&lt;D xsi:type="xsd:double"&gt;6.17879032179733&lt;/D&gt;&lt;D xsi:type="xsd:double"&gt;6.17879032179733&lt;/D&gt;&lt;D xsi:type="xsd:double"&gt;10.128403862483&lt;/D&gt;&lt;D xsi:type="xsd:double"&gt;10.128403862483&lt;/D&gt;&lt;D xsi:type="xsd:double"&gt;10.128403862483&lt;/D&gt;&lt;D xsi:type="xsd:double"&gt;10.3337203186691&lt;/D&gt;&lt;D xsi:type="xsd:double"&gt;10.3337203186691&lt;/D&gt;&lt;D xsi:type="xsd:double"&gt;10.3337203186691&lt;/D&gt;&lt;D xsi:type="xsd:double"&gt;11.1495351255191&lt;/D&gt;&lt;D xsi:type="xsd:double"&gt;11.1495351255191&lt;/D&gt;&lt;D xsi:type="xsd:double"&gt;11.1495351255191&lt;/D&gt;&lt;D xsi:type="xsd:double"&gt;13.9889469798861&lt;/D&gt;&lt;D xsi:type="xsd:double"&gt;13.9889469798861&lt;/D&gt;&lt;D xsi:type="xsd:double"&gt;13.9889469798861&lt;/D&gt;&lt;D xsi:type="xsd:double"&gt;13.934920268772&lt;/D&gt;&lt;D xsi:type="xsd:double"&gt;13.934920268772&lt;/D&gt;&lt;D xsi:type="xsd:double"&gt;13.934920268772&lt;/D&gt;&lt;D xsi:type="xsd:double"&gt;13.6184293326784&lt;/D&gt;&lt;D xsi:type="xsd:double"&gt;13.6184293326784&lt;/D&gt;&lt;D xsi:type="xsd:double"&gt;13.6184293326784&lt;/D&gt;&lt;D xsi:type="xsd:double"&gt;14.4174992318364&lt;/D&gt;&lt;D xsi:type="xsd:double"&gt;14.4174992318364&lt;/D&gt;&lt;D xsi:type="xsd:double"&gt;14.4174992318364&lt;/D&gt;&lt;D xsi:type="xsd:double"&gt;13.8558648913875&lt;/D&gt;&lt;D xsi:type="xsd:double"&gt;13.8558648913875&lt;/D&gt;&lt;D xsi:type="xsd:double"&gt;13.8558648913875&lt;/D&gt;&lt;D xsi:type="xsd:double"&gt;13.5241044377116&lt;/D&gt;&lt;D xsi:type="xsd:double"&gt;13.5241044377116&lt;/D&gt;&lt;D xsi:type="xsd:double"&gt;13.5241044377116&lt;/D&gt;&lt;D xsi:type="xsd:double"&gt;12.9647357624304&lt;/D&gt;&lt;D xsi:type="xsd:double"&gt;12.9647357624304&lt;/D&gt;&lt;D xsi:type="xsd:double"&gt;12.9647357624304&lt;/D&gt;&lt;D xsi:type="xsd:double"&gt;11.6968831432819&lt;/D&gt;&lt;D xsi:type="xsd:double"&gt;11.6968831432819&lt;/D&gt;&lt;D xsi:type="xsd:double"&gt;11.6968831432819&lt;/D&gt;&lt;D xsi:type="xsd:double"&gt;13.0747800711622&lt;/D&gt;&lt;D xsi:type="xsd:double"&gt;13.0747800711622&lt;/D&gt;&lt;D xsi:type="xsd:double"&gt;13.0747800711622&lt;/D&gt;&lt;D xsi:type="xsd:double"&gt;11.9984062837953&lt;/D&gt;&lt;D xsi:type="xsd:double"&gt;11.9984062837953&lt;/D&gt;&lt;D xsi:type="xsd:double"&gt;11.9984062837953&lt;/D&gt;&lt;D xsi:type="xsd:double"&gt;12.615357271677&lt;/D&gt;&lt;D xsi:type="xsd:double"&gt;12.615357271677&lt;/D&gt;&lt;D xsi:type="xsd:double"&gt;12.615357271677&lt;/D&gt;&lt;D xsi:type="xsd:double"&gt;12.7061380038618&lt;/D&gt;&lt;D xsi:type="xsd:double"&gt;12.7061380038618&lt;/D&gt;&lt;D xsi:type="xsd:double"&gt;12.7061380038618&lt;/D&gt;&lt;D xsi:type="xsd:double"&gt;11.3642472245342&lt;/D&gt;&lt;D xsi:type="xsd:double"&gt;11.3642472245342&lt;/D&gt;&lt;D xsi:type="xsd:double"&gt;11.3642472245342&lt;/D&gt;&lt;D xsi:type="xsd:double"&gt;12.7555026816494&lt;/D&gt;&lt;D xsi:type="xsd:double"&gt;12.7555026816494&lt;/D&gt;&lt;D xsi:type="xsd:double"&gt;12.7555026816494&lt;/D&gt;&lt;D xsi:type="xsd:double"&gt;9.4677206601061&lt;/D&gt;&lt;D xsi:type="xsd:double"&gt;9.4677206601061&lt;/D&gt;&lt;D xsi:type="xsd:double"&gt;9.4677206601061&lt;/D&gt;&lt;D xsi:type="xsd:double"&gt;9.2343261134083&lt;/D&gt;&lt;D xsi:type="xsd:double"&gt;9.2343261134083&lt;/D&gt;&lt;D xsi:type="xsd:double"&gt;9.2343261134083&lt;/D&gt;&lt;D xsi:type="xsd:double"&gt;10.4832780417825&lt;/D&gt;&lt;D xsi:type="xsd:double"&gt;10.4832780417825&lt;/D&gt;&lt;D xsi:type="xsd:double"&gt;10.4832780417825&lt;/D&gt;&lt;D xsi:type="xsd:double"&gt;11.5907641401608&lt;/D&gt;&lt;D xsi:type="xsd:double"&gt;11.5907641401608&lt;/D&gt;&lt;D xsi:type="xsd:double"&gt;11.5907641401608&lt;/D&gt;&lt;D xsi:type="xsd:string"&gt;@NA&lt;/D&gt;&lt;/FQL&gt;&lt;FQL&gt;&lt;Q&gt;DVA-US^FF_NET_INC(MON,-10AY,0,AM)&lt;/Q&gt;&lt;R&gt;121&lt;/R&gt;&lt;C&gt;1&lt;/C&gt;&lt;D xsi:type="xsd:double"&gt;727.372&lt;/D&gt;&lt;D xsi:type="xsd:double"&gt;727.372&lt;/D&gt;&lt;D xsi:type="xsd:double"&gt;727.372&lt;/D&gt;&lt;D xsi:type="xsd:double"&gt;723.114&lt;/D&gt;&lt;D xsi:type="xsd:double"&gt;723.114&lt;/D&gt;&lt;D xsi:type="xsd:double"&gt;723.114&lt;/D&gt;&lt;D xsi:type="xsd:double"&gt;429.208&lt;/D&gt;&lt;D xsi:type="xsd:double"&gt;429.208&lt;/D&gt;&lt;D xsi:type="xsd:double"&gt;429.208&lt;/D&gt;&lt;D xsi:type="xsd:double"&gt;452.002&lt;/D&gt;&lt;D xsi:type="xsd:double"&gt;452.002&lt;/D&gt;&lt;D xsi:type="xsd:double"&gt;452.002&lt;/D&gt;&lt;D xsi:type="xsd:double"&gt;483.752&lt;/D&gt;&lt;D xsi:type="xsd:double"&gt;483.752&lt;/D&gt;&lt;D xsi:type="xsd:double"&gt;483.752&lt;/D&gt;&lt;D xsi:type="xsd:double"&gt;269.732&lt;/D&gt;&lt;D xsi:type="xsd:double"&gt;269.732&lt;/D&gt;&lt;D xsi:type="xsd:double"&gt;269.732&lt;/D&gt;&lt;D xsi:type="xsd:double"&gt;477.783&lt;/D&gt;&lt;D xsi:type="xsd:double"&gt;477.783&lt;/D&gt;&lt;D xsi:type="xsd:double"&gt;477.783&lt;/D&gt;&lt;D xsi:type="xsd:double"&gt;360.688&lt;/D&gt;&lt;D xsi:type="xsd:double"&gt;360.688&lt;/D&gt;&lt;D xsi:type="xsd:double"&gt;360.688&lt;/D&gt;&lt;D xsi:type="xsd:double"&gt;716.148&lt;/D&gt;&lt;D xsi:type="xsd:double"&gt;716.148&lt;/D&gt;&lt;D xsi:type="xsd:double"&gt;716.148&lt;/D&gt;&lt;D xsi:type="xsd:double"&gt;879.874&lt;/D&gt;&lt;D xsi:type="xsd:double"&gt;879.874&lt;/D&gt;&lt;D xsi:type="xsd:double"&gt;879.874&lt;/D&gt;&lt;D xsi:type="xsd:double"&gt;1230.137&lt;/D&gt;&lt;D xsi:type="xsd:double"&gt;1230.137&lt;/D&gt;&lt;D xsi:type="xsd:double"&gt;1230.137&lt;/D&gt;&lt;D xsi:type="xsd:double"&gt;1303.756&lt;/D&gt;&lt;D xsi:type="xsd:double"&gt;1303.756&lt;/D&gt;&lt;D xsi:type="xsd:double"&gt;1303.756&lt;/D&gt;&lt;D xsi:type="xsd:double"&gt;517.948&lt;/D&gt;&lt;D xsi:type="xsd:double"&gt;517.948&lt;/D&gt;&lt;D xsi:type="xsd:double"&gt;517.948&lt;/D&gt;&lt;D xsi:type="xsd:double"&gt;901.277&lt;/D&gt;&lt;D xsi:type="xsd:double"&gt;901.277&lt;/D&gt;&lt;D xsi:type="xsd:double"&gt;901.277&lt;/D&gt;&lt;D xsi:type="xsd:double"&gt;259.75&lt;/D&gt;&lt;D xsi:type="xsd:double"&gt;259.75&lt;/D&gt;&lt;D xsi:type="xsd:double"&gt;259.75&lt;/D&gt;&lt;D xsi:type="xsd:double"&gt;332.352&lt;/D&gt;&lt;D xsi:type="xsd:double"&gt;332.352&lt;/D&gt;&lt;D xsi:type="xsd:double"&gt;332.352&lt;/D&gt;&lt;D xsi:type="xsd:double"&gt;620.199&lt;/D&gt;&lt;D xsi:type="xsd:double"&gt;620.199&lt;/D&gt;&lt;D xsi:type="xsd:double"&gt;620.199&lt;/D&gt;&lt;D xsi:type="xsd:double"&gt;624.321&lt;/D&gt;&lt;D xsi:type="xsd:double"&gt;624.321&lt;/D&gt;&lt;D xsi:type="xsd:double"&gt;624.321&lt;/D&gt;&lt;D xsi:type="xsd:double"&gt;553.56&lt;/D&gt;&lt;D xsi:type="xsd:double"&gt;553.56&lt;/D&gt;&lt;D xsi:type="xsd:double"&gt;553.56&lt;/D&gt;&lt;D xsi:type="xsd:double"&gt;548.18&lt;/D&gt;&lt;D xsi:type="xsd:double"&gt;548.18&lt;/D&gt;&lt;D xsi:type="xsd:double"&gt;548.18&lt;/D&gt;&lt;D xsi:type="xsd:double"&gt;624.922&lt;/D&gt;&lt;D xsi:type="xsd:double"&gt;624.922&lt;/D&gt;&lt;D xsi:type="xsd:double"&gt;624.922&lt;/D&gt;&lt;D xsi:type="xsd:double"&gt;706.832&lt;/D&gt;&lt;D xsi:type="xsd:double"&gt;706.832&lt;/D&gt;&lt;D xsi:type="xsd:double"&gt;706.832&lt;/D&gt;&lt;D xsi:type="xsd:double"&gt;816.191&lt;/D&gt;&lt;D xsi:type="xsd:double"&gt;816.191&lt;/D&gt;&lt;D xsi:type="xsd:double"&gt;816.191&lt;/D&gt;&lt;D xsi:type="xsd:double"&gt;823.57&lt;/D&gt;&lt;D xsi:type="xsd:double"&gt;823.57&lt;/D&gt;&lt;D xsi:type="xsd:double"&gt;823.57&lt;/D&gt;&lt;D xsi:type="xsd:double"&gt;832.131&lt;/D&gt;&lt;D xsi:type="xsd:double"&gt;832.131&lt;/D&gt;&lt;D xsi:type="xsd:double"&gt;832.131&lt;/D&gt;&lt;D xsi:type="xsd:double"&gt;783.295&lt;/D&gt;&lt;D xsi:type="xsd:double"&gt;783.295&lt;/D&gt;&lt;D xsi:type="xsd:double"&gt;783.295&lt;/D&gt;&lt;D xsi:type="xsd:double"&gt;791.085&lt;/D&gt;&lt;D xsi:type="xsd:double"&gt;791.085&lt;/D&gt;&lt;D xsi:type="xsd:double"&gt;791.085&lt;/D&gt;&lt;D xsi:type="xsd:double"&gt;883.303&lt;/D&gt;&lt;D xsi:type="xsd:double"&gt;883.303&lt;/D&gt;&lt;D xsi:type="xsd:double"&gt;883.303&lt;/D&gt;&lt;D xsi:type="xsd:double"&gt;984.383&lt;/D&gt;&lt;D xsi:type="xsd:double"&gt;984.383&lt;/D&gt;&lt;D xsi:type="xsd:double"&gt;984.383&lt;/D&gt;&lt;D xsi:type="xsd:double"&gt;978.45&lt;/D&gt;&lt;D xsi:type="xsd:double"&gt;978.45&lt;/D&gt;&lt;D xsi:type="xsd:double"&gt;978.45&lt;/D&gt;&lt;D xsi:type="xsd:double"&gt;903.169&lt;/D&gt;&lt;D xsi:type="xsd:double"&gt;903.169&lt;/D&gt;&lt;D xsi:type="xsd:double"&gt;903.169&lt;/D&gt;&lt;D xsi:type="xsd:double"&gt;834.158&lt;/D&gt;&lt;D xsi:type="xsd:double"&gt;834.158&lt;/D&gt;&lt;D xsi:type="xsd:double"&gt;834.158&lt;/D&gt;&lt;D xsi:type="xsd:double"&gt;679.77&lt;/D&gt;&lt;D xsi:type="xsd:double"&gt;679.77&lt;/D&gt;&lt;D xsi:type="xsd:double"&gt;679.77&lt;/D&gt;&lt;D xsi:type="xsd:double"&gt;546.948&lt;/D&gt;&lt;D xsi:type="xsd:double"&gt;546.948&lt;/D&gt;&lt;D xsi:type="xsd:double"&gt;546.948&lt;/D&gt;&lt;D xsi:type="xsd:double"&gt;500.373&lt;/D&gt;&lt;D xsi:type="xsd:double"&gt;500.373&lt;/D&gt;&lt;D xsi:type="xsd:double"&gt;500.373&lt;/D&gt;&lt;D xsi:type="xsd:double"&gt;454.255&lt;/D&gt;&lt;D xsi:type="xsd:double"&gt;454.255&lt;/D&gt;&lt;D xsi:type="xsd:double"&gt;454.255&lt;/D&gt;&lt;D xsi:type="xsd:double"&gt;595.521&lt;/D&gt;&lt;D xsi:type="xsd:double"&gt;595.521&lt;/D&gt;&lt;D xsi:type="xsd:double"&gt;595.521&lt;/D&gt;&lt;D xsi:type="xsd:double"&gt;691.535&lt;/D&gt;&lt;D xsi:type="xsd:double"&gt;691.535&lt;/D&gt;&lt;D xsi:type="xsd:double"&gt;691.535&lt;/D&gt;&lt;D xsi:type="xsd:double"&gt;815.637&lt;/D&gt;&lt;D xsi:type="xsd:double"&gt;815.637&lt;/D&gt;&lt;D xsi:type="xsd:double"&gt;815.637&lt;/D&gt;&lt;D xsi:type="xsd:double"&gt;859.622&lt;/D&gt;&lt;D xsi:type="xsd:double"&gt;859.622&lt;/D&gt;&lt;D xsi:type="xsd:double"&gt;859.622&lt;/D&gt;&lt;D xsi:type="xsd:double"&gt;859.622&lt;/D&gt;&lt;/FQL&gt;&lt;FQL&gt;&lt;Q&gt;AMZN-US^FF_PSALES(ANN_R,-10AY,0,M)&lt;/Q&gt;&lt;R&gt;120&lt;/R&gt;&lt;C&gt;1&lt;/C&gt;&lt;D xsi:type="xsd:double"&gt;2.49069669048514&lt;/D&gt;&lt;D xsi:type="xsd:double"&gt;2.49069669048514&lt;/D&gt;&lt;D xsi:type="xsd:double"&gt;1.6112475839439&lt;/D&gt;&lt;D xsi:type="xsd:double"&gt;1.6112475839439&lt;/D&gt;&lt;D xsi:type="xsd:double"&gt;1.6112475839439&lt;/D&gt;&lt;D xsi:type="xsd:double"&gt;1.6112475839439&lt;/D&gt;&lt;D xsi:type="xsd:double"&gt;1.6112475839439&lt;/D&gt;&lt;D xsi:type="xsd:double"&gt;1.6112475839439&lt;/D&gt;&lt;D xsi:type="xsd:double"&gt;1.6112475839439&lt;/D&gt;&lt;D xsi:type="xsd:double"&gt;1.6112475839439&lt;/D&gt;&lt;D xsi:type="xsd:double"&gt;1.6112475839439&lt;/D&gt;&lt;D xsi:type="xsd:double"&gt;1.6112475839439&lt;/D&gt;&lt;D xsi:type="xsd:double"&gt;1.6112475839439&lt;/D&gt;&lt;D xsi:type="xsd:double"&gt;1.6112475839439&lt;/D&gt;&lt;D xsi:type="xsd:double"&gt;3.01291077135862&lt;/D&gt;&lt;D xsi:type="xsd:double"&gt;3.01291077135862&lt;/D&gt;&lt;D xsi:type="xsd:double"&gt;3.01291077135862&lt;/D&gt;&lt;D xsi:type="xsd:double"&gt;3.01291077135862&lt;/D&gt;&lt;D xsi:type="xsd:double"&gt;3.01291077135862&lt;/D&gt;&lt;D xsi:type="xsd:double"&gt;3.01291077135862&lt;/D&gt;&lt;D xsi:type="xsd:double"&gt;3.01291077135862&lt;/D&gt;&lt;D xsi:type="xsd:double"&gt;3.01291077135862&lt;/D&gt;&lt;D xsi:type="xsd:double"&gt;3.01291077135862&lt;/D&gt;&lt;D xsi:type="xsd:double"&gt;3.01291077135862&lt;/D&gt;&lt;D xsi:type="xsd:double"&gt;3.01291077135862&lt;/D&gt;&lt;D xsi:type="xsd:double"&gt;3.01291077135862&lt;/D&gt;&lt;D xsi:type="xsd:double"&gt;2.66891011640819&lt;/D&gt;&lt;D xsi:type="xsd:double"&gt;2.66891011640819&lt;/D&gt;&lt;D xsi:type="xsd:double"&gt;2.66891011640819&lt;/D&gt;&lt;D xsi:type="xsd:double"&gt;2.66891011640819&lt;/D&gt;&lt;D xsi:type="xsd:double"&gt;2.66891011640819&lt;/D&gt;&lt;D xsi:type="xsd:double"&gt;2.66891011640819&lt;/D&gt;&lt;D xsi:type="xsd:double"&gt;2.66891011640819&lt;/D&gt;&lt;D xsi:type="xsd:double"&gt;2.66891011640819&lt;/D&gt;&lt;D xsi:type="xsd:double"&gt;2.66891011640819&lt;/D&gt;&lt;D xsi:type="xsd:double"&gt;2.66891011640819&lt;/D&gt;&lt;D xsi:type="xsd:double"&gt;2.66891011640819&lt;/D&gt;&lt;D xsi:type="xsd:double"&gt;2.66891011640819&lt;/D&gt;&lt;D xsi:type="xsd:double"&gt;3.241477910337&lt;/D&gt;&lt;D xsi:type="xsd:double"&gt;3.241477910337&lt;/D&gt;&lt;D xsi:type="xsd:double"&gt;3.241477910337&lt;/D&gt;&lt;D xsi:type="xsd:double"&gt;3.241477910337&lt;/D&gt;&lt;D xsi:type="xsd:double"&gt;3.241477910337&lt;/D&gt;&lt;D xsi:type="xsd:double"&gt;3.241477910337&lt;/D&gt;&lt;D xsi:type="xsd:double"&gt;3.241477910337&lt;/D&gt;&lt;D xsi:type="xsd:double"&gt;3.241477910337&lt;/D&gt;&lt;D xsi:type="xsd:double"&gt;3.241477910337&lt;/D&gt;&lt;D xsi:type="xsd:double"&gt;3.241477910337&lt;/D&gt;&lt;D xsi:type="xsd:double"&gt;3.241477910337&lt;/D&gt;&lt;D xsi:type="xsd:double"&gt;3.241477910337&lt;/D&gt;&lt;D xsi:type="xsd:double"&gt;3.22467570109109&lt;/D&gt;&lt;D xsi:type="xsd:double"&gt;3.22467570109109&lt;/D&gt;&lt;D xsi:type="xsd:double"&gt;3.22467570109109&lt;/D&gt;&lt;D xsi:type="xsd:double"&gt;3.22467570109109&lt;/D&gt;&lt;D xsi:type="xsd:double"&gt;3.22467570109109&lt;/D&gt;&lt;D xsi:type="xsd:double"&gt;3.22467570109109&lt;/D&gt;&lt;D xsi:type="xsd:double"&gt;3.22467570109109&lt;/D&gt;&lt;D xsi:type="xsd:double"&gt;3.22467570109109&lt;/D&gt;&lt;D xsi:type="xsd:double"&gt;3.22467570109109&lt;/D&gt;&lt;D xsi:type="xsd:double"&gt;3.22467570109109&lt;/D&gt;&lt;D xsi:type="xsd:double"&gt;3.22467570109109&lt;/D&gt;&lt;D xsi:type="xsd:double"&gt;3.22467570109109&lt;/D&gt;&lt;D xsi:type="xsd:double"&gt;3.31992271550894&lt;/D&gt;&lt;D xsi:type="xsd:double"&gt;3.31992271550894&lt;/D&gt;&lt;D xsi:type="xsd:double"&gt;3.31992271550894&lt;/D&gt;&lt;D xsi:type="xsd:double"&gt;3.31992271550894&lt;/D&gt;&lt;D xsi:type="xsd:double"&gt;3.31992271550894&lt;/D&gt;&lt;D xsi:type="xsd:double"&gt;3.31992271550894&lt;/D&gt;&lt;D xsi:type="xsd:double"&gt;3.31992271550894&lt;/D&gt;&lt;D xsi:type="xsd:double"&gt;3.31992271550894&lt;/D&gt;&lt;D xsi:type="xsd:double"&gt;3.31992271550894&lt;/D&gt;&lt;D xsi:type="xsd:double"&gt;3.31992271550894&lt;/D&gt;&lt;D xsi:type="xsd:double"&gt;3.31992271550894&lt;/D&gt;&lt;D xsi:type="xsd:double"&gt;3.31992271550894&lt;/D&gt;&lt;D xsi:type="xsd:double"&gt;4.30248430312073&lt;/D&gt;&lt;D xsi:type="xsd:double"&gt;4.30248430312073&lt;/D&gt;&lt;D xsi:type="xsd:double"&gt;4.30248430312073&lt;/D&gt;&lt;D xsi:type="xsd:double"&gt;4.30248430312073&lt;/D&gt;&lt;D xsi:type="xsd:double"&gt;4.30248430312073&lt;/D&gt;&lt;D xsi:type="xsd:double"&gt;4.30248430312073&lt;/D&gt;&lt;D xsi:type="xsd:double"&gt;4.30248430312073&lt;/D&gt;&lt;D xsi:type="xsd:double"&gt;4.30248430312073&lt;/D&gt;&lt;D xsi:type="xsd:double"&gt;4.30248430312073&lt;/D&gt;&lt;D xsi:type="xsd:double"&gt;4.30248430312073&lt;/D&gt;&lt;D xsi:type="xsd:double"&gt;4.30248430312073&lt;/D&gt;&lt;D xsi:type="xsd:double"&gt;4.30248430312073&lt;/D&gt;&lt;D xsi:type="xsd:double"&gt;3.6549695416562&lt;/D&gt;&lt;D xsi:type="xsd:double"&gt;3.6549695416562&lt;/D&gt;&lt;D xsi:type="xsd:double"&gt;3.6549695416562&lt;/D&gt;&lt;D xsi:type="xsd:double"&gt;3.6549695416562&lt;/D&gt;&lt;D xsi:type="xsd:double"&gt;3.6549695416562&lt;/D&gt;&lt;D xsi:type="xsd:double"&gt;3.6549695416562&lt;/D&gt;&lt;D xsi:type="xsd:double"&gt;3.6549695416562&lt;/D&gt;&lt;D xsi:type="xsd:double"&gt;3.6549695416562&lt;/D&gt;&lt;D xsi:type="xsd:double"&gt;3.6549695416562&lt;/D&gt;&lt;D xsi:type="xsd:double"&gt;3.6549695416562&lt;/D&gt;&lt;D xsi:type="xsd:double"&gt;3.6549695416562&lt;/D&gt;&lt;D xsi:type="xsd:double"&gt;3.6549695416562&lt;/D&gt;&lt;D xsi:type="xsd:double"&gt;1.66518347883101&lt;/D&gt;&lt;D xsi:type="xsd:double"&gt;1.66518347883101&lt;/D&gt;&lt;D xsi:type="xsd:double"&gt;1.66518347883101&lt;/D&gt;&lt;D xsi:type="xsd:double"&gt;1.66518347883101&lt;/D&gt;&lt;D xsi:type="xsd:double"&gt;1.66518347883101&lt;/D&gt;&lt;D xsi:type="xsd:double"&gt;1.66518347883101&lt;/D&gt;&lt;D xsi:type="xsd:double"&gt;1.66518347883101&lt;/D&gt;&lt;D xsi:type="xsd:double"&gt;1.66518347883101&lt;/D&gt;&lt;D xsi:type="xsd:double"&gt;1.66518347883101&lt;/D&gt;&lt;D xsi:type="xsd:double"&gt;1.66518347883101&lt;/D&gt;&lt;D xsi:type="xsd:double"&gt;1.66518347883101&lt;/D&gt;&lt;D xsi:type="xsd:double"&gt;1.66518347883101&lt;/D&gt;&lt;D xsi:type="xsd:double"&gt;2.77347961411658&lt;/D&gt;&lt;D xsi:type="xsd:double"&gt;2.77347961411658&lt;/D&gt;&lt;D xsi:type="xsd:double"&gt;2.77347961411658&lt;/D&gt;&lt;D xsi:type="xsd:double"&gt;2.77347961411658&lt;/D&gt;&lt;D xsi:type="xsd:double"&gt;2.77347961411658&lt;/D&gt;&lt;D xsi:type="xsd:double"&gt;2.77347961411658&lt;/D&gt;&lt;D xsi:type="xsd:double"&gt;2.77347961411658&lt;/D&gt;&lt;D xsi:type="xsd:double"&gt;2.77347961411658&lt;/D&gt;&lt;D xsi:type="xsd:double"&gt;2.77347961411658&lt;/D&gt;&lt;D xsi:type="xsd:double"&gt;2.77347961411658&lt;/D&gt;&lt;/FQL&gt;&lt;FQL&gt;&lt;Q&gt;AMZN-US^FF_PSALES(QTR_R,-10AY,0,M)&lt;/Q&gt;&lt;R&gt;120&lt;/R&gt;&lt;C&gt;1&lt;/C&gt;&lt;D xsi:type="xsd:double"&gt;1.75126068952573&lt;/D&gt;&lt;D xsi:type="xsd:double"&gt;1.75126068952573&lt;/D&gt;&lt;D xsi:type="xsd:double"&gt;1.64612307277386&lt;/D&gt;&lt;D xsi:type="xsd:double"&gt;1.64612307277386&lt;/D&gt;&lt;D xsi:type="xsd:double"&gt;1.64612307277386&lt;/D&gt;&lt;D xsi:type="xsd:double"&gt;1.88145925144622&lt;/D&gt;&lt;D xsi:type="xsd:double"&gt;1.88145925144622&lt;/D&gt;&lt;D xsi:type="xsd:double"&gt;1.88145925144622&lt;/D&gt;&lt;D xsi:type="xsd:double"&gt;2.15665375904143&lt;/D&gt;&lt;D xsi:type="xsd:double"&gt;2.15665375904143&lt;/D&gt;&lt;D xsi:type="xsd:double"&gt;2.15665375904143&lt;/D&gt;&lt;D xsi:type="xsd:double"&gt;2.43253091820098&lt;/D&gt;&lt;D xsi:type="xsd:double"&gt;2.43253091820098&lt;/D&gt;&lt;D xsi:type="xsd:double"&gt;2.43253091820098&lt;/D&gt;&lt;D xsi:type="xsd:double"&gt;3.03814787817619&lt;/D&gt;&lt;D xsi:type="xsd:double"&gt;3.03814787817619&lt;/D&gt;&lt;D xsi:type="xsd:double"&gt;3.03814787817619&lt;/D&gt;&lt;D xsi:type="xsd:double"&gt;2.51759720679257&lt;/D&gt;&lt;D xsi:type="xsd:double"&gt;2.51759720679257&lt;/D&gt;&lt;D xsi:type="xsd:double"&gt;2.51759720679257&lt;/D&gt;&lt;D xsi:type="xsd:double"&gt;2.86516150915557&lt;/D&gt;&lt;D xsi:type="xsd:double"&gt;2.86516150915557&lt;/D&gt;&lt;D xsi:type="xsd:double"&gt;2.86516150915557&lt;/D&gt;&lt;D xsi:type="xsd:double"&gt;3.17279343401592&lt;/D&gt;&lt;D xsi:type="xsd:double"&gt;3.17279343401592&lt;/D&gt;&lt;D xsi:type="xsd:double"&gt;3.17279343401592&lt;/D&gt;&lt;D xsi:type="xsd:double"&gt;2.67993867060822&lt;/D&gt;&lt;D xsi:type="xsd:double"&gt;2.67993867060822&lt;/D&gt;&lt;D xsi:type="xsd:double"&gt;2.67993867060822&lt;/D&gt;&lt;D xsi:type="xsd:double"&gt;3.04689246912108&lt;/D&gt;&lt;D xsi:type="xsd:double"&gt;3.04689246912108&lt;/D&gt;&lt;D xsi:type="xsd:double"&gt;3.04689246912108&lt;/D&gt;&lt;D xsi:type="xsd:double"&gt;3.17241746822627&lt;/D&gt;&lt;D xsi:type="xsd:double"&gt;3.17241746822627&lt;/D&gt;&lt;D xsi:type="xsd:double"&gt;3.17241746822627&lt;/D&gt;&lt;D xsi:type="xsd:double"&gt;2.94691363391539&lt;/D&gt;&lt;D xsi:type="xsd:double"&gt;2.94691363391539&lt;/D&gt;&lt;D xsi:type="xsd:double"&gt;2.94691363391539&lt;/D&gt;&lt;D xsi:type="xsd:double"&gt;3.26120292804696&lt;/D&gt;&lt;D xsi:type="xsd:double"&gt;3.26120292804696&lt;/D&gt;&lt;D xsi:type="xsd:double"&gt;3.26120292804696&lt;/D&gt;&lt;D xsi:type="xsd:double"&gt;3.73083698251498&lt;/D&gt;&lt;D xsi:type="xsd:double"&gt;3.73083698251498&lt;/D&gt;&lt;D xsi:type="xsd:double"&gt;3.73083698251498&lt;/D&gt;&lt;D xsi:type="xsd:double"&gt;4.0836036036036&lt;/D&gt;&lt;D xsi:type="xsd:double"&gt;4.0836036036036&lt;/D&gt;&lt;D xsi:type="xsd:double"&gt;4.0836036036036&lt;/D&gt;&lt;D xsi:type="xsd:double"&gt;4.54162122041845&lt;/D&gt;&lt;D xsi:type="xsd:double"&gt;4.54162122041845&lt;/D&gt;&lt;D xsi:type="xsd:double"&gt;4.54162122041845&lt;/D&gt;&lt;D xsi:type="xsd:double"&gt;3.23112505249327&lt;/D&gt;&lt;D xsi:type="xsd:double"&gt;3.23112505249327&lt;/D&gt;&lt;D xsi:type="xsd:double"&gt;3.23112505249327&lt;/D&gt;&lt;D xsi:type="xsd:double"&gt;3.70091080336997&lt;/D&gt;&lt;D xsi:type="xsd:double"&gt;3.70091080336997&lt;/D&gt;&lt;D xsi:type="xsd:double"&gt;3.70091080336997&lt;/D&gt;&lt;D xsi:type="xsd:double"&gt;3.77880089501434&lt;/D&gt;&lt;D xsi:type="xsd:double"&gt;3.77880089501434&lt;/D&gt;&lt;D xsi:type="xsd:double"&gt;3.77880089501434&lt;/D&gt;&lt;D xsi:type="xsd:double"&gt;3.2956839995781&lt;/D&gt;&lt;D xsi:type="xsd:double"&gt;3.2956839995781&lt;/D&gt;&lt;D xsi:type="xsd:double"&gt;3.2956839995781&lt;/D&gt;&lt;D xsi:type="xsd:double"&gt;3.326509863754&lt;/D&gt;&lt;D xsi:type="xsd:double"&gt;3.326509863754&lt;/D&gt;&lt;D xsi:type="xsd:double"&gt;3.326509863754&lt;/D&gt;&lt;D xsi:type="xsd:double"&gt;3.32988490383901&lt;/D&gt;&lt;D xsi:type="xsd:double"&gt;3.32988490383901&lt;/D&gt;&lt;D xsi:type="xsd:double"&gt;3.32988490383901&lt;/D&gt;&lt;D xsi:type="xsd:double"&gt;4.36394633633951&lt;/D&gt;&lt;D xsi:type="xsd:double"&gt;4.36394633633951&lt;/D&gt;&lt;D xsi:type="xsd:double"&gt;4.36394633633951&lt;/D&gt;&lt;D xsi:type="xsd:double"&gt;4.63333351267151&lt;/D&gt;&lt;D xsi:type="xsd:double"&gt;4.63333351267151&lt;/D&gt;&lt;D xsi:type="xsd:double"&gt;4.63333351267151&lt;/D&gt;&lt;D xsi:type="xsd:double"&gt;4.32779303431555&lt;/D&gt;&lt;D xsi:type="xsd:double"&gt;4.32779303431555&lt;/D&gt;&lt;D xsi:type="xsd:double"&gt;4.32779303431555&lt;/D&gt;&lt;D xsi:type="xsd:double"&gt;3.7870423019111&lt;/D&gt;&lt;D xsi:type="xsd:double"&gt;3.7870423019111&lt;/D&gt;&lt;D xsi:type="xsd:double"&gt;3.7870423019111&lt;/D&gt;&lt;D xsi:type="xsd:double"&gt;3.98883423791671&lt;/D&gt;&lt;D xsi:type="xsd:double"&gt;3.98883423791671&lt;/D&gt;&lt;D xsi:type="xsd:double"&gt;3.98883423791671&lt;/D&gt;&lt;D xsi:type="xsd:double"&gt;3.69415916063455&lt;/D&gt;&lt;D xsi:type="xsd:double"&gt;3.69415916063455&lt;/D&gt;&lt;D xsi:type="xsd:double"&gt;3.69415916063455&lt;/D&gt;&lt;D xsi:type="xsd:double"&gt;3.66206656989243&lt;/D&gt;&lt;D xsi:type="xsd:double"&gt;3.66206656989243&lt;/D&gt;&lt;D xsi:type="xsd:double"&gt;3.66206656989243&lt;/D&gt;&lt;D xsi:type="xsd:double"&gt;3.47320041109539&lt;/D&gt;&lt;D xsi:type="xsd:double"&gt;3.47320041109539&lt;/D&gt;&lt;D xsi:type="xsd:double"&gt;3.47320041109539&lt;/D&gt;&lt;D xsi:type="xsd:double"&gt;2.22408376586225&lt;/D&gt;&lt;D xsi:type="xsd:double"&gt;2.22408376586225&lt;/D&gt;&lt;D xsi:type="xsd:double"&gt;2.22408376586225&lt;/D&gt;&lt;D xsi:type="xsd:double"&gt;2.3246195172753&lt;/D&gt;&lt;D xsi:type="xsd:double"&gt;2.3246195172753&lt;/D&gt;&lt;D xsi:type="xsd:double"&gt;2.3246195172753&lt;/D&gt;&lt;D xsi:type="xsd:double"&gt;1.68463159287369&lt;/D&gt;&lt;D xsi:type="xsd:double"&gt;1.68463159287369&lt;/D&gt;&lt;D xsi:type="xsd:double"&gt;1.68463159287369&lt;/D&gt;&lt;D xsi:type="xsd:double"&gt;2.03609780585524&lt;/D&gt;&lt;D xsi:type="xsd:double"&gt;2.03609780585524&lt;/D&gt;&lt;D xsi:type="xsd:double"&gt;2.03609780585524&lt;/D&gt;&lt;D xsi:type="xsd:double"&gt;2.53162673823428&lt;/D&gt;&lt;D xsi:type="xsd:double"&gt;2.53162673823428&lt;/D&gt;&lt;D xsi:type="xsd:double"&gt;2.53162673823428&lt;/D&gt;&lt;D xsi:type="xsd:double"&gt;2.42250023464518&lt;/D&gt;&lt;D xsi:type="xsd:double"&gt;2.42250023464518&lt;/D&gt;&lt;D xsi:type="xsd:double"&gt;2.42250023464518&lt;/D&gt;&lt;D xsi:type="</t>
        </r>
      </text>
    </comment>
    <comment ref="A36" authorId="0" shapeId="0" xr:uid="{4A84F85A-B289-44BF-BE4B-3D314C2FE434}">
      <text>
        <r>
          <rPr>
            <b/>
            <sz val="9"/>
            <color indexed="81"/>
            <rFont val="Tahoma"/>
            <family val="2"/>
          </rPr>
          <t>xsd:double"&gt;2.80467200779422&lt;/D&gt;&lt;D xsi:type="xsd:double"&gt;2.80467200779422&lt;/D&gt;&lt;D xsi:type="xsd:double"&gt;2.80467200779422&lt;/D&gt;&lt;D xsi:type="xsd:double"&gt;3.25804008531672&lt;/D&gt;&lt;D xsi:type="xsd:double"&gt;3.25804008531672&lt;/D&gt;&lt;D xsi:type="xsd:double"&gt;3.25804008531672&lt;/D&gt;&lt;D xsi:type="xsd:double"&gt;3.42413466725354&lt;/D&gt;&lt;D xsi:type="xsd:double"&gt;3.42413466725354&lt;/D&gt;&lt;D xsi:type="xsd:double"&gt;3.42413466725354&lt;/D&gt;&lt;D xsi:type="xsd:string"&gt;@NA&lt;/D&gt;&lt;/FQL&gt;&lt;FQL&gt;&lt;Q&gt;AMZN-US^FF_PSALES(MON,-10AY,0,M)&lt;/Q&gt;&lt;R&gt;120&lt;/R&gt;&lt;C&gt;1&lt;/C&gt;&lt;D xsi:type="xsd:double"&gt;1.6590376200922&lt;/D&gt;&lt;D xsi:type="xsd:double"&gt;1.83924736354358&lt;/D&gt;&lt;D xsi:type="xsd:double"&gt;1.6112475839439&lt;/D&gt;&lt;D xsi:type="xsd:double"&gt;1.84061738661393&lt;/D&gt;&lt;D xsi:type="xsd:double"&gt;1.97368110149683&lt;/D&gt;&lt;D xsi:type="xsd:double"&gt;1.88145925144622&lt;/D&gt;&lt;D xsi:type="xsd:double"&gt;2.13265734417816&lt;/D&gt;&lt;D xsi:type="xsd:double"&gt;2.17032697577313&lt;/D&gt;&lt;D xsi:type="xsd:double"&gt;2.15665375904143&lt;/D&gt;&lt;D xsi:type="xsd:double"&gt;2.6637100898663&lt;/D&gt;&lt;D xsi:type="xsd:double"&gt;2.54814933878863&lt;/D&gt;&lt;D xsi:type="xsd:double"&gt;2.43253091820098&lt;/D&gt;&lt;D xsi:type="xsd:double"&gt;2.97431303932875&lt;/D&gt;&lt;D xsi:type="xsd:double"&gt;3.15916832922416&lt;/D&gt;&lt;D xsi:type="xsd:double"&gt;3.01291077135862&lt;/D&gt;&lt;D xsi:type="xsd:double"&gt;2.61666635515765&lt;/D&gt;&lt;D xsi:type="xsd:double"&gt;2.4629650673794&lt;/D&gt;&lt;D xsi:type="xsd:double"&gt;2.51759720679257&lt;/D&gt;&lt;D xsi:type="xsd:double"&gt;2.79728824437038&lt;/D&gt;&lt;D xsi:type="xsd:double"&gt;3.06531582288526&lt;/D&gt;&lt;D xsi:type="xsd:double"&gt;2.86516150915557&lt;/D&gt;&lt;D xsi:type="xsd:double"&gt;3.03808333247677&lt;/D&gt;&lt;D xsi:type="xsd:double"&gt;3.07952187139932&lt;/D&gt;&lt;D xsi:type="xsd:double"&gt;3.17279343401592&lt;/D&gt;&lt;D xsi:type="xsd:double"&gt;2.99284101474299&lt;/D&gt;&lt;D xsi:type="xsd:double"&gt;2.84411217800973&lt;/D&gt;&lt;D xsi:type="xsd:double"&gt;2.66891011640819&lt;/D&gt;&lt;D xsi:type="xsd:double"&gt;2.93090015957408&lt;/D&gt;&lt;D xsi:type="xsd:double"&gt;3.00763572988595&lt;/D&gt;&lt;D xsi:type="xsd:double"&gt;3.04689246912108&lt;/D&gt;&lt;D xsi:type="xsd:double"&gt;3.17903880818949&lt;/D&gt;&lt;D xsi:type="xsd:double"&gt;3.41834568957657&lt;/D&gt;&lt;D xsi:type="xsd:double"&gt;3.17241746822627&lt;/D&gt;&lt;D xsi:type="xsd:double"&gt;3.23724260744451&lt;/D&gt;&lt;D xsi:type="xsd:double"&gt;3.21371133196558&lt;/D&gt;&lt;D xsi:type="xsd:double"&gt;2.94691363391539&lt;/D&gt;&lt;D xsi:type="xsd:double"&gt;3.38811521898308&lt;/D&gt;&lt;D xsi:type="xsd:double"&gt;3.60719870434491&lt;/D&gt;&lt;D xsi:type="xsd:double"&gt;3.241477910337&lt;/D&gt;&lt;D xsi:type="xsd:double"&gt;4.0215036600587&lt;/D&gt;&lt;D xsi:type="xsd:double"&gt;4.19213256046687&lt;/D&gt;&lt;D xsi:type="xsd:double"&gt;3.73083698251498&lt;/D&gt;&lt;D xsi:type="xsd:double"&gt;4.03704431814653&lt;/D&gt;&lt;D xsi:type="xsd:double"&gt;4.20070374856362&lt;/D&gt;&lt;D xsi:type="xsd:double"&gt;4.0836036036036&lt;/D&gt;&lt;D xsi:type="xsd:double"&gt;4.27012636636637&lt;/D&gt;&lt;D xsi:type="xsd:double"&gt;4.83533933933934&lt;/D&gt;&lt;D xsi:type="xsd:double"&gt;4.54162122041845&lt;/D&gt;&lt;D xsi:type="xsd:double"&gt;3.62334327538842&lt;/D&gt;&lt;D xsi:type="xsd:double"&gt;3.83230796127753&lt;/D&gt;&lt;D xsi:type="xsd:double"&gt;3.22467570109109&lt;/D&gt;&lt;D xsi:type="xsd:double"&gt;3.69005139831764&lt;/D&gt;&lt;D xsi:type="xsd:double"&gt;3.52065594043463&lt;/D&gt;&lt;D xsi:type="xsd:double"&gt;3.70091080336997&lt;/D&gt;&lt;D xsi:type="xsd:double"&gt;4.00386279989236&lt;/D&gt;&lt;D xsi:type="xsd:double"&gt;3.68910633712145&lt;/D&gt;&lt;D xsi:type="xsd:double"&gt;3.77880089501434&lt;/D&gt;&lt;D xsi:type="xsd:double"&gt;3.72522083764773&lt;/D&gt;&lt;D xsi:type="xsd:double"&gt;3.54464546799808&lt;/D&gt;&lt;D xsi:type="xsd:double"&gt;3.2956839995781&lt;/D&gt;&lt;D xsi:type="xsd:double"&gt;3.37304925640755&lt;/D&gt;&lt;D xsi:type="xsd:double"&gt;3.41887986499314&lt;/D&gt;&lt;D xsi:type="xsd:double"&gt;3.31992271550894&lt;/D&gt;&lt;D xsi:type="xsd:double"&gt;3.60896785278873&lt;/D&gt;&lt;D xsi:type="xsd:double"&gt;3.38444043604423&lt;/D&gt;&lt;D xsi:type="xsd:double"&gt;3.32988490383901&lt;/D&gt;&lt;D xsi:type="xsd:double"&gt;4.22529145318185&lt;/D&gt;&lt;D xsi:type="xsd:double"&gt;4.17127125566199&lt;/D&gt;&lt;D xsi:type="xsd:double"&gt;4.36394633633951&lt;/D&gt;&lt;D xsi:type="xsd:double"&gt;5.0059422839065&lt;/D&gt;&lt;D xsi:type="xsd:double"&gt;5.45878464301919&lt;/D&gt;&lt;D xsi:type="xsd:double"&gt;4.63333351267151&lt;/D&gt;&lt;D xsi:type="xsd:double"&gt;4.46767256988153&lt;/D&gt;&lt;D xsi:type="xsd:double"&gt;4.66174774246578&lt;/D&gt;&lt;D xsi:type="xsd:double"&gt;4.30248430312073&lt;/D&gt;&lt;D xsi:type="xsd:double"&gt;4.23546873057317&lt;/D&gt;&lt;D xsi:type="xsd:double"&gt;4.08583628621161&lt;/D&gt;&lt;D xsi:type="xsd:double"&gt;3.7870423019111&lt;/D&gt;&lt;D xsi:type="xsd:double"&gt;4.24399699377282&lt;/D&gt;&lt;D xsi:type="xsd:double"&gt;3.94492140863217&lt;/D&gt;&lt;D xsi:type="xsd:double"&gt;3.98883423791671&lt;/D&gt;&lt;D xsi:type="xsd:double"&gt;3.8583103465389&lt;/D&gt;&lt;D xsi:type="xsd:double"&gt;4.02434944439181&lt;/D&gt;&lt;D xsi:type="xsd:double"&gt;3.69415916063455&lt;/D&gt;&lt;D xsi:type="xsd:double"&gt;3.79243294356556&lt;/D&gt;&lt;D xsi:type="xsd:double"&gt;3.94384079569399&lt;/D&gt;&lt;D xsi:type="xsd:double"&gt;3.6549695416562&lt;/D&gt;&lt;D xsi:type="xsd:double"&gt;3.27912922340801&lt;/D&gt;&lt;D xsi:type="xsd:double"&gt;3.36659181562379&lt;/D&gt;&lt;D xsi:type="xsd:double"&gt;3.47320041109539&lt;/D&gt;&lt;D xsi:type="xsd:double"&gt;2.64822808258747&lt;/D&gt;&lt;D xsi:type="xsd:double"&gt;2.56146066545543&lt;/D&gt;&lt;D xsi:type="xsd:double"&gt;2.22408376586225&lt;/D&gt;&lt;D xsi:type="xsd:double"&gt;2.82591191227861&lt;/D&gt;&lt;D xsi:type="xsd:double"&gt;2.65461914130833&lt;/D&gt;&lt;D xsi:type="xsd:double"&gt;2.3246195172753&lt;/D&gt;&lt;D xsi:type="xsd:double"&gt;2.1073807376078&lt;/D&gt;&lt;D xsi:type="xsd:double"&gt;1.98600679821024&lt;/D&gt;&lt;D xsi:type="xsd:double"&gt;1.66518347883101&lt;/D&gt;&lt;D xsi:type="xsd:double"&gt;2.04440919252193&lt;/D&gt;&lt;D xsi:type="xsd:double"&gt;1.86797903821722&lt;/D&gt;&lt;D xsi:type="xsd:double"&gt;2.03609780585524&lt;/D&gt;&lt;D xsi:type="xsd:double"&gt;2.07867667370932&lt;/D&gt;&lt;D xsi:type="xsd:double"&gt;2.37692587307605&lt;/D&gt;&lt;D xsi:type="xsd:double"&gt;2.53162673823428&lt;/D&gt;&lt;D xsi:type="xsd:double"&gt;2.59610204331972&lt;/D&gt;&lt;D xsi:type="xsd:double"&gt;2.68019182374741&lt;/D&gt;&lt;D xsi:type="xsd:double"&gt;2.42250023464518&lt;/D&gt;&lt;D xsi:type="xsd:double"&gt;2.53626932212812&lt;/D&gt;&lt;D xsi:type="xsd:double"&gt;2.78400770358177&lt;/D&gt;&lt;D xsi:type="xsd:double"&gt;2.77347961411658&lt;/D&gt;&lt;D xsi:type="xsd:double"&gt;2.83298694294388&lt;/D&gt;&lt;D xsi:type="xsd:double"&gt;3.22653847960542&lt;/D&gt;&lt;D xsi:type="xsd:double"&gt;3.25804008531672&lt;/D&gt;&lt;D xsi:type="xsd:double"&gt;3.1608660324339&lt;/D&gt;&lt;D xsi:type="xsd:double"&gt;3.18687544435792&lt;/D&gt;&lt;D xsi:type="xsd:double"&gt;3.42413466725354&lt;/D&gt;&lt;D xsi:type="xsd:double"&gt;3.31303855152945&lt;/D&gt;&lt;D xsi:type="xsd:double"&gt;3.16278415578141&lt;/D&gt;&lt;D xsi:type="xsd:double"&gt;3.30152141034593&lt;/D&gt;&lt;/FQL&gt;&lt;FQL&gt;&lt;Q&gt;HSIC-US^FF_NET_INC(MON,-10AY,0,AM)&lt;/Q&gt;&lt;R&gt;121&lt;/R&gt;&lt;C&gt;1&lt;/C&gt;&lt;D xsi:type="xsd:double"&gt;457.379&lt;/D&gt;&lt;D xsi:type="xsd:double"&gt;457.379&lt;/D&gt;&lt;D xsi:type="xsd:double"&gt;457.379&lt;/D&gt;&lt;D xsi:type="xsd:double"&gt;466.077&lt;/D&gt;&lt;D xsi:type="xsd:double"&gt;466.077&lt;/D&gt;&lt;D xsi:type="xsd:double"&gt;466.077&lt;/D&gt;&lt;D xsi:type="xsd:double"&gt;467.425&lt;/D&gt;&lt;D xsi:type="xsd:double"&gt;467.425&lt;/D&gt;&lt;D xsi:type="xsd:double"&gt;467.425&lt;/D&gt;&lt;D xsi:type="xsd:double"&gt;469.117&lt;/D&gt;&lt;D xsi:type="xsd:double"&gt;469.117&lt;/D&gt;&lt;D xsi:type="xsd:double"&gt;469.117&lt;/D&gt;&lt;D xsi:type="xsd:double"&gt;482.076&lt;/D&gt;&lt;D xsi:type="xsd:double"&gt;482.076&lt;/D&gt;&lt;D xsi:type="xsd:double"&gt;482.076&lt;/D&gt;&lt;D xsi:type="xsd:double"&gt;479.058&lt;/D&gt;&lt;D xsi:type="xsd:double"&gt;479.058&lt;/D&gt;&lt;D xsi:type="xsd:double"&gt;479.058&lt;/D&gt;&lt;D xsi:type="xsd:double"&gt;489.363&lt;/D&gt;&lt;D xsi:type="xsd:double"&gt;489.363&lt;/D&gt;&lt;D xsi:type="xsd:double"&gt;489.363&lt;/D&gt;&lt;D xsi:type="xsd:double"&gt;491.532&lt;/D&gt;&lt;D xsi:type="xsd:double"&gt;491.532&lt;/D&gt;&lt;D xsi:type="xsd:double"&gt;491.532&lt;/D&gt;&lt;D xsi:type="xsd:double"&gt;497.51&lt;/D&gt;&lt;D xsi:type="xsd:double"&gt;497.51&lt;/D&gt;&lt;D xsi:type="xsd:double"&gt;497.51&lt;/D&gt;&lt;D xsi:type="xsd:double"&gt;506.778&lt;/D&gt;&lt;D xsi:type="xsd:double"&gt;506.778&lt;/D&gt;&lt;D xsi:type="xsd:double"&gt;506.778&lt;/D&gt;&lt;D xsi:type="xsd:double"&gt;533.774&lt;/D&gt;&lt;D xsi:type="xsd:double"&gt;533.774&lt;/D&gt;&lt;D xsi:type="xsd:double"&gt;533.774&lt;/D&gt;&lt;D xsi:type="xsd:double"&gt;549.732&lt;/D&gt;&lt;D xsi:type="xsd:double"&gt;549.732&lt;/D&gt;&lt;D xsi:type="xsd:double"&gt;549.732&lt;/D&gt;&lt;D xsi:type="xsd:double"&gt;554.05&lt;/D&gt;&lt;D xsi:type="xsd:double"&gt;554.05&lt;/D&gt;&lt;D xsi:type="xsd:double"&gt;554.05&lt;/D&gt;&lt;D xsi:type="xsd:double"&gt;406.299&lt;/D&gt;&lt;D xsi:type="xsd:double"&gt;406.299&lt;/D&gt;&lt;D xsi:type="xsd:double"&gt;406.299&lt;/D&gt;&lt;D xsi:type="xsd:double"&gt;405.769&lt;/D&gt;&lt;D xsi:type="xsd:double"&gt;405.769&lt;/D&gt;&lt;D xsi:type="xsd:double"&gt;405.769&lt;/D&gt;&lt;D xsi:type="xsd:double"&gt;410.926&lt;/D&gt;&lt;D xsi:type="xsd:double"&gt;410.926&lt;/D&gt;&lt;D xsi:type="xsd:double"&gt;410.926&lt;/D&gt;&lt;D xsi:type="xsd:double"&gt;394.373&lt;/D&gt;&lt;D xsi:type="xsd:double"&gt;394.373&lt;/D&gt;&lt;D xsi:type="xsd:double"&gt;394.373&lt;/D&gt;&lt;D xsi:type="xsd:double"&gt;535.881&lt;/D&gt;&lt;D xsi:type="xsd:double"&gt;535.881&lt;/D&gt;&lt;D xsi:type="xsd:double"&gt;535.881&lt;/D&gt;&lt;D xsi:type="xsd:double"&gt;514.076&lt;/D&gt;&lt;D xsi:type="xsd:double"&gt;514.076&lt;/D&gt;&lt;D xsi:type="xsd:double"&gt;514.076&lt;/D&gt;&lt;D xsi:type="xsd:double"&gt;489.617&lt;/D&gt;&lt;D xsi:type="xsd:double"&gt;489.617&lt;/D&gt;&lt;D xsi:type="xsd:double"&gt;489.617&lt;/D&gt;&lt;D xsi:type="xsd:double"&gt;503.055&lt;/D&gt;&lt;D xsi:type="xsd:double"&gt;503.055&lt;/D&gt;&lt;D xsi:type="xsd:double"&gt;503.055&lt;/D&gt;&lt;D xsi:type="xsd:double"&gt;513.922&lt;/D&gt;&lt;D xsi:type="xsd:double"&gt;513.922&lt;/D&gt;&lt;D xsi:type="xsd:double"&gt;513.922&lt;/D&gt;&lt;D xsi:type="xsd:double"&gt;526.052&lt;/D&gt;&lt;D xsi:type="xsd:double"&gt;526.052&lt;/D&gt;&lt;D xsi:type="xsd:double"&gt;526.052&lt;/D&gt;&lt;D xsi:type="xsd:double"&gt;397.917&lt;/D&gt;&lt;D xsi:type="xsd:double"&gt;397.917&lt;/D&gt;&lt;D xsi:type="xsd:double"&gt;397.917&lt;/D&gt;&lt;D xsi:type="xsd:double"&gt;404.727&lt;/D&gt;&lt;D xsi:type="xsd:double"&gt;404.727&lt;/D&gt;&lt;D xsi:type="xsd:double"&gt;404.727&lt;/D&gt;&lt;D xsi:type="xsd:double"&gt;401.236&lt;/D&gt;&lt;D xsi:type="xsd:double"&gt;401.236&lt;/D&gt;&lt;D xsi:type="xsd:double"&gt;401.236&lt;/D&gt;&lt;D xsi:type="xsd:double"&gt;436.69&lt;/D&gt;&lt;D xsi:type="xsd:double"&gt;436.69&lt;/D&gt;&lt;D xsi:type="xsd:double"&gt;436.69&lt;/D&gt;&lt;D xsi:type="xsd:double"&gt;603.788&lt;/D&gt;&lt;D xsi:type="xsd:double"&gt;603.788&lt;/D&gt;&lt;D xsi:type="xsd:double"&gt;603.788&lt;/D&gt;&lt;D xsi:type="xsd:double"&gt;617.03&lt;/D&gt;&lt;D xsi:type="xsd:double"&gt;617.03&lt;/D&gt;&lt;D xsi:type="xsd:double"&gt;617.03&lt;/D&gt;&lt;D xsi:type="xsd:double"&gt;623.914&lt;/D&gt;&lt;D xsi:type="xsd:double"&gt;623.914&lt;/D&gt;&lt;D xsi:type="xsd:double"&gt;623.914&lt;/D&gt;&lt;D xsi:type="xsd:double"&gt;638.917&lt;/D&gt;&lt;D xsi:type="xsd:double"&gt;638.917&lt;/D&gt;&lt;D xsi:type="xsd:double"&gt;638.917&lt;/D&gt;&lt;D xsi:type="xsd:double"&gt;643.201&lt;/D&gt;&lt;D xsi:type="xsd:double"&gt;643.201&lt;/D&gt;&lt;D xsi:type="xsd:double"&gt;643.201&lt;/D&gt;&lt;D xsi:type="xsd:double"&gt;638.233&lt;/D&gt;&lt;D xsi:type="xsd:double"&gt;638.233&lt;/D&gt;&lt;D xsi:type="xsd:double"&gt;638.233&lt;/D&gt;&lt;D xsi:type="xsd:double"&gt;538&lt;/D&gt;&lt;D xsi:type="xsd:double"&gt;538&lt;/D&gt;&lt;D xsi:type="xsd:double"&gt;538&lt;/D&gt;&lt;D xsi:type="xsd:double"&gt;478&lt;/D&gt;&lt;D xsi:type="xsd:double"&gt;478&lt;/D&gt;&lt;D xsi:type="xsd:double"&gt;478&lt;/D&gt;&lt;D xsi:type="xsd:double"&gt;458&lt;/D&gt;&lt;D xsi:type="xsd:double"&gt;458&lt;/D&gt;&lt;D xsi:type="xsd:double"&gt;458&lt;/D&gt;&lt;D xsi:type="xsd:double"&gt;445&lt;/D&gt;&lt;D xsi:type="xsd:double"&gt;445&lt;/D&gt;&lt;D xsi:type="xsd:double"&gt;445&lt;/D&gt;&lt;D xsi:type="xsd:double"&gt;416&lt;/D&gt;&lt;D xsi:type="xsd:double"&gt;416&lt;/D&gt;&lt;D xsi:type="xsd:double"&gt;416&lt;/D&gt;&lt;D xsi:type="xsd:double"&gt;388&lt;/D&gt;&lt;D xsi:type="xsd:double"&gt;388&lt;/D&gt;&lt;D xsi:type="xsd:double"&gt;388&lt;/D&gt;&lt;D xsi:type="xsd:double"&gt;352&lt;/D&gt;&lt;D xsi:type="xsd:double"&gt;352&lt;/D&gt;&lt;D xsi:type="xsd:double"&gt;352&lt;/D&gt;&lt;D xsi:type="xsd:double"&gt;352&lt;/D&gt;&lt;/FQL&gt;&lt;FQL&gt;&lt;Q&gt;SOLV-US^FF_NET_INC(MON,-10AY,0,AM)&lt;/Q&gt;&lt;R&gt;121&lt;/R&gt;&lt;C&gt;1&lt;/C&gt;&lt;D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xsi:type="xsd:double"&gt;1460&lt;/D&gt;&lt;D xsi:type="xsd:double"&gt;1460&lt;/D&gt;&lt;D xsi:type="xsd:double"&gt;1460&lt;/D&gt;&lt;D xsi:type="xsd:double"&gt;1460&lt;/D&gt;&lt;D xsi:type="xsd:double"&gt;1460&lt;/D&gt;&lt;D xsi:type="xsd:double"&gt;1460&lt;/D&gt;&lt;D xsi:type="xsd:double"&gt;1460&lt;/D&gt;&lt;D xsi:type="xsd:double"&gt;1460&lt;/D&gt;&lt;D xsi:type="xsd:double"&gt;1460&lt;/D&gt;&lt;D xsi:type="xsd:double"&gt;1460&lt;/D&gt;&lt;D xsi:type="xsd:double"&gt;1460&lt;/D&gt;&lt;D xsi:type="xsd:double"&gt;1460&lt;/D&gt;&lt;D xsi:type="xsd:double"&gt;1343&lt;/D&gt;&lt;D xsi:type="xsd:double"&gt;1343&lt;/D&gt;&lt;D xsi:type="xsd:double"&gt;1343&lt;/D&gt;&lt;D xsi:type="xsd:double"&gt;1343&lt;/D&gt;&lt;D xsi:type="xsd:double"&gt;1343&lt;/D&gt;&lt;D xsi:type="xsd:double"&gt;1343&lt;/D&gt;&lt;D xsi:type="xsd:double"&gt;1343&lt;/D&gt;&lt;D xsi:type="xsd:double"&gt;1343&lt;/D&gt;&lt;D xsi:type="xsd:double"&gt;1343&lt;/D&gt;&lt;D xsi:type="xsd:double"&gt;1343&lt;/D&gt;&lt;D xsi:type="xsd:double"&gt;1343&lt;/D&gt;&lt;D xsi:type="xsd:double"&gt;1343&lt;/D&gt;&lt;D xsi:type="xsd:double"&gt;1346&lt;/D&gt;&lt;D xsi:type="xsd:double"&gt;1346&lt;/D&gt;&lt;D xsi:type="xsd:double"&gt;1346&lt;/D&gt;&lt;D xsi:type="xsd:double"&gt;1346&lt;/D&gt;&lt;D xsi:type="xsd:double"&gt;1346&lt;/D&gt;&lt;D xsi:type="xsd:double"&gt;1346&lt;/D&gt;&lt;D xsi:type="xsd:double"&gt;1346&lt;/D&gt;&lt;D xsi:type="xsd:double"&gt;1346&lt;/D&gt;&lt;D xsi:type="xsd:double"&gt;1346&lt;/D&gt;&lt;D xsi:type="xsd:double"&gt;1346&lt;/D&gt;&lt;/FQL&gt;&lt;FQL&gt;&lt;Q&gt;CRL-US^FF_NET_INC(MON,-10AY,0,AM)&lt;/Q&gt;&lt;R&gt;121&lt;/R&gt;&lt;C&gt;1&lt;/C&gt;&lt;D xsi:type="xsd:double"&gt;119.575&lt;/D&gt;&lt;D xsi:type="xsd:double"&gt;119.575&lt;/D&gt;&lt;D xsi:type="xsd:double"&gt;119.575&lt;/D&gt;&lt;D xsi:type="xsd:double"&gt;128.424&lt;/D&gt;&lt;D xsi:type="xsd:double"&gt;128.424&lt;/D&gt;&lt;D xsi:type="xsd:double"&gt;128.424&lt;/D&gt;&lt;D xsi:type="xsd:double"&gt;127.47&lt;/D&gt;&lt;D xsi:type="xsd:double"&gt;127.47&lt;/D&gt;&lt;D xsi:type="xsd:double"&gt;127.47&lt;/D&gt;&lt;D xsi:type="xsd:double"&gt;140.078&lt;/D&gt;&lt;D xsi:type="xsd:double"&gt;140.078&lt;/D&gt;&lt;D xsi:type="xsd:double"&gt;140.078&lt;/D&gt;&lt;D xsi:type="xsd:double"&gt;145.507&lt;/D&gt;&lt;D xsi:type="xsd:double"&gt;145.507&lt;/D&gt;&lt;D xsi:type="xsd:double"&gt;145.507&lt;/D&gt;&lt;D xsi:type="xsd:double"&gt;150.263&lt;/D&gt;&lt;D xsi:type="xsd:double"&gt;150.263&lt;/D&gt;&lt;D xsi:type="xsd:double"&gt;150.263&lt;/D&gt;&lt;D xsi:type="xsd:double"&gt;155.884&lt;/D&gt;&lt;D xsi:type="xsd:double"&gt;155.884&lt;/D&gt;&lt;D xsi:type="xsd:double"&gt;155.884&lt;/D&gt;&lt;D xsi:type="xsd:double"&gt;142.563&lt;/D&gt;&lt;D xsi:type="xsd:double"&gt;142.563&lt;/D&gt;&lt;D xsi:type="xsd:double"&gt;142.563&lt;/D&gt;&lt;D xsi:type="xsd:double"&gt;142.543&lt;/D&gt;&lt;D xsi:type="xsd:double"&gt;142.543&lt;/D&gt;&lt;D xsi:type="xsd:double"&gt;142.543&lt;/D&gt;&lt;D xsi:type="xsd:double"&gt;154.485&lt;/D&gt;&lt;D xsi:type="xsd:double"&gt;154.485&lt;/D&gt;&lt;D xsi:type="xsd:double"&gt;154.485&lt;/D&gt;&lt;D xsi:type="xsd:double"&gt;164.098&lt;/D&gt;&lt;D xsi:type="xsd:double"&gt;164.098&lt;/D&gt;&lt;D xsi:type="xsd:double"&gt;164.098&lt;/D&gt;&lt;D xsi:type="xsd:double"&gt;182.926&lt;/D&gt;&lt;D xsi:type="xsd:double"&gt;182.926&lt;/D&gt;&lt;D xsi:type="xsd:double"&gt;182.926&lt;/D&gt;&lt;D xsi:type="xsd:double"&gt;198.046&lt;/D&gt;&lt;D xsi:type="xsd:double"&gt;198.046&lt;/D&gt;&lt;D xsi:type="xsd:double"&gt;198.046&lt;/D&gt;&lt;D xsi:type="xsd:double"&gt;123.492&lt;/D&gt;&lt;D xsi:type="xsd:double"&gt;123.492&lt;/D&gt;&lt;D xsi:type="xsd:double"&gt;123.492&lt;/D&gt;&lt;D xsi:type="xsd:double"&gt;129.364&lt;/D&gt;&lt;D xsi:type="xsd:double"&gt;129.364&lt;/D&gt;&lt;D xsi:type="xsd:double"&gt;129.364&lt;/D&gt;&lt;D xsi:type="xsd:double"&gt;127.521&lt;/D&gt;&lt;D xsi:type="xsd:double"&gt;127.521&lt;/D&gt;&lt;D xsi:type="xsd:double"&gt;127.521&lt;/D&gt;&lt;D xsi:type="xsd:double"&gt;135.376&lt;/D&gt;&lt;D xsi:type="xsd:double"&gt;135.376&lt;/D&gt;&lt;D xsi:type="xsd:double"&gt;135.376&lt;/D&gt;&lt;D xsi:type="xsd:double"&gt;224.867&lt;/D&gt;&lt;D xsi:type="xsd:double"&gt;224.867&lt;/D&gt;&lt;D xsi:type="xsd:double"&gt;224.867&lt;/D&gt;&lt;D xsi:type="xsd:double"&gt;227.346&lt;/D&gt;&lt;D xsi:type="xsd:double"&gt;227.346&lt;/D&gt;&lt;D xsi:type="xsd:double"&gt;227.346&lt;/D&gt;&lt;D xsi:type="xsd:double"&gt;218.894&lt;/D&gt;&lt;D xsi:type="xsd:double"&gt;218.894&lt;/D&gt;&lt;D xsi:type="xsd:double"&gt;218.894&lt;/D&gt;&lt;D xsi:type="xsd:double"&gt;231.336&lt;/D&gt;&lt;D xsi:type="xsd:double"&gt;231.336&lt;/D&gt;&lt;D xsi:type="xsd:double"&gt;231.336&lt;/D&gt;&lt;D xsi:type="xsd:double"&gt;252.019&lt;/D&gt;&lt;D xsi:type="xsd:double"&gt;252.019&lt;/D&gt;&lt;D xsi:type="xsd:double"&gt;252.019&lt;/D&gt;&lt;D xsi:type="xsd:double"&gt;247.655&lt;/D&gt;&lt;D xsi:type="xsd:double"&gt;247.655&lt;/D&gt;&lt;D xsi:type="xsd:double"&gt;247.655&lt;/D&gt;&lt;D xsi:type="xsd:double"&gt;271.362&lt;/D&gt;&lt;D xsi:type="xsd:double"&gt;271.362&lt;/D&gt;&lt;D xsi:type="xsd:double"&gt;271.362&lt;/D&gt;&lt;D xsi:type="xsd:double"&gt;301.461&lt;/D&gt;&lt;D xsi:type="xsd:double"&gt;301.461&lt;/D&gt;&lt;D xsi:type="xsd:double"&gt;301.461&lt;/D&gt;&lt;D xsi:type="xsd:double"&gt;364.304&lt;/D&gt;&lt;D xsi:type="xsd:double"&gt;364.304&lt;/D&gt;&lt;D xsi:type="xsd:double"&gt;364.304&lt;/D&gt;&lt;D xsi:type="xsd:double"&gt;375.065&lt;/D&gt;&lt;D xsi:type="xsd:double"&gt;375.065&lt;/D&gt;&lt;D xsi:type="xsd:double"&gt;375.065&lt;/D&gt;&lt;D xsi:type="xsd:double"&gt;396.078&lt;/D&gt;&lt;D xsi:type="xsd:double"&gt;396.078&lt;/D&gt;&lt;D xsi:type="xsd:double"&gt;396.078&lt;/D&gt;&lt;D xsi:type="xsd:double"&gt;396.595&lt;/D&gt;&lt;D xsi:type="xsd:double"&gt;396.595&lt;/D&gt;&lt;D xsi:type="xsd:double"&gt;396.595&lt;/D&gt;&lt;D xsi:type="xsd:double"&gt;390.982&lt;/D&gt;&lt;D xsi:type="xsd:double"&gt;390.982&lt;/D&gt;&lt;D xsi:type="xsd:double"&gt;390.982&lt;/D&gt;&lt;D xsi:type="xsd:double"&gt;422.474&lt;/D&gt;&lt;D xsi:type="xsd:double"&gt;422.474&lt;/D&gt;&lt;D xsi:type="xsd:double"&gt;422.474&lt;/D&gt;&lt;D xsi:type="xsd:double"&gt;443.347&lt;/D&gt;&lt;D xsi:type="xsd:double"&gt;443.347&lt;/D&gt;&lt;D xsi:type="xsd:double"&gt;443.347&lt;/D&gt;&lt;D xsi:type="xsd:double"&gt;436.394&lt;/D&gt;&lt;D xsi:type="xsd:double"&gt;436.394&lt;/D&gt;&lt;D xsi:type="xsd:double"&gt;436.394&lt;/D&gt;&lt;D xsi:type="xsd:double"&gt;486.226&lt;/D&gt;&lt;D xsi:type="xsd:double"&gt;486.226&lt;/D&gt;&lt;D xsi:type="xsd:double"&gt;486.226&lt;/D&gt;&lt;D xsi:type="xsd:double"&gt;496.335&lt;/D&gt;&lt;D xsi:type="xsd:double"&gt;496.335&lt;/D&gt;&lt;D xsi:type="xsd:double"&gt;496.335&lt;/D&gt;&lt;D xsi:type="xsd:double"&gt;484.034&lt;/D&gt;&lt;D xsi:type="xsd:double"&gt;484.034&lt;/D&gt;&lt;D xsi:type="xsd:double"&gt;484.034&lt;/D&gt;&lt;D xsi:type="xsd:double"&gt;474.95&lt;/D&gt;&lt;D xsi:type="xsd:double"&gt;474.95&lt;/D&gt;&lt;D xsi:type="xsd:double"&gt;474.95&lt;/D&gt;&lt;D xsi:type="xsd:double"&gt;474.624&lt;/D&gt;&lt;D xsi:type="xsd:double"&gt;474.624&lt;/D&gt;&lt;D xsi:type="xsd:double"&gt;474.624&lt;/D&gt;&lt;D xsi:type="xsd:double"&gt;444.453&lt;/D&gt;&lt;D xsi:type="xsd:double"&gt;444.453&lt;/D&gt;&lt;D xsi:type="xsd:double"&gt;444.453&lt;/D&gt;&lt;D xsi:type="xsd:double"&gt;437.421&lt;/D&gt;&lt;D xsi:type="xsd:double"&gt;437.421&lt;/D&gt;&lt;D xsi:type="xsd:double"&gt;437.421&lt;/D&gt;&lt;D xsi:type="xsd:double"&gt;437.421&lt;/D&gt;&lt;/FQL&gt;&lt;FQL&gt;&lt;Q&gt;INCY-US^FF_NET_INC(MON,-10AY,0,AM)&lt;/Q&gt;&lt;R&gt;121&lt;/R&gt;&lt;C&gt;1&lt;/C&gt;&lt;D xsi:type="xsd:double"&gt;-54.408&lt;/D&gt;&lt;D xsi:type="xsd:double"&gt;-54.408&lt;/D&gt;&lt;D xsi:type="xsd:double"&gt;-54.408&lt;/D&gt;&lt;D xsi:type="xsd:double"&gt;-48.481&lt;/D&gt;&lt;D xsi:type="xsd:double"&gt;-48.481&lt;/D&gt;&lt;D xsi:type="xsd:double"&gt;-48.481&lt;/D&gt;&lt;D xsi:type="xsd:double"&gt;-32.883&lt;/D&gt;&lt;D xsi:type="xsd:double"&gt;-32.883&lt;/D&gt;&lt;D xsi:type="xsd:double"&gt;-32.883&lt;/D&gt;&lt;D xsi:type="xsd:double"&gt;13.284&lt;/D&gt;&lt;D xsi:type="xsd:double"&gt;13.284&lt;/D&gt;&lt;D xsi:type="xsd:double"&gt;13.284&lt;/D&gt;&lt;D xsi:type="xsd:double"&gt;-85.591&lt;/D&gt;&lt;D xsi:type="xsd:double"&gt;-85.591&lt;/D&gt;&lt;D xsi:type="xsd:double"&gt;-85.591&lt;/D&gt;&lt;D xsi:type="xsd:double"&gt;6.531&lt;/D&gt;&lt;D xsi:type="xsd:double"&gt;6.531&lt;/D&gt;&lt;D xsi:type="xsd:double"&gt;6.531&lt;/D&gt;&lt;D xsi:type="xsd:double"&gt;48.937&lt;/D&gt;&lt;D xsi:type="xsd:double"&gt;48.937&lt;/D&gt;&lt;D xsi:type="xsd:double"&gt;48.937&lt;/D&gt;&lt;D xsi:type="xsd:double"&gt;74.068&lt;/D&gt;&lt;D xsi:type="xsd:double"&gt;74.068&lt;/D&gt;&lt;D xsi:type="xsd:double"&gt;74.068&lt;/D&gt;&lt;D xsi:type="xsd:double"&gt;150.527&lt;/D&gt;&lt;D xsi:type="xsd:double"&gt;150.527&lt;/D&gt;&lt;D xsi:type="xsd:double"&gt;150.527&lt;/D&gt;&lt;D xsi:type="xsd:double"&gt;104.222&lt;/D&gt;&lt;D xsi:type="xsd:double"&gt;104.222&lt;/D&gt;&lt;D xsi:type="xsd:double"&gt;104.222&lt;/D&gt;&lt;D xsi:type="xsd:double"&gt;-106.908&lt;/D&gt;&lt;D xsi:type="xsd:double"&gt;-106.908&lt;/D&gt;&lt;D xsi:type="xsd:double"&gt;-106.908&lt;/D&gt;&lt;D xsi:type="xsd:double"&gt;-153.817&lt;/D&gt;&lt;D xsi:type="xsd:double"&gt;-153.817&lt;/D&gt;&lt;D xsi:type="xsd:double"&gt;-153.817&lt;/D&gt;&lt;D xsi:type="xsd:double"&gt;-154.64&lt;/D&gt;&lt;D xsi:type="xsd:double"&gt;-154.64&lt;/D&gt;&lt;D xsi:type="xsd:double"&gt;-154.64&lt;/D&gt;&lt;D xsi:type="xsd:double"&gt;-313.142&lt;/D&gt;&lt;D xsi:type="xsd:double"&gt;-313.142&lt;/D&gt;&lt;D xsi:type="xsd:double"&gt;-313.142&lt;/D&gt;&lt;D xsi:type="xsd:double"&gt;-167.199&lt;/D&gt;&lt;D xsi:type="xsd:double"&gt;-167.199&lt;/D&gt;&lt;D xsi:type="xsd:double"&gt;-167.199&lt;/D&gt;&lt;D xsi:type="xsd:double"&gt;-102.321&lt;/D&gt;&lt;D xsi:type="xsd:double"&gt;-102.321&lt;/D&gt;&lt;D xsi:type="xsd:double"&gt;-102.321&lt;/D&gt;&lt;D xsi:type="xsd:double"&gt;-109.199&lt;/D&gt;&lt;D xsi:type="xsd:double"&gt;-109.199&lt;/D&gt;&lt;D xsi:type="xsd:double"&gt;-109.199&lt;/D&gt;&lt;D xsi:type="xsd:double"&gt;109.493&lt;/D&gt;&lt;D xsi:type="xsd:double"&gt;109.493&lt;/D&gt;&lt;D xsi:type="xsd:double"&gt;109.493&lt;/D&gt;&lt;D xsi:type="xsd:double"&gt;252.945&lt;/D&gt;&lt;D xsi:type="xsd:double"&gt;252.945&lt;/D&gt;&lt;D xsi:type="xsd:double"&gt;252.945&lt;/D&gt;&lt;D xsi:type="xsd:double"&gt;305.869&lt;/D&gt;&lt;D xsi:type="xsd:double"&gt;305.869&lt;/D&gt;&lt;D xsi:type="xsd:double"&gt;305.869&lt;/D&gt;&lt;D xsi:type="xsd:double"&gt;404.964&lt;/D&gt;&lt;D xsi:type="xsd:double"&gt;404.964&lt;/D&gt;&lt;D xsi:type="xsd:double"&gt;404.964&lt;/D&gt;&lt;D xsi:type="xsd:double"&gt;446.906&lt;/D&gt;&lt;D xsi:type="xsd:double"&gt;446.906&lt;/D&gt;&lt;D xsi:type="xsd:double"&gt;446.906&lt;/D&gt;&lt;D xsi:type="xsd:double"&gt;-376.048&lt;/D&gt;&lt;D xsi:type="xsd:double"&gt;-376.048&lt;/D&gt;&lt;D xsi:type="xsd:double"&gt;-376.048&lt;/D&gt;&lt;D xsi:type="xsd:double"&gt;-191.068&lt;/D&gt;&lt;D xsi:type="xsd:double"&gt;-191.068&lt;/D&gt;&lt;D xsi:type="xsd:double"&gt;-191.068&lt;/D&gt;&lt;D xsi:type="xsd:double"&gt;-334.542&lt;/D&gt;&lt;D xsi:type="xsd:double"&gt;-334.542&lt;/D&gt;&lt;D xsi:type="xsd:double"&gt;-334.542&lt;/D&gt;&lt;D xsi:type="xsd:double"&gt;-295.697&lt;/D&gt;&lt;D xsi:type="xsd:double"&gt;-295.697&lt;/D&gt;&lt;D xsi:type="xsd:double"&gt;-295.697&lt;/D&gt;&lt;D xsi:type="xsd:double"&gt;478.48&lt;/D&gt;&lt;D xsi:type="xsd:double"&gt;478.48&lt;/D&gt;&lt;D xsi:type="xsd:double"&gt;478.48&lt;/D&gt;&lt;D xsi:type="xsd:double"&gt;337.638&lt;/D&gt;&lt;D xsi:type="xsd:double"&gt;337.638&lt;/D&gt;&lt;D xsi:type="xsd:double"&gt;337.638&lt;/D&gt;&lt;D xsi:type="xsd:double"&gt;534.58&lt;/D&gt;&lt;D xsi:type="xsd:double"&gt;534.58&lt;/D&gt;&lt;D xsi:type="xsd:double"&gt;534.58&lt;/D&gt;&lt;D xsi:type="xsd:double"&gt;948.581&lt;/D&gt;&lt;D xsi:type="xsd:double"&gt;948.581&lt;/D&gt;&lt;D xsi:type="xsd:double"&gt;948.581&lt;/D&gt;&lt;D xsi:type="xsd:double"&gt;933.038&lt;/D&gt;&lt;D xsi:type="xsd:double"&gt;933.038&lt;/D&gt;&lt;D xsi:type="xsd:double"&gt;933.038&lt;/D&gt;&lt;D xsi:type="xsd:double"&gt;945.014&lt;/D&gt;&lt;D xsi:type="xsd:double"&gt;945.014&lt;/D&gt;&lt;D xsi:type="xsd:double"&gt;945.014&lt;/D&gt;&lt;D xsi:type="xsd:double"&gt;876.05&lt;/D&gt;&lt;D xsi:type="xsd:double"&gt;876.05&lt;/D&gt;&lt;D xsi:type="xsd:double"&gt;876.05&lt;/D&gt;&lt;D xsi:type="xsd:double"&gt;340.66&lt;/D&gt;&lt;D xsi:type="xsd:double"&gt;340.66&lt;/D&gt;&lt;D xsi:type="xsd:double"&gt;340.66&lt;/D&gt;&lt;D xsi:type="xsd:double"&gt;324.371&lt;/D&gt;&lt;D xsi:type="xsd:double"&gt;324.371&lt;/D&gt;&lt;D xsi:type="xsd:double"&gt;324.371&lt;/D&gt;&lt;D xsi:type="xsd:double"&gt;366.487&lt;/D&gt;&lt;D xsi:type="xsd:double"&gt;366.487&lt;/D&gt;&lt;D xsi:type="xsd:double"&gt;366.487&lt;/D&gt;&lt;D xsi:type="xsd:double"&gt;424.981&lt;/D&gt;&lt;D xsi:type="xsd:double"&gt;424.981&lt;/D&gt;&lt;D xsi:type="xsd:double"&gt;424.981&lt;/D&gt;&lt;D xsi:type="xsd:double"&gt;597.599&lt;/D&gt;&lt;D xsi:type="xsd:double"&gt;597.599&lt;/D&gt;&lt;D xsi:type="xsd:double"&gt;597.599&lt;/D&gt;&lt;D xsi:type="xsd:double"&gt;745.444&lt;/D&gt;&lt;D xsi:type="xsd:double"&gt;745.444&lt;/D&gt;&lt;D xsi:type="xsd:double"&gt;745.444&lt;/D&gt;&lt;D xsi:type="xsd:double"&gt;97.295&lt;/D&gt;&lt;D xsi:type="xsd:double"&gt;97.295&lt;/D&gt;&lt;D xsi:type="xsd:double"&gt;97.295&lt;/D&gt;&lt;D xsi:type="xsd:double"&gt;97.295&lt;/D&gt;&lt;/FQL&gt;&lt;FQL&gt;&lt;Q&gt;CTLT-US^FF_NET_INC(MON,-10AY,0,AM)&lt;/Q&gt;&lt;R&gt;121&lt;/R&gt;&lt;C&gt;1&lt;/C&gt;&lt;D xsi:type="xsd:double"&gt;15.7&lt;/D&gt;&lt;D xsi:type="xsd:double"&gt;15.7&lt;/D&gt;&lt;D xsi:type="xsd:double"&gt;15.7&lt;/D&gt;&lt;D xsi:type="xsd:double"&gt;62.4&lt;/D&gt;&lt;D xsi:type="xsd:double"&gt;62.4&lt;/D&gt;&lt;D xsi:type="xsd:double"&gt;62.4&lt;/D&gt;&lt;D xsi:type="xsd:double"&gt;85.5&lt;/D&gt;&lt;D xsi:type="xsd:double"&gt;85.5&lt;/D&gt;&lt;D xsi:type="xsd:double"&gt;85.5&lt;/D&gt;&lt;D xsi:type="xsd:double"&gt;212.1&lt;/D&gt;&lt;D xsi:type="xsd:double"&gt;212.1&lt;/D&gt;&lt;D xsi:type="xsd:double"&gt;212.1&lt;/D&gt;&lt;D xsi:type="xsd:double"&gt;241.1&lt;/D&gt;&lt;D xsi:type="xsd:double"&gt;241.1&lt;/D&gt;&lt;D xsi:type="xsd:double"&gt;241.1&lt;/D&gt;&lt;D xsi:type="xsd:double"&gt;225.1&lt;/D&gt;&lt;D xsi:type="xsd:double"&gt;225.1&lt;/D&gt;&lt;D xsi:type="xsd:double"&gt;225.1&lt;/D&gt;&lt;D xsi:type="xsd:double"&gt;203.4&lt;/D&gt;&lt;D xsi:type="xsd:double"&gt;203.4&lt;/D&gt;&lt;D xsi:type="xsd:double"&gt;203.4&lt;/D&gt;&lt;D xsi:type="xsd:double"&gt;111.5&lt;/D&gt;&lt;D xsi:type="xsd:double"&gt;111.5&lt;/D&gt;&lt;D xsi:type="xsd:double"&gt;111.5&lt;/D&gt;&lt;D xsi:type="xsd:double"&gt;103.2&lt;/D&gt;&lt;D xsi:type="xsd:double"&gt;103.2&lt;/D&gt;&lt;D xsi:type="xsd:double"&gt;103.2&lt;/D&gt;&lt;D xsi:type="xsd:double"&gt;89.9&lt;/D&gt;&lt;D xsi:type="xsd:double"&gt;89.9&lt;/D&gt;&lt;D xsi:type="xsd:double"&gt;89.9&lt;/D&gt;&lt;D xsi:type="xsd:double"&gt;106.1&lt;/D&gt;&lt;D xsi:type="xsd:double"&gt;106.1&lt;/D&gt;&lt;D xsi:type="xsd:double"&gt;106.1&lt;/D&gt;&lt;D xsi:type="xsd:double"&gt;109.8&lt;/D&gt;&lt;D xsi:type="xsd:double"&gt;109.8&lt;/D&gt;&lt;D xsi:type="xsd:double"&gt;109.8&lt;/D&gt;&lt;D xsi:type="xsd:double"&gt;109&lt;/D&gt;&lt;D xsi:type="xsd:double"&gt;109&lt;/D&gt;&lt;D xsi:type="xsd:double"&gt;109&lt;/D&gt;&lt;D xsi:type="xsd:double"&gt;69.7&lt;/D&gt;&lt;D xsi:type="xsd:double"&gt;69.7&lt;/D&gt;&lt;D xsi:type="xsd:double"&gt;69.7&lt;/D&gt;&lt;D xsi:type="xsd:double"&gt;62.7&lt;/D&gt;&lt;D xsi:type="xsd:double"&gt;62.7&lt;/D&gt;&lt;D xsi:type="xsd:double"&gt;62.7&lt;/D&gt;&lt;D xsi:type="xsd:double"&gt;83.6&lt;/D&gt;&lt;D xsi:type="xsd:double"&gt;83.6&lt;/D&gt;&lt;D xsi:type="xsd:double"&gt;83.6&lt;/D&gt;&lt;D xsi:type="xsd:double"&gt;65.4&lt;/D&gt;&lt;D xsi:type="xsd:double"&gt;65.4&lt;/D&gt;&lt;D xsi:type="xsd:double"&gt;65.4&lt;/D&gt;&lt;D xsi:type="xsd:double"&gt;136.3&lt;/D&gt;&lt;D xsi:type="xsd:double"&gt;136.3&lt;/D&gt;&lt;D xsi:type="xsd:double"&gt;136.3&lt;/D&gt;&lt;D xsi:type="xsd:double"&gt;149&lt;/D&gt;&lt;D xsi:type="xsd:double"&gt;149&lt;/D&gt;&lt;D xsi:type="xsd:double"&gt;149&lt;/D&gt;&lt;D xsi:type="xsd:double"&gt;132&lt;/D&gt;&lt;D xsi:type="xsd:double"&gt;132&lt;/D&gt;&lt;D xsi:type="xsd:double"&gt;132&lt;/D&gt;&lt;D xsi:type="xsd:double"&gt;138.4&lt;/D&gt;&lt;D xsi:type="xsd:double"&gt;138.4&lt;/D&gt;&lt;D xsi:type="xsd:double"&gt;138.4&lt;/D&gt;&lt;D xsi:type="xsd:double"&gt;123.7&lt;/D&gt;&lt;D xsi:type="xsd:double"&gt;123.7&lt;/D&gt;&lt;D xsi:type="xsd:double"&gt;123.7&lt;/D&gt;&lt;D xsi:type="xsd:double"&gt;103.8&lt;/D&gt;&lt;D xsi:type="xsd:double"&gt;103.8&lt;/D&gt;&lt;D xsi:type="xsd:double"&gt;103.8&lt;/D&gt;&lt;D xsi:type="xsd:double"&gt;173&lt;/D&gt;&lt;D xsi:type="xsd:double"&gt;173&lt;/D&gt;&lt;D xsi:type="xsd:double"&gt;173&lt;/D&gt;&lt;D xsi:type="xsd:double"&gt;249.7&lt;/D&gt;&lt;D xsi:type="xsd:double"&gt;249.7&lt;/D&gt;&lt;D xsi:type="xsd:double"&gt;249.7&lt;/D&gt;&lt;D xsi:type="xsd:double"&gt;292&lt;/D&gt;&lt;D xsi:type="xsd:double"&gt;292&lt;/D&gt;&lt;D xsi:type="xsd:double"&gt;292&lt;/D&gt;&lt;D xsi:type="xsd:double"&gt;497.3&lt;/D&gt;&lt;D xsi:type="xsd:double"&gt;497.3&lt;/D&gt;&lt;D xsi:type="xsd:double"&gt;497.3&lt;/D&gt;&lt;D xsi:type="xsd:double"&gt;529&lt;/D&gt;&lt;D xsi:type="xsd:double"&gt;529&lt;/D&gt;&lt;D xsi:type="xsd:double"&gt;529&lt;/D&gt;&lt;D xsi:type="xsd:double"&gt;544.7&lt;/D&gt;&lt;D xsi:type="xsd:double"&gt;544.7&lt;/D&gt;&lt;D xsi:type="xsd:double"&gt;544.7&lt;/D&gt;&lt;D xsi:type="xsd:double"&gt;561.1&lt;/D&gt;&lt;D xsi:type="xsd:double"&gt;561.1&lt;/D&gt;&lt;D xsi:type="xsd:double"&gt;561.1&lt;/D&gt;&lt;D xsi:type="xsd:double"&gt;485&lt;/D&gt;&lt;D xsi:type="xsd:double"&gt;485&lt;/D&gt;&lt;D xsi:type="xsd:double"&gt;485&lt;/D&gt;&lt;D xsi:type="xsd:double"&gt;503&lt;/D&gt;&lt;D xsi:type="xsd:double"&gt;503&lt;/D&gt;&lt;D xsi:type="xsd:double"&gt;503&lt;/D&gt;&lt;D xsi:type="xsd:double"&gt;421&lt;/D&gt;&lt;D xsi:type="xsd:double"&gt;421&lt;/D&gt;&lt;D xsi:type="xsd:double"&gt;421&lt;/D&gt;&lt;D xsi:type="xsd:double"&gt;409&lt;/D&gt;&lt;D xsi:type="xsd:double"&gt;409&lt;/D&gt;&lt;D xsi:type="xsd:double"&gt;409&lt;/D&gt;&lt;D xsi:type="xsd:double"&gt;41&lt;/D&gt;&lt;D xsi:type="xsd:double"&gt;41&lt;/D&gt;&lt;D xsi:type="xsd:double"&gt;41&lt;/D&gt;&lt;D xsi:type="xsd:double"&gt;-256&lt;/D&gt;&lt;D xsi:type="xsd:double"&gt;-256&lt;/D&gt;&lt;D xsi:type="xsd:double"&gt;-256&lt;/D&gt;&lt;D xsi:type="xsd:double"&gt;-991&lt;/D&gt;&lt;D xsi:type="xsd:double"&gt;-991&lt;/D&gt;&lt;D xsi:type="xsd:double"&gt;-991&lt;/D&gt;&lt;D xsi:type="xsd:double"&gt;-1278&lt;/D&gt;&lt;D xsi:type="xsd:double"&gt;-1278&lt;/D&gt;&lt;D xsi:type="xsd:double"&gt;-1278&lt;/D&gt;&lt;D xsi:type="xsd:double"&gt;-1152&lt;/D&gt;&lt;D xsi:type="xsd:double"&gt;-1152&lt;/D&gt;&lt;D xsi:type="xsd:double"&gt;-1152&lt;/D&gt;&lt;D xsi:type="xsd:double"&gt;-1043&lt;/D&gt;&lt;D xsi:type="xsd:double"&gt;-1043&lt;/D&gt;&lt;D xsi:type="xsd:double"&gt;-1043&lt;/D&gt;&lt;D xsi:type="xsd:double"&gt;-1043&lt;/D&gt;&lt;/FQL&gt;&lt;FQL&gt;&lt;Q&gt;TFX-US^FF_NET_INC(MON,-10AY,0,AM)&lt;/Q&gt;&lt;R&gt;121&lt;/R&gt;&lt;C&gt;1&lt;/C&gt;&lt;D xsi:type="xsd:double"&gt;173.626&lt;/D&gt;&lt;D xsi:type="xsd:double"&gt;173.626&lt;/D&gt;&lt;D xsi:type="xsd:double"&gt;173.626&lt;/D&gt;&lt;D xsi:type="xsd:double"&gt;190.388&lt;/D&gt;&lt;D xsi:type="xsd:double"&gt;190.388&lt;/D&gt;&lt;D xsi:type="xsd:double"&gt;190.388&lt;/D&gt;&lt;D xsi:type="xsd:double"&gt;194.36&lt;/D&gt;&lt;D xsi:type="xsd:double"&gt;194.36&lt;/D&gt;&lt;D xsi:type="xsd:double"&gt;194.36&lt;/D&gt;&lt;D xsi:type="xsd:double"&gt;190.736&lt;/D&gt;&lt;D xsi:type="xsd:double"&gt;190.736&lt;/D&gt;&lt;D xsi:type="xsd:double"&gt;190.736&lt;/D&gt;&lt;D xsi:type="xsd:double"&gt;197.177&lt;/D&gt;&lt;D xsi:type="xsd:double"&gt;197.177&lt;/D&gt;&lt;D xsi:type="xsd:double"&gt;197.177&lt;/D&gt;&lt;D xsi:type="xsd:double"&gt;235.958&lt;/D&gt;&lt;D xsi:type="xsd:double"&gt;235.958&lt;/D&gt;&lt;D xsi:type="xsd:double"&gt;235.958&lt;/D&gt;&lt;D xsi:type="xsd:double"&gt;247.904&lt;/D&gt;&lt;D xsi:type="xsd:double"&gt;247.904&lt;/D&gt;&lt;D xsi:type="xsd:double"&gt;247.904&lt;/D&gt;&lt;D xsi:type="xsd:double"&gt;262.261&lt;/D&gt;&lt;D xsi:type="xsd:double"&gt;262.261&lt;/D&gt;&lt;D xsi:type="xsd:double"&gt;262.261&lt;/D&gt;&lt;D xsi:type="xsd:double"&gt;266.918&lt;/D&gt;&lt;D xsi:type="xsd:double"&gt;266.918&lt;/D&gt;&lt;D xsi:type="xsd:double"&gt;266.918&lt;/D&gt;&lt;D xsi:type="xsd:double"&gt;237.187&lt;/D&gt;&lt;D xsi:type="xsd:double"&gt;237.187&lt;/D&gt;&lt;D xsi:type="xsd:double"&gt;237.187&lt;/D&gt;&lt;D xsi:type="xsd:double"&gt;226.535&lt;/D&gt;&lt;D xsi:type="xsd:double"&gt;226.535&lt;/D&gt;&lt;D xsi:type="xsd:double"&gt;226.535&lt;/D&gt;&lt;D xsi:type="xsd:double"&gt;245.788&lt;/D&gt;&lt;D xsi:type="xsd:double"&gt;245.788&lt;/D&gt;&lt;D xsi:type="xsd:double"&gt;245.788&lt;/D&gt;&lt;D xsi:type="xsd:double"&gt;258.986&lt;/D&gt;&lt;D xsi:type="xsd:double"&gt;258.986&lt;/D&gt;&lt;D xsi:type="xsd:double"&gt;258.986&lt;/D&gt;&lt;D xsi:type="xsd:double"&gt;155.263&lt;/D&gt;&lt;D xsi:type="xsd:double"&gt;155.263&lt;/D&gt;&lt;D xsi:type="xsd:double"&gt;155.263&lt;/D&gt;&lt;D xsi:type="xsd:double"&gt;169.845&lt;/D&gt;&lt;D xsi:type="xsd:double"&gt;169.845&lt;/D&gt;&lt;D xsi:type="xsd:double"&gt;169.845&lt;/D&gt;&lt;D xsi:type="xsd:double"&gt;88.93&lt;/D&gt;&lt;D xsi:type="xsd:double"&gt;88.93&lt;/D&gt;&lt;D xsi:type="xsd:double"&gt;88.93&lt;/D&gt;&lt;D xsi:type="xsd:double"&gt;66.072&lt;/D&gt;&lt;D xsi:type="xsd:double"&gt;66.072&lt;/D&gt;&lt;D xsi:type="xsd:double"&gt;66.072&lt;/D&gt;&lt;D xsi:type="xsd:double"&gt;196.432&lt;/D&gt;&lt;D xsi:type="xsd:double"&gt;196.432&lt;/D&gt;&lt;D xsi:type="xsd:double"&gt;196.432&lt;/D&gt;&lt;D xsi:type="xsd:double"&gt;183.419&lt;/D&gt;&lt;D xsi:type="xsd:double"&gt;183.419&lt;/D&gt;&lt;D xsi:type="xsd:double"&gt;183.419&lt;/D&gt;&lt;D xsi:type="xsd:double"&gt;269.299&lt;/D&gt;&lt;D xsi:type="xsd:double"&gt;269.299&lt;/D&gt;&lt;D xsi:type="xsd:double"&gt;269.299&lt;/D&gt;&lt;D xsi:type="xsd:double"&gt;441.688&lt;/D&gt;&lt;D xsi:type="xsd:double"&gt;441.688&lt;/D&gt;&lt;D xsi:type="xsd:double"&gt;441.688&lt;/D&gt;&lt;D xsi:type="xsd:double"&gt;461.981&lt;/D&gt;&lt;D xsi:type="xsd:double"&gt;461.981&lt;/D&gt;&lt;D xsi:type="xsd:double"&gt;461.981&lt;/D&gt;&lt;D xsi:type="xsd:double"&gt;551.215&lt;/D&gt;&lt;D xsi:type="xsd:double"&gt;551.215&lt;/D&gt;&lt;D xsi:type="xsd:double"&gt;551.215&lt;/D&gt;&lt;D xsi:type="xsd:double"&gt;479.33&lt;/D&gt;&lt;D xsi:type="xsd:double"&gt;479.33&lt;/D&gt;&lt;D xsi:type="xsd:double"&gt;479.33&lt;/D&gt;&lt;D xsi:type="xsd:double"&gt;367.006&lt;/D&gt;&lt;D xsi:type="xsd:double"&gt;367.006&lt;/D&gt;&lt;D xsi:type="xsd:double"&gt;367.006&lt;/D&gt;&lt;D xsi:type="xsd:double"&gt;335.801&lt;/D&gt;&lt;D xsi:type="xsd:double"&gt;335.801&lt;/D&gt;&lt;D xsi:type="xsd:double"&gt;335.801&lt;/D&gt;&lt;D xsi:type="xsd:double"&gt;279.516&lt;/D&gt;&lt;D xsi:type="xsd:double"&gt;279.516&lt;/D&gt;&lt;D xsi:type="xsd:double"&gt;279.516&lt;/D&gt;&lt;D xsi:type="xsd:double"&gt;351.356&lt;/D&gt;&lt;D xsi:type="xsd:double"&gt;351.356&lt;/D&gt;&lt;D xsi:type="xsd:double"&gt;351.356&lt;/D&gt;&lt;D xsi:type="xsd:double"&gt;434.257&lt;/D&gt;&lt;D xsi:type="xsd:double"&gt;434.257&lt;/D&gt;&lt;D xsi:type="xsd:double"&gt;434.257&lt;/D&gt;&lt;D xsi:type="xsd:double"&gt;485.119&lt;/D&gt;&lt;D xsi:type="xsd:double"&gt;485.119&lt;/D&gt;&lt;D xsi:type="xsd:double"&gt;485.119&lt;/D&gt;&lt;D xsi:type="xsd:double"&gt;487.619&lt;/D&gt;&lt;D xsi:type="xsd:double"&gt;487.619&lt;/D&gt;&lt;D xsi:type="xsd:double"&gt;487.619&lt;/D&gt;&lt;D xsi:type="xsd:double"&gt;509.891&lt;/D&gt;&lt;D xsi:type="xsd:double"&gt;509.891&lt;/D&gt;&lt;D xsi:type="xsd:double"&gt;509.891&lt;/D&gt;&lt;D xsi:type="xsd:double"&gt;412.266&lt;/D&gt;&lt;D xsi:type="xsd:double"&gt;412.266&lt;/D&gt;&lt;D xsi:type="xsd:double"&gt;412.266&lt;/D&gt;&lt;D xsi:type="xsd:double"&gt;362.916&lt;/D&gt;&lt;D xsi:type="xsd:double"&gt;362.916&lt;/D&gt;&lt;D xsi:type="xsd:double"&gt;362.916&lt;/D&gt;&lt;D xsi:type="xsd:double"&gt;362.845&lt;/D&gt;&lt;D xsi:type="xsd:double"&gt;362.845&lt;/D&gt;&lt;D xsi:type="xsd:double"&gt;362.845&lt;/D&gt;&lt;D xsi:type="xsd:double"&gt;368.713&lt;/D&gt;&lt;D xsi:type="xsd:double"&gt;368.713&lt;/D&gt;&lt;D xsi:type="xsd:double"&gt;368.713&lt;/D&gt;&lt;D xsi:type="xsd:double"&gt;404.502&lt;/D&gt;&lt;D xsi:type="xsd:double"&gt;404.502&lt;/D&gt;&lt;D xsi:type="xsd:double"&gt;404.502&lt;/D&gt;&lt;D xsi:type="xsd:double"&gt;357.572&lt;/D&gt;&lt;D xsi:type="xsd:double"&gt;357.572&lt;/D&gt;&lt;D xsi:type="xsd:double"&gt;357.572&lt;/D&gt;&lt;D xsi:type="xsd:double"&gt;296.017&lt;/D&gt;&lt;D xsi:type="xsd:double"&gt;296.017&lt;/D&gt;&lt;D xsi:type="xsd:double"&gt;296.017&lt;/D&gt;&lt;D xsi:type="xsd:double"&gt;264.759&lt;/D&gt;&lt;D xsi:type="xsd:double"&gt;264.759&lt;/D&gt;&lt;D xsi:type="xsd:double"&gt;264.759&lt;/D&gt;&lt;D xsi:type="xsd:double"&gt;264.759&lt;/D&gt;&lt;/FQL&gt;&lt;FQL&gt;&lt;Q&gt;TECH-US^FF_NET_INC(MON,-10AY,0,AM)&lt;/Q&gt;&lt;R&gt;121&lt;/R&gt;&lt;C&gt;1&lt;/C&gt;&lt;D xsi:type="xsd:double"&gt;107.427&lt;/D&gt;&lt;D xsi:type="xsd:double"&gt;107.427&lt;/D&gt;&lt;D xsi:type="xsd:double"&gt;107.427&lt;/D&gt;&lt;D xsi:type="xsd:double"&gt;115.581&lt;/D&gt;&lt;D xsi:type="xsd:double"&gt;115.581&lt;/D&gt;&lt;D xsi:type="xsd:double"&gt;115.581&lt;/D&gt;&lt;D xsi:type="xsd:double"&gt;108.23&lt;/D&gt;&lt;D xsi:type="xsd:double"&gt;108.23&lt;/D&gt;&lt;D xsi:type="xsd:double"&gt;108.23&lt;/D&gt;&lt;D xsi:type="xsd:double"&gt;107.735&lt;/D&gt;&lt;D xsi:type="xsd:double"&gt;107.735&lt;/D&gt;&lt;D xsi:type="xsd:double"&gt;107.735&lt;/D&gt;&lt;D xsi:type="xsd:double"&gt;106.535&lt;/D&gt;&lt;D xsi:type="xsd:double"&gt;106.535&lt;/D&gt;&lt;D xsi:type="xsd:double"&gt;106.535&lt;/D&gt;&lt;D xsi:type="xsd:double"&gt;99.177&lt;/D&gt;&lt;D xsi:type="xsd:double"&gt;99.177&lt;/D&gt;&lt;D xsi:type="xsd:double"&gt;99.177&lt;/D&gt;&lt;D xsi:type="xsd:double"&gt;105.178&lt;/D&gt;&lt;D xsi:type="xsd:double"&gt;105.178&lt;/D&gt;&lt;D xsi:type="xsd:double"&gt;105.178&lt;/D&gt;&lt;D xsi:type="xsd:double"&gt;104.476&lt;/D&gt;&lt;D xsi:type="xsd:double"&gt;104.476&lt;/D&gt;&lt;D xsi:type="xsd:double"&gt;104.476&lt;/D&gt;&lt;D xsi:type="xsd:double"&gt;98.049&lt;/D&gt;&lt;D xsi:type="xsd:double"&gt;98.049&lt;/D&gt;&lt;D xsi:type="xsd:double"&gt;98.049&lt;/D&gt;&lt;D xsi:type="xsd:double"&gt;78.511&lt;/D&gt;&lt;D xsi:type="xsd:double"&gt;78.511&lt;/D&gt;&lt;D xsi:type="xsd:double"&gt;78.511&lt;/D&gt;&lt;D xsi:type="xsd:double"&gt;69.609&lt;/D&gt;&lt;D xsi:type="xsd:double"&gt;69.609&lt;/D&gt;&lt;D xsi:type="xsd:double"&gt;69.609&lt;/D&gt;&lt;D xsi</t>
        </r>
      </text>
    </comment>
    <comment ref="A37" authorId="0" shapeId="0" xr:uid="{E0538E6F-74C4-473A-866D-73B57AC86101}">
      <text>
        <r>
          <rPr>
            <b/>
            <sz val="9"/>
            <color indexed="81"/>
            <rFont val="Tahoma"/>
            <family val="2"/>
          </rPr>
          <t>:type="xsd:double"&gt;76.086&lt;/D&gt;&lt;D xsi:type="xsd:double"&gt;76.086&lt;/D&gt;&lt;D xsi:type="xsd:double"&gt;76.086&lt;/D&gt;&lt;D xsi:type="xsd:double"&gt;72.365&lt;/D&gt;&lt;D xsi:type="xsd:double"&gt;72.365&lt;/D&gt;&lt;D xsi:type="xsd:double"&gt;72.365&lt;/D&gt;&lt;D xsi:type="xsd:double"&gt;114.858&lt;/D&gt;&lt;D xsi:type="xsd:double"&gt;114.858&lt;/D&gt;&lt;D xsi:type="xsd:double"&gt;114.858&lt;/D&gt;&lt;D xsi:type="xsd:double"&gt;113.189&lt;/D&gt;&lt;D xsi:type="xsd:double"&gt;113.189&lt;/D&gt;&lt;D xsi:type="xsd:double"&gt;113.189&lt;/D&gt;&lt;D xsi:type="xsd:double"&gt;126.042&lt;/D&gt;&lt;D xsi:type="xsd:double"&gt;126.042&lt;/D&gt;&lt;D xsi:type="xsd:double"&gt;126.042&lt;/D&gt;&lt;D xsi:type="xsd:double"&gt;126.776&lt;/D&gt;&lt;D xsi:type="xsd:double"&gt;126.776&lt;/D&gt;&lt;D xsi:type="xsd:double"&gt;126.776&lt;/D&gt;&lt;D xsi:type="xsd:double"&gt;95.508&lt;/D&gt;&lt;D xsi:type="xsd:double"&gt;95.508&lt;/D&gt;&lt;D xsi:type="xsd:double"&gt;95.508&lt;/D&gt;&lt;D xsi:type="xsd:double"&gt;120.407&lt;/D&gt;&lt;D xsi:type="xsd:double"&gt;120.407&lt;/D&gt;&lt;D xsi:type="xsd:double"&gt;120.407&lt;/D&gt;&lt;D xsi:type="xsd:double"&gt;95.967&lt;/D&gt;&lt;D xsi:type="xsd:double"&gt;95.967&lt;/D&gt;&lt;D xsi:type="xsd:double"&gt;95.967&lt;/D&gt;&lt;D xsi:type="xsd:double"&gt;92.964&lt;/D&gt;&lt;D xsi:type="xsd:double"&gt;92.964&lt;/D&gt;&lt;D xsi:type="xsd:double"&gt;92.964&lt;/D&gt;&lt;D xsi:type="xsd:double"&gt;194.876&lt;/D&gt;&lt;D xsi:type="xsd:double"&gt;194.876&lt;/D&gt;&lt;D xsi:type="xsd:double"&gt;194.876&lt;/D&gt;&lt;D xsi:type="xsd:double"&gt;186.663&lt;/D&gt;&lt;D xsi:type="xsd:double"&gt;186.663&lt;/D&gt;&lt;D xsi:type="xsd:double"&gt;186.663&lt;/D&gt;&lt;D xsi:type="xsd:double"&gt;229.072&lt;/D&gt;&lt;D xsi:type="xsd:double"&gt;229.072&lt;/D&gt;&lt;D xsi:type="xsd:double"&gt;229.072&lt;/D&gt;&lt;D xsi:type="xsd:double"&gt;247.979&lt;/D&gt;&lt;D xsi:type="xsd:double"&gt;247.979&lt;/D&gt;&lt;D xsi:type="xsd:double"&gt;247.979&lt;/D&gt;&lt;D xsi:type="xsd:double"&gt;174.766&lt;/D&gt;&lt;D xsi:type="xsd:double"&gt;174.766&lt;/D&gt;&lt;D xsi:type="xsd:double"&gt;174.766&lt;/D&gt;&lt;D xsi:type="xsd:double"&gt;184.115&lt;/D&gt;&lt;D xsi:type="xsd:double"&gt;184.115&lt;/D&gt;&lt;D xsi:type="xsd:double"&gt;184.115&lt;/D&gt;&lt;D xsi:type="xsd:double"&gt;140.324&lt;/D&gt;&lt;D xsi:type="xsd:double"&gt;140.324&lt;/D&gt;&lt;D xsi:type="xsd:double"&gt;140.324&lt;/D&gt;&lt;D xsi:type="xsd:double"&gt;176.522&lt;/D&gt;&lt;D xsi:type="xsd:double"&gt;176.522&lt;/D&gt;&lt;D xsi:type="xsd:double"&gt;176.522&lt;/D&gt;&lt;D xsi:type="xsd:double"&gt;210.424&lt;/D&gt;&lt;D xsi:type="xsd:double"&gt;210.424&lt;/D&gt;&lt;D xsi:type="xsd:double"&gt;210.424&lt;/D&gt;&lt;D xsi:type="xsd:double"&gt;225.383&lt;/D&gt;&lt;D xsi:type="xsd:double"&gt;225.383&lt;/D&gt;&lt;D xsi:type="xsd:double"&gt;225.383&lt;/D&gt;&lt;D xsi:type="xsd:double"&gt;271.93&lt;/D&gt;&lt;D xsi:type="xsd:double"&gt;271.93&lt;/D&gt;&lt;D xsi:type="xsd:double"&gt;271.93&lt;/D&gt;&lt;D xsi:type="xsd:double"&gt;291.88&lt;/D&gt;&lt;D xsi:type="xsd:double"&gt;291.88&lt;/D&gt;&lt;D xsi:type="xsd:double"&gt;291.88&lt;/D&gt;&lt;D xsi:type="xsd:double"&gt;261.736&lt;/D&gt;&lt;D xsi:type="xsd:double"&gt;261.736&lt;/D&gt;&lt;D xsi:type="xsd:double"&gt;261.736&lt;/D&gt;&lt;D xsi:type="xsd:double"&gt;271.224&lt;/D&gt;&lt;D xsi:type="xsd:double"&gt;271.224&lt;/D&gt;&lt;D xsi:type="xsd:double"&gt;271.224&lt;/D&gt;&lt;D xsi:type="xsd:double"&gt;285.193&lt;/D&gt;&lt;D xsi:type="xsd:double"&gt;285.193&lt;/D&gt;&lt;D xsi:type="xsd:double"&gt;285.193&lt;/D&gt;&lt;D xsi:type="xsd:double"&gt;246.648&lt;/D&gt;&lt;D xsi:type="xsd:double"&gt;246.648&lt;/D&gt;&lt;D xsi:type="xsd:double"&gt;246.648&lt;/D&gt;&lt;D xsi:type="xsd:double"&gt;224.115&lt;/D&gt;&lt;D xsi:type="xsd:double"&gt;224.115&lt;/D&gt;&lt;D xsi:type="xsd:double"&gt;224.115&lt;/D&gt;&lt;D xsi:type="xsd:double"&gt;202.967&lt;/D&gt;&lt;D xsi:type="xsd:double"&gt;202.967&lt;/D&gt;&lt;D xsi:type="xsd:double"&gt;202.967&lt;/D&gt;&lt;D xsi:type="xsd:double"&gt;168.072&lt;/D&gt;&lt;D xsi:type="xsd:double"&gt;168.072&lt;/D&gt;&lt;D xsi:type="xsd:double"&gt;168.072&lt;/D&gt;&lt;D xsi:type="xsd:double"&gt;168.072&lt;/D&gt;&lt;/FQL&gt;&lt;FQL&gt;&lt;Q&gt;UHS-US^FF_NET_INC(MON,-10AY,0,AM)&lt;/Q&gt;&lt;R&gt;121&lt;/R&gt;&lt;C&gt;1&lt;/C&gt;&lt;D xsi:type="xsd:double"&gt;496.809&lt;/D&gt;&lt;D xsi:type="xsd:double"&gt;496.809&lt;/D&gt;&lt;D xsi:type="xsd:double"&gt;496.809&lt;/D&gt;&lt;D xsi:type="xsd:double"&gt;545.107&lt;/D&gt;&lt;D xsi:type="xsd:double"&gt;545.107&lt;/D&gt;&lt;D xsi:type="xsd:double"&gt;545.107&lt;/D&gt;&lt;D xsi:type="xsd:double"&gt;581.33&lt;/D&gt;&lt;D xsi:type="xsd:double"&gt;581.33&lt;/D&gt;&lt;D xsi:type="xsd:double"&gt;581.33&lt;/D&gt;&lt;D xsi:type="xsd:double"&gt;611.858&lt;/D&gt;&lt;D xsi:type="xsd:double"&gt;611.858&lt;/D&gt;&lt;D xsi:type="xsd:double"&gt;611.858&lt;/D&gt;&lt;D xsi:type="xsd:double"&gt;679.283&lt;/D&gt;&lt;D xsi:type="xsd:double"&gt;679.283&lt;/D&gt;&lt;D xsi:type="xsd:double"&gt;679.283&lt;/D&gt;&lt;D xsi:type="xsd:double"&gt;680.247&lt;/D&gt;&lt;D xsi:type="xsd:double"&gt;680.247&lt;/D&gt;&lt;D xsi:type="xsd:double"&gt;680.247&lt;/D&gt;&lt;D xsi:type="xsd:double"&gt;696.686&lt;/D&gt;&lt;D xsi:type="xsd:double"&gt;696.686&lt;/D&gt;&lt;D xsi:type="xsd:double"&gt;696.686&lt;/D&gt;&lt;D xsi:type="xsd:double"&gt;700.057&lt;/D&gt;&lt;D xsi:type="xsd:double"&gt;700.057&lt;/D&gt;&lt;D xsi:type="xsd:double"&gt;700.057&lt;/D&gt;&lt;D xsi:type="xsd:double"&gt;701.648&lt;/D&gt;&lt;D xsi:type="xsd:double"&gt;701.648&lt;/D&gt;&lt;D xsi:type="xsd:double"&gt;701.648&lt;/D&gt;&lt;D xsi:type="xsd:double"&gt;702.095&lt;/D&gt;&lt;D xsi:type="xsd:double"&gt;702.095&lt;/D&gt;&lt;D xsi:type="xsd:double"&gt;702.095&lt;/D&gt;&lt;D xsi:type="xsd:double"&gt;717.386&lt;/D&gt;&lt;D xsi:type="xsd:double"&gt;717.386&lt;/D&gt;&lt;D xsi:type="xsd:double"&gt;717.386&lt;/D&gt;&lt;D xsi:type="xsd:double"&gt;717.205&lt;/D&gt;&lt;D xsi:type="xsd:double"&gt;717.205&lt;/D&gt;&lt;D xsi:type="xsd:double"&gt;717.205&lt;/D&gt;&lt;D xsi:type="xsd:double"&gt;706.573&lt;/D&gt;&lt;D xsi:type="xsd:double"&gt;706.573&lt;/D&gt;&lt;D xsi:type="xsd:double"&gt;706.573&lt;/D&gt;&lt;D xsi:type="xsd:double"&gt;751.941&lt;/D&gt;&lt;D xsi:type="xsd:double"&gt;751.941&lt;/D&gt;&lt;D xsi:type="xsd:double"&gt;751.941&lt;/D&gt;&lt;D xsi:type="xsd:double"&gt;769.708&lt;/D&gt;&lt;D xsi:type="xsd:double"&gt;769.708&lt;/D&gt;&lt;D xsi:type="xsd:double"&gt;769.708&lt;/D&gt;&lt;D xsi:type="xsd:double"&gt;810.056&lt;/D&gt;&lt;D xsi:type="xsd:double"&gt;810.056&lt;/D&gt;&lt;D xsi:type="xsd:double"&gt;810.056&lt;/D&gt;&lt;D xsi:type="xsd:double"&gt;840.321&lt;/D&gt;&lt;D xsi:type="xsd:double"&gt;840.321&lt;/D&gt;&lt;D xsi:type="xsd:double"&gt;840.321&lt;/D&gt;&lt;D xsi:type="xsd:double"&gt;778.614&lt;/D&gt;&lt;D xsi:type="xsd:double"&gt;778.614&lt;/D&gt;&lt;D xsi:type="xsd:double"&gt;778.614&lt;/D&gt;&lt;D xsi:type="xsd:double"&gt;788.539&lt;/D&gt;&lt;D xsi:type="xsd:double"&gt;788.539&lt;/D&gt;&lt;D xsi:type="xsd:double"&gt;788.539&lt;/D&gt;&lt;D xsi:type="xsd:double"&gt;800.543&lt;/D&gt;&lt;D xsi:type="xsd:double"&gt;800.543&lt;/D&gt;&lt;D xsi:type="xsd:double"&gt;800.543&lt;/D&gt;&lt;D xsi:type="xsd:double"&gt;726.061&lt;/D&gt;&lt;D xsi:type="xsd:double"&gt;726.061&lt;/D&gt;&lt;D xsi:type="xsd:double"&gt;726.061&lt;/D&gt;&lt;D xsi:type="xsd:double"&gt;812.826&lt;/D&gt;&lt;D xsi:type="xsd:double"&gt;812.826&lt;/D&gt;&lt;D xsi:type="xsd:double"&gt;812.826&lt;/D&gt;&lt;D xsi:type="xsd:double"&gt;720.837&lt;/D&gt;&lt;D xsi:type="xsd:double"&gt;720.837&lt;/D&gt;&lt;D xsi:type="xsd:double"&gt;720.837&lt;/D&gt;&lt;D xsi:type="xsd:double"&gt;734.278&lt;/D&gt;&lt;D xsi:type="xsd:double"&gt;734.278&lt;/D&gt;&lt;D xsi:type="xsd:double"&gt;734.278&lt;/D&gt;&lt;D xsi:type="xsd:double"&gt;877.82&lt;/D&gt;&lt;D xsi:type="xsd:double"&gt;877.82&lt;/D&gt;&lt;D xsi:type="xsd:double"&gt;877.82&lt;/D&gt;&lt;D xsi:type="xsd:double"&gt;940.972&lt;/D&gt;&lt;D xsi:type="xsd:double"&gt;940.972&lt;/D&gt;&lt;D xsi:type="xsd:double"&gt;940.972&lt;/D&gt;&lt;D xsi:type="xsd:double"&gt;1007.847&lt;/D&gt;&lt;D xsi:type="xsd:double"&gt;1007.847&lt;/D&gt;&lt;D xsi:type="xsd:double"&gt;1007.847&lt;/D&gt;&lt;D xsi:type="xsd:double"&gt;1081.105&lt;/D&gt;&lt;D xsi:type="xsd:double"&gt;1081.105&lt;/D&gt;&lt;D xsi:type="xsd:double"&gt;1081.105&lt;/D&gt;&lt;D xsi:type="xsd:double"&gt;1058.571&lt;/D&gt;&lt;D xsi:type="xsd:double"&gt;1058.571&lt;/D&gt;&lt;D xsi:type="xsd:double"&gt;1058.571&lt;/D&gt;&lt;D xsi:type="xsd:double"&gt;989.531&lt;/D&gt;&lt;D xsi:type="xsd:double"&gt;989.531&lt;/D&gt;&lt;D xsi:type="xsd:double"&gt;989.531&lt;/D&gt;&lt;D xsi:type="xsd:double"&gt;934.656&lt;/D&gt;&lt;D xsi:type="xsd:double"&gt;934.656&lt;/D&gt;&lt;D xsi:type="xsd:double"&gt;934.656&lt;/D&gt;&lt;D xsi:type="xsd:double"&gt;774.191&lt;/D&gt;&lt;D xsi:type="xsd:double"&gt;774.191&lt;/D&gt;&lt;D xsi:type="xsd:double"&gt;774.191&lt;/D&gt;&lt;D xsi:type="xsd:double"&gt;738.871&lt;/D&gt;&lt;D xsi:type="xsd:double"&gt;738.871&lt;/D&gt;&lt;D xsi:type="xsd:double"&gt;738.871&lt;/D&gt;&lt;D xsi:type="xsd:double"&gt;674.861&lt;/D&gt;&lt;D xsi:type="xsd:double"&gt;674.861&lt;/D&gt;&lt;D xsi:type="xsd:double"&gt;674.861&lt;/D&gt;&lt;D xsi:type="xsd:double"&gt;684.183&lt;/D&gt;&lt;D xsi:type="xsd:double"&gt;684.183&lt;/D&gt;&lt;D xsi:type="xsd:double"&gt;684.183&lt;/D&gt;&lt;D xsi:type="xsd:double"&gt;691.537&lt;/D&gt;&lt;D xsi:type="xsd:double"&gt;691.537&lt;/D&gt;&lt;D xsi:type="xsd:double"&gt;691.537&lt;/D&gt;&lt;D xsi:type="xsd:double"&gt;675.839&lt;/D&gt;&lt;D xsi:type="xsd:double"&gt;675.839&lt;/D&gt;&lt;D xsi:type="xsd:double"&gt;675.839&lt;/D&gt;&lt;D xsi:type="xsd:double"&gt;717.487&lt;/D&gt;&lt;D xsi:type="xsd:double"&gt;717.487&lt;/D&gt;&lt;D xsi:type="xsd:double"&gt;717.487&lt;/D&gt;&lt;D xsi:type="xsd:double"&gt;816.29&lt;/D&gt;&lt;D xsi:type="xsd:double"&gt;816.29&lt;/D&gt;&lt;D xsi:type="xsd:double"&gt;816.29&lt;/D&gt;&lt;D xsi:type="xsd:double"&gt;934.185&lt;/D&gt;&lt;D xsi:type="xsd:double"&gt;934.185&lt;/D&gt;&lt;D xsi:type="xsd:double"&gt;934.185&lt;/D&gt;&lt;D xsi:type="xsd:double"&gt;934.185&lt;/D&gt;&lt;/FQL&gt;&lt;FQL&gt;&lt;Q&gt;VTRS-US^FF_NET_INC(MON,-10AY,0,AM)&lt;/Q&gt;&lt;R&gt;121&lt;/R&gt;&lt;C&gt;1&lt;/C&gt;&lt;D xsi:type="xsd:double"&gt;920.432&lt;/D&gt;&lt;D xsi:type="xsd:double"&gt;920.432&lt;/D&gt;&lt;D xsi:type="xsd:double"&gt;920.432&lt;/D&gt;&lt;D xsi:type="xsd:double"&gt;929.4&lt;/D&gt;&lt;D xsi:type="xsd:double"&gt;929.4&lt;/D&gt;&lt;D xsi:type="xsd:double"&gt;929.4&lt;/D&gt;&lt;D xsi:type="xsd:double"&gt;870.1&lt;/D&gt;&lt;D xsi:type="xsd:double"&gt;870.1&lt;/D&gt;&lt;D xsi:type="xsd:double"&gt;870.1&lt;/D&gt;&lt;D xsi:type="xsd:double"&gt;912.7&lt;/D&gt;&lt;D xsi:type="xsd:double"&gt;912.7&lt;/D&gt;&lt;D xsi:type="xsd:double"&gt;912.7&lt;/D&gt;&lt;D xsi:type="xsd:double"&gt;842.2&lt;/D&gt;&lt;D xsi:type="xsd:double"&gt;842.2&lt;/D&gt;&lt;D xsi:type="xsd:double"&gt;842.2&lt;/D&gt;&lt;D xsi:type="xsd:double"&gt;847.6&lt;/D&gt;&lt;D xsi:type="xsd:double"&gt;847.6&lt;/D&gt;&lt;D xsi:type="xsd:double"&gt;847.6&lt;/D&gt;&lt;D xsi:type="xsd:double"&gt;804.9&lt;/D&gt;&lt;D xsi:type="xsd:double"&gt;804.9&lt;/D&gt;&lt;D xsi:type="xsd:double"&gt;804.9&lt;/D&gt;&lt;D xsi:type="xsd:double"&gt;805.5&lt;/D&gt;&lt;D xsi:type="xsd:double"&gt;805.5&lt;/D&gt;&lt;D xsi:type="xsd:double"&gt;805.5&lt;/D&gt;&lt;D xsi:type="xsd:double"&gt;257.1&lt;/D&gt;&lt;D xsi:type="xsd:double"&gt;257.1&lt;/D&gt;&lt;D xsi:type="xsd:double"&gt;257.1&lt;/D&gt;&lt;D xsi:type="xsd:double"&gt;480&lt;/D&gt;&lt;D xsi:type="xsd:double"&gt;480&lt;/D&gt;&lt;D xsi:type="xsd:double"&gt;480&lt;/D&gt;&lt;D xsi:type="xsd:double"&gt;532.5&lt;/D&gt;&lt;D xsi:type="xsd:double"&gt;532.5&lt;/D&gt;&lt;D xsi:type="xsd:double"&gt;532.5&lt;/D&gt;&lt;D xsi:type="xsd:double"&gt;661.1&lt;/D&gt;&lt;D xsi:type="xsd:double"&gt;661.1&lt;/D&gt;&lt;D xsi:type="xsd:double"&gt;661.1&lt;/D&gt;&lt;D xsi:type="xsd:double"&gt;869.2&lt;/D&gt;&lt;D xsi:type="xsd:double"&gt;869.2&lt;/D&gt;&lt;D xsi:type="xsd:double"&gt;869.2&lt;/D&gt;&lt;D xsi:type="xsd:double"&gt;696&lt;/D&gt;&lt;D xsi:type="xsd:double"&gt;696&lt;/D&gt;&lt;D xsi:type="xsd:double"&gt;696&lt;/D&gt;&lt;D xsi:type="xsd:double"&gt;716.7&lt;/D&gt;&lt;D xsi:type="xsd:double"&gt;716.7&lt;/D&gt;&lt;D xsi:type="xsd:double"&gt;716.7&lt;/D&gt;&lt;D xsi:type="xsd:double"&gt;457.2&lt;/D&gt;&lt;D xsi:type="xsd:double"&gt;457.2&lt;/D&gt;&lt;D xsi:type="xsd:double"&gt;457.2&lt;/D&gt;&lt;D xsi:type="xsd:double"&gt;545.6&lt;/D&gt;&lt;D xsi:type="xsd:double"&gt;545.6&lt;/D&gt;&lt;D xsi:type="xsd:double"&gt;545.6&lt;/D&gt;&lt;D xsi:type="xsd:double"&gt;352.5&lt;/D&gt;&lt;D xsi:type="xsd:double"&gt;352.5&lt;/D&gt;&lt;D xsi:type="xsd:double"&gt;352.5&lt;/D&gt;&lt;D xsi:type="xsd:double"&gt;240.4&lt;/D&gt;&lt;D xsi:type="xsd:double"&gt;240.4&lt;/D&gt;&lt;D xsi:type="xsd:double"&gt;240.4&lt;/D&gt;&lt;D xsi:type="xsd:double"&gt;34.4&lt;/D&gt;&lt;D xsi:type="xsd:double"&gt;34.4&lt;/D&gt;&lt;D xsi:type="xsd:double"&gt;34.4&lt;/D&gt;&lt;D xsi:type="xsd:double"&gt;47.5&lt;/D&gt;&lt;D xsi:type="xsd:double"&gt;47.5&lt;/D&gt;&lt;D xsi:type="xsd:double"&gt;47.5&lt;/D&gt;&lt;D xsi:type="xsd:double"&gt;16.8&lt;/D&gt;&lt;D xsi:type="xsd:double"&gt;16.8&lt;/D&gt;&lt;D xsi:type="xsd:double"&gt;16.8&lt;/D&gt;&lt;D xsi:type="xsd:double"&gt;62.6&lt;/D&gt;&lt;D xsi:type="xsd:double"&gt;62.6&lt;/D&gt;&lt;D xsi:type="xsd:double"&gt;62.6&lt;/D&gt;&lt;D xsi:type="xsd:double"&gt;270.5&lt;/D&gt;&lt;D xsi:type="xsd:double"&gt;270.5&lt;/D&gt;&lt;D xsi:type="xsd:double"&gt;270.5&lt;/D&gt;&lt;D xsi:type="xsd:double"&gt;266.4&lt;/D&gt;&lt;D xsi:type="xsd:double"&gt;266.4&lt;/D&gt;&lt;D xsi:type="xsd:double"&gt;266.4&lt;/D&gt;&lt;D xsi:type="xsd:double"&gt;-669.9&lt;/D&gt;&lt;D xsi:type="xsd:double"&gt;-669.9&lt;/D&gt;&lt;D xsi:type="xsd:double"&gt;-669.9&lt;/D&gt;&lt;D xsi:type="xsd:double"&gt;-1728.3&lt;/D&gt;&lt;D xsi:type="xsd:double"&gt;-1728.3&lt;/D&gt;&lt;D xsi:type="xsd:double"&gt;-1728.3&lt;/D&gt;&lt;D xsi:type="xsd:double"&gt;-2046.9&lt;/D&gt;&lt;D xsi:type="xsd:double"&gt;-2046.9&lt;/D&gt;&lt;D xsi:type="xsd:double"&gt;-2046.9&lt;/D&gt;&lt;D xsi:type="xsd:double"&gt;-1921.1&lt;/D&gt;&lt;D xsi:type="xsd:double"&gt;-1921.1&lt;/D&gt;&lt;D xsi:type="xsd:double"&gt;-1921.1&lt;/D&gt;&lt;D xsi:type="xsd:double"&gt;-1269.1&lt;/D&gt;&lt;D xsi:type="xsd:double"&gt;-1269.1&lt;/D&gt;&lt;D xsi:type="xsd:double"&gt;-1269.1&lt;/D&gt;&lt;D xsi:type="xsd:double"&gt;167.7&lt;/D&gt;&lt;D xsi:type="xsd:double"&gt;167.7&lt;/D&gt;&lt;D xsi:type="xsd:double"&gt;167.7&lt;/D&gt;&lt;D xsi:type="xsd:double"&gt;760.8&lt;/D&gt;&lt;D xsi:type="xsd:double"&gt;760.8&lt;/D&gt;&lt;D xsi:type="xsd:double"&gt;760.8&lt;/D&gt;&lt;D xsi:type="xsd:double"&gt;803.6&lt;/D&gt;&lt;D xsi:type="xsd:double"&gt;803.6&lt;/D&gt;&lt;D xsi:type="xsd:double"&gt;803.6&lt;/D&gt;&lt;D xsi:type="xsd:double"&gt;2078.6&lt;/D&gt;&lt;D xsi:type="xsd:double"&gt;2078.6&lt;/D&gt;&lt;D xsi:type="xsd:double"&gt;2078.6&lt;/D&gt;&lt;D xsi:type="xsd:double"&gt;1904.1&lt;/D&gt;&lt;D xsi:type="xsd:double"&gt;1904.1&lt;/D&gt;&lt;D xsi:type="xsd:double"&gt;1904.1&lt;/D&gt;&lt;D xsi:type="xsd:double"&gt;1854.2&lt;/D&gt;&lt;D xsi:type="xsd:double"&gt;1854.2&lt;/D&gt;&lt;D xsi:type="xsd:double"&gt;1854.2&lt;/D&gt;&lt;D xsi:type="xsd:double"&gt;1831.5&lt;/D&gt;&lt;D xsi:type="xsd:double"&gt;1831.5&lt;/D&gt;&lt;D xsi:type="xsd:double"&gt;1831.5&lt;/D&gt;&lt;D xsi:type="xsd:double"&gt;54.7&lt;/D&gt;&lt;D xsi:type="xsd:double"&gt;54.7&lt;/D&gt;&lt;D xsi:type="xsd:double"&gt;54.7&lt;/D&gt;&lt;D xsi:type="xsd:double"&gt;-56.1&lt;/D&gt;&lt;D xsi:type="xsd:double"&gt;-56.1&lt;/D&gt;&lt;D xsi:type="xsd:double"&gt;-56.1&lt;/D&gt;&lt;D xsi:type="xsd:double"&gt;-646.5&lt;/D&gt;&lt;D xsi:type="xsd:double"&gt;-646.5&lt;/D&gt;&lt;D xsi:type="xsd:double"&gt;-646.5&lt;/D&gt;&lt;D xsi:type="xsd:double"&gt;-646.5&lt;/D&gt;&lt;/FQL&gt;&lt;FQL&gt;&lt;Q&gt;RVTY-US^FF_NET_INC(MON,-10AY,0,AM)&lt;/Q&gt;&lt;R&gt;121&lt;/R&gt;&lt;C&gt;1&lt;/C&gt;&lt;D xsi:type="xsd:double"&gt;197.62&lt;/D&gt;&lt;D xsi:type="xsd:double"&gt;197.62&lt;/D&gt;&lt;D xsi:type="xsd:double"&gt;197.62&lt;/D&gt;&lt;D xsi:type="xsd:double"&gt;161.166&lt;/D&gt;&lt;D xsi:type="xsd:double"&gt;161.166&lt;/D&gt;&lt;D xsi:type="xsd:double"&gt;161.166&lt;/D&gt;&lt;D xsi:type="xsd:double"&gt;166.526&lt;/D&gt;&lt;D xsi:type="xsd:double"&gt;166.526&lt;/D&gt;&lt;D xsi:type="xsd:double"&gt;166.526&lt;/D&gt;&lt;D xsi:type="xsd:double"&gt;163.519&lt;/D&gt;&lt;D xsi:type="xsd:double"&gt;163.519&lt;/D&gt;&lt;D xsi:type="xsd:double"&gt;163.519&lt;/D&gt;&lt;D xsi:type="xsd:double"&gt;175.518&lt;/D&gt;&lt;D xsi:type="xsd:double"&gt;175.518&lt;/D&gt;&lt;D xsi:type="xsd:double"&gt;175.518&lt;/D&gt;&lt;D xsi:type="xsd:double"&gt;212.688&lt;/D&gt;&lt;D xsi:type="xsd:double"&gt;212.688&lt;/D&gt;&lt;D xsi:type="xsd:double"&gt;212.688&lt;/D&gt;&lt;D xsi:type="xsd:double"&gt;219.882&lt;/D&gt;&lt;D xsi:type="xsd:double"&gt;219.882&lt;/D&gt;&lt;D xsi:type="xsd:double"&gt;219.882&lt;/D&gt;&lt;D xsi:type="xsd:double"&gt;232.108&lt;/D&gt;&lt;D xsi:type="xsd:double"&gt;232.108&lt;/D&gt;&lt;D xsi:type="xsd:double"&gt;232.108&lt;/D&gt;&lt;D xsi:type="xsd:double"&gt;234.96&lt;/D&gt;&lt;D xsi:type="xsd:double"&gt;234.96&lt;/D&gt;&lt;D xsi:type="xsd:double"&gt;234.96&lt;/D&gt;&lt;D xsi:type="xsd:double"&gt;215.706&lt;/D&gt;&lt;D xsi:type="xsd:double"&gt;215.706&lt;/D&gt;&lt;D xsi:type="xsd:double"&gt;215.706&lt;/D&gt;&lt;D xsi:type="xsd:double"&gt;217.322&lt;/D&gt;&lt;D xsi:type="xsd:double"&gt;217.322&lt;/D&gt;&lt;D xsi:type="xsd:double"&gt;217.322&lt;/D&gt;&lt;D xsi:type="xsd:double"&gt;218.826&lt;/D&gt;&lt;D xsi:type="xsd:double"&gt;218.826&lt;/D&gt;&lt;D xsi:type="xsd:double"&gt;218.826&lt;/D&gt;&lt;D xsi:type="xsd:double"&gt;257.623&lt;/D&gt;&lt;D xsi:type="xsd:double"&gt;257.623&lt;/D&gt;&lt;D xsi:type="xsd:double"&gt;257.623&lt;/D&gt;&lt;D xsi:type="xsd:double"&gt;156.89&lt;/D&gt;&lt;D xsi:type="xsd:double"&gt;156.89&lt;/D&gt;&lt;D xsi:type="xsd:double"&gt;156.89&lt;/D&gt;&lt;D xsi:type="xsd:double"&gt;146.863&lt;/D&gt;&lt;D xsi:type="xsd:double"&gt;146.863&lt;/D&gt;&lt;D xsi:type="xsd:double"&gt;146.863&lt;/D&gt;&lt;D xsi:type="xsd:double"&gt;148.81&lt;/D&gt;&lt;D xsi:type="xsd:double"&gt;148.81&lt;/D&gt;&lt;D xsi:type="xsd:double"&gt;148.81&lt;/D&gt;&lt;D xsi:type="xsd:double"&gt;127.709&lt;/D&gt;&lt;D xsi:type="xsd:double"&gt;127.709&lt;/D&gt;&lt;D xsi:type="xsd:double"&gt;127.709&lt;/D&gt;&lt;D xsi:type="xsd:double"&gt;237.475&lt;/D&gt;&lt;D xsi:type="xsd:double"&gt;237.475&lt;/D&gt;&lt;D xsi:type="xsd:double"&gt;237.475&lt;/D&gt;&lt;D xsi:type="xsd:double"&gt;246.893&lt;/D&gt;&lt;D xsi:type="xsd:double"&gt;246.893&lt;/D&gt;&lt;D xsi:type="xsd:double"&gt;246.893&lt;/D&gt;&lt;D xsi:type="xsd:double"&gt;251.361&lt;/D&gt;&lt;D xsi:type="xsd:double"&gt;251.361&lt;/D&gt;&lt;D xsi:type="xsd:double"&gt;251.361&lt;/D&gt;&lt;D xsi:type="xsd:double"&gt;234.526&lt;/D&gt;&lt;D xsi:type="xsd:double"&gt;234.526&lt;/D&gt;&lt;D xsi:type="xsd:double"&gt;234.526&lt;/D&gt;&lt;D xsi:type="xsd:double"&gt;227.753&lt;/D&gt;&lt;D xsi:type="xsd:double"&gt;227.753&lt;/D&gt;&lt;D xsi:type="xsd:double"&gt;227.753&lt;/D&gt;&lt;D xsi:type="xsd:double"&gt;226.015&lt;/D&gt;&lt;D xsi:type="xsd:double"&gt;226.015&lt;/D&gt;&lt;D xsi:type="xsd:double"&gt;226.015&lt;/D&gt;&lt;D xsi:type="xsd:double"&gt;294.087&lt;/D&gt;&lt;D xsi:type="xsd:double"&gt;294.087&lt;/D&gt;&lt;D xsi:type="xsd:double"&gt;294.087&lt;/D&gt;&lt;D xsi:type="xsd:double"&gt;412.213&lt;/D&gt;&lt;D xsi:type="xsd:double"&gt;412.213&lt;/D&gt;&lt;D xsi:type="xsd:double"&gt;412.213&lt;/D&gt;&lt;D xsi:type="xsd:double"&gt;728.098&lt;/D&gt;&lt;D xsi:type="xsd:double"&gt;728.098&lt;/D&gt;&lt;D xsi:type="xsd:double"&gt;728.098&lt;/D&gt;&lt;D xsi:type="xsd:double"&gt;1073.726&lt;/D&gt;&lt;D xsi:type="xsd:double"&gt;1073.726&lt;/D&gt;&lt;D xsi:type="xsd:double"&gt;1073.726&lt;/D&gt;&lt;D xsi:type="xsd:double"&gt;1182.481&lt;/D&gt;&lt;D xsi:type="xsd:double"&gt;1182.481&lt;/D&gt;&lt;D xsi:type="xsd:double"&gt;1182.481&lt;/D&gt;&lt;D xsi:type="xsd:double"&gt;1133.53&lt;/D&gt;&lt;D xsi:type="xsd:double"&gt;1133.53&lt;/D&gt;&lt;D xsi:type="xsd:double"&gt;1133.53&lt;/D&gt;&lt;D xsi:type="xsd:double"&gt;943.283&lt;/D&gt;&lt;D xsi:type="xsd:double"&gt;943.283&lt;/D&gt;&lt;D xsi:type="xsd:double"&gt;943.283&lt;/D&gt;&lt;D xsi:type="xsd:double"&gt;729.943&lt;/D&gt;&lt;D xsi:type="xsd:double"&gt;729.943&lt;/D&gt;&lt;D xsi:type="xsd:double"&gt;729.943&lt;/D&gt;&lt;D xsi:type="xsd:double"&gt;663.227&lt;/D&gt;&lt;D xsi:type="xsd:double"&gt;663.227&lt;/D&gt;&lt;D xsi:type="xsd:double"&gt;663.227&lt;/D&gt;&lt;D xsi:type="xsd:double"&gt;604.95&lt;/D&gt;&lt;D xsi:type="xsd:double"&gt;604.95&lt;/D&gt;&lt;D xsi:type="xsd:double"&gt;604.95&lt;/D&gt;&lt;D xsi:type="xsd:double"&gt;512.676&lt;/D&gt;&lt;D xsi:type="xsd:double"&gt;512.676&lt;/D&gt;&lt;D xsi:type="xsd:double"&gt;512.676&lt;/D&gt;&lt;D xsi:type="xsd:double"&gt;381.102&lt;/D&gt;&lt;D xsi:type="xsd:double"&gt;381.102&lt;/D&gt;&lt;D xsi:type="xsd:double"&gt;381.102&lt;/D&gt;&lt;D xsi:type="xsd:double"&gt;260.472&lt;/D&gt;&lt;D xsi:type="xsd:double"&gt;260.472&lt;/D&gt;&lt;D xsi:type="xsd:double"&gt;260.472&lt;/D&gt;&lt;D xsi:type="xsd:double"&gt;223.433&lt;/D&gt;&lt;D xsi:type="xsd:double"&gt;223.433&lt;/D&gt;&lt;D xsi:type="xsd:double"&gt;223.433&lt;/D&gt;&lt;D xsi:type="xsd:double"&gt;179.503&lt;/D&gt;&lt;D xsi:type="xsd:double"&gt;179.503&lt;/D&gt;&lt;D xsi:type="xsd:double"&gt;179.503&lt;/D&gt;&lt;D xsi:type="xsd:double"&gt;183.354&lt;/D&gt;&lt;D xsi:type="xsd:double"&gt;183.354&lt;/D&gt;&lt;D xsi:type="xsd:double"&gt;183.354&lt;/D&gt;&lt;D xsi:type="xsd:double"&gt;197.338&lt;/D&gt;&lt;D xsi:type="xsd:double"&gt;197.338&lt;/D&gt;&lt;D xsi:type="xsd:double"&gt;197.338&lt;/D&gt;&lt;D xsi:type="xsd:double"&gt;197.338&lt;/D&gt;&lt;/FQL&gt;&lt;FQL&gt;&lt;Q&gt;PODD-US^FF_NET_INC(MON,-10AY,0,AM)&lt;/Q&gt;&lt;R&gt;121&lt;/R&gt;&lt;C&gt;1&lt;/C&gt;&lt;D xsi:type="xsd:double"&gt;-48.6&lt;/D&gt;&lt;D xsi:type="xsd:double"&gt;-48.6&lt;/D&gt;&lt;D xsi:type="xsd:double"&gt;-48.6&lt;/D&gt;&lt;D xsi:type="xsd:double"&gt;-51.5&lt;/D&gt;&lt;D xsi:type="xsd:double"&gt;-51.5&lt;/D&gt;&lt;D xsi:type="xsd:double"&gt;-51.5&lt;/D&gt;&lt;D xsi:type="xsd:double"&gt;-57.19&lt;/D&gt;&lt;D xsi:type="xsd:double"&gt;-57.19&lt;/D&gt;&lt;D xsi:type="xsd:double"&gt;-57.19&lt;/D&gt;&lt;D xsi:type="xsd:double"&gt;-43.511&lt;/D&gt;&lt;D xsi:type="xsd:double"&gt;-43.511&lt;/D&gt;&lt;D xsi:type="xsd:double"&gt;-43.511&lt;/D&gt;&lt;D xsi:type="xsd:double"&gt;-51.593&lt;/D&gt;&lt;D xsi:type="xsd:double"&gt;-51.593&lt;/D&gt;&lt;D xsi:type="xsd:double"&gt;-51.593&lt;/D&gt;&lt;D xsi:type="xsd:double"&gt;-73.52&lt;/D&gt;&lt;D xsi:type="xsd:double"&gt;-73.52&lt;/D&gt;&lt;D xsi:type="xsd:double"&gt;-73.52&lt;/D&gt;&lt;D xsi:type="xsd:double"&gt;-72.375&lt;/D&gt;&lt;D xsi:type="xsd:double"&gt;-72.375&lt;/D&gt;&lt;D xsi:type="xsd:double"&gt;-72.375&lt;/D&gt;&lt;D xsi:type="xsd:double"&gt;-61.294&lt;/D&gt;&lt;D xsi:type="xsd:double"&gt;-61.294&lt;/D&gt;&lt;D xsi:type="xsd:double"&gt;-61.294&lt;/D&gt;&lt;D xsi:type="xsd:double"&gt;-45.384&lt;/D&gt;&lt;D xsi:type="xsd:double"&gt;-45.384&lt;/D&gt;&lt;D xsi:type="xsd:double"&gt;-45.384&lt;/D&gt;&lt;D xsi:type="xsd:double"&gt;-27.21&lt;/D&gt;&lt;D xsi:type="xsd:double"&gt;-27.21&lt;/D&gt;&lt;D xsi:type="xsd:double"&gt;-27.21&lt;/D&gt;&lt;D xsi:type="xsd:double"&gt;-26.498&lt;/D&gt;&lt;D xsi:type="xsd:double"&gt;-26.498&lt;/D&gt;&lt;D xsi:type="xsd:double"&gt;-26.498&lt;/D&gt;&lt;D xsi:type="xsd:double"&gt;-29.914&lt;/D&gt;&lt;D xsi:type="xsd:double"&gt;-29.914&lt;/D&gt;&lt;D xsi:type="xsd:double"&gt;-29.914&lt;/D&gt;&lt;D xsi:type="xsd:double"&gt;-29.124&lt;/D&gt;&lt;D xsi:type="xsd:double"&gt;-29.124&lt;/D&gt;&lt;D xsi:type="xsd:double"&gt;-29.124&lt;/D&gt;&lt;D xsi:type="xsd:double"&gt;-26.831&lt;/D&gt;&lt;D xsi:type="xsd:double"&gt;-26.831&lt;/D&gt;&lt;D xsi:type="xsd:double"&gt;-26.831&lt;/D&gt;&lt;D xsi:type="xsd:double"&gt;-23.423&lt;/D&gt;&lt;D xsi:type="xsd:double"&gt;-23.423&lt;/D&gt;&lt;D xsi:type="xsd:double"&gt;-23.423&lt;/D&gt;&lt;D xsi:type="xsd:double"&gt;-17.347&lt;/D&gt;&lt;D xsi:type="xsd:double"&gt;-17.347&lt;/D&gt;&lt;D xsi:type="xsd:double"&gt;-17.347&lt;/D&gt;&lt;D xsi:type="xsd:double"&gt;-13.461&lt;/D&gt;&lt;D xsi:type="xsd:double"&gt;-13.461&lt;/D&gt;&lt;D xsi:type="xsd:double"&gt;-13.461&lt;/D&gt;&lt;D xsi:type="xsd:double"&gt;3.292&lt;/D&gt;&lt;D xsi:type="xsd:double"&gt;3.292&lt;/D&gt;&lt;D xsi:type="xsd:double"&gt;3.292&lt;/D&gt;&lt;D xsi:type="xsd:double"&gt;14.239&lt;/D&gt;&lt;D xsi:type="xsd:double"&gt;14.239&lt;/D&gt;&lt;D xsi:type="xsd:double"&gt;14.239&lt;/D&gt;&lt;D xsi:type="xsd:double"&gt;17.332&lt;/D&gt;&lt;D xsi:type="xsd:double"&gt;17.332&lt;/D&gt;&lt;D xsi:type="xsd:double"&gt;17.332&lt;/D&gt;&lt;D xsi:type="xsd:double"&gt;16.525&lt;/D&gt;&lt;D xsi:type="xsd:double"&gt;16.525&lt;/D&gt;&lt;D xsi:type="xsd:double"&gt;16.525&lt;/D&gt;&lt;D xsi:type="xsd:double"&gt;11.6&lt;/D&gt;&lt;D xsi:type="xsd:double"&gt;11.6&lt;/D&gt;&lt;D xsi:type="xsd:double"&gt;11.6&lt;/D&gt;&lt;D xsi:type="xsd:double"&gt;5.154&lt;/D&gt;&lt;D xsi:type="xsd:double"&gt;5.154&lt;/D&gt;&lt;D xsi:type="xsd:double"&gt;5.154&lt;/D&gt;&lt;D xsi:type="xsd:double"&gt;18.152&lt;/D&gt;&lt;D xsi:type="xsd:double"&gt;18.152&lt;/D&gt;&lt;D xsi:type="xsd:double"&gt;18.152&lt;/D&gt;&lt;D xsi:type="xsd:double"&gt;28.9&lt;/D&gt;&lt;D xsi:type="xsd:double"&gt;28.9&lt;/D&gt;&lt;D xsi:type="xsd:double"&gt;28.9&lt;/D&gt;&lt;D xsi:type="xsd:double"&gt;6.8&lt;/D&gt;&lt;D xsi:type="xsd:double"&gt;6.8&lt;/D&gt;&lt;D xsi:type="xsd:double"&gt;6.8&lt;/D&gt;&lt;D xsi:type="xsd:double"&gt;8.9&lt;/D&gt;&lt;D xsi:type="xsd:double"&gt;8.9&lt;/D&gt;&lt;D xsi:type="xsd:double"&gt;8.9&lt;/D&gt;&lt;D xsi:type="xsd:double"&gt;-30.5&lt;/D&gt;&lt;D xsi:type="xsd:double"&gt;-30.5&lt;/D&gt;&lt;D xsi:type="xsd:double"&gt;-30.5&lt;/D&gt;&lt;D xsi:type="xsd:double"&gt;-29.5&lt;/D&gt;&lt;D xsi:type="xsd:double"&gt;-29.5&lt;/D&gt;&lt;D xsi:type="xsd:double"&gt;-29.5&lt;/D&gt;&lt;D xsi:type="xsd:double"&gt;16.8&lt;/D&gt;&lt;D xsi:type="xsd:double"&gt;16.8&lt;/D&gt;&lt;D xsi:type="xsd:double"&gt;16.8&lt;/D&gt;&lt;D xsi:type="xsd:double"&gt;44.6&lt;/D&gt;&lt;D xsi:type="xsd:double"&gt;44.6&lt;/D&gt;&lt;D xsi:type="xsd:double"&gt;44.6&lt;/D&gt;&lt;D xsi:type="xsd:double"&gt;34.6&lt;/D&gt;&lt;D xsi:type="xsd:double"&gt;34.6&lt;/D&gt;&lt;D xsi:type="xsd:double"&gt;34.6&lt;/D&gt;&lt;D xsi:type="xsd:double"&gt;16.8&lt;/D&gt;&lt;D xsi:type="xsd:double"&gt;16.8&lt;/D&gt;&lt;D xsi:type="xsd:double"&gt;16.8&lt;/D&gt;&lt;D xsi:type="xsd:double"&gt;4.6&lt;/D&gt;&lt;D xsi:type="xsd:double"&gt;4.6&lt;/D&gt;&lt;D xsi:type="xsd:double"&gt;4.6&lt;/D&gt;&lt;D xsi:type="xsd:double"&gt;0.599999999999994&lt;/D&gt;&lt;D xsi:type="xsd:double"&gt;0.599999999999994&lt;/D&gt;&lt;D xsi:type="xsd:double"&gt;0.599999999999994&lt;/D&gt;&lt;D xsi:type="xsd:double"&gt;62.9&lt;/D&gt;&lt;D xsi:type="xsd:double"&gt;62.9&lt;/D&gt;&lt;D xsi:type="xsd:double"&gt;62.9&lt;/D&gt;&lt;D xsi:type="xsd:double"&gt;120&lt;/D&gt;&lt;D xsi:type="xsd:double"&gt;120&lt;/D&gt;&lt;D xsi:type="xsd:double"&gt;120&lt;/D&gt;&lt;D xsi:type="xsd:double"&gt;206.3&lt;/D&gt;&lt;D xsi:type="xsd:double"&gt;206.3&lt;/D&gt;&lt;D xsi:type="xsd:double"&gt;206.3&lt;/D&gt;&lt;D xsi:type="xsd:double"&gt;234&lt;/D&gt;&lt;D xsi:type="xsd:double"&gt;234&lt;/D&gt;&lt;D xsi:type="xsd:double"&gt;234&lt;/D&gt;&lt;D xsi:type="xsd:double"&gt;395.3&lt;/D&gt;&lt;D xsi:type="xsd:double"&gt;395.3&lt;/D&gt;&lt;D xsi:type="xsd:double"&gt;395.3&lt;/D&gt;&lt;D xsi:type="xsd:double"&gt;395.3&lt;/D&gt;&lt;/FQL&gt;&lt;FQL&gt;&lt;Q&gt;ALGN-US^FF_NET_INC(MON,-10AY,0,AM)&lt;/Q&gt;&lt;R&gt;121&lt;/R&gt;&lt;C&gt;1&lt;/C&gt;&lt;D xsi:type="xsd:double"&gt;148.712&lt;/D&gt;&lt;D xsi:type="xsd:double"&gt;148.712&lt;/D&gt;&lt;D xsi:type="xsd:double"&gt;148.712&lt;/D&gt;&lt;D xsi:type="xsd:double"&gt;145.832&lt;/D&gt;&lt;D xsi:type="xsd:double"&gt;145.832&lt;/D&gt;&lt;D xsi:type="xsd:double"&gt;145.832&lt;/D&gt;&lt;D xsi:type="xsd:double"&gt;149.565&lt;/D&gt;&lt;D xsi:type="xsd:double"&gt;149.565&lt;/D&gt;&lt;D xsi:type="xsd:double"&gt;149.565&lt;/D&gt;&lt;D xsi:type="xsd:double"&gt;145.315&lt;/D&gt;&lt;D xsi:type="xsd:double"&gt;145.315&lt;/D&gt;&lt;D xsi:type="xsd:double"&gt;145.315&lt;/D&gt;&lt;D xsi:type="xsd:double"&gt;134.684&lt;/D&gt;&lt;D xsi:type="xsd:double"&gt;134.684&lt;/D&gt;&lt;D xsi:type="xsd:double"&gt;134.684&lt;/D&gt;&lt;D xsi:type="xsd:double"&gt;144.02&lt;/D&gt;&lt;D xsi:type="xsd:double"&gt;144.02&lt;/D&gt;&lt;D xsi:type="xsd:double"&gt;144.02&lt;/D&gt;&lt;D xsi:type="xsd:double"&gt;148.389&lt;/D&gt;&lt;D xsi:type="xsd:double"&gt;148.389&lt;/D&gt;&lt;D xsi:type="xsd:double"&gt;148.389&lt;/D&gt;&lt;D xsi:type="xsd:double"&gt;167.187&lt;/D&gt;&lt;D xsi:type="xsd:double"&gt;167.187&lt;/D&gt;&lt;D xsi:type="xsd:double"&gt;167.187&lt;/D&gt;&lt;D xsi:type="xsd:double"&gt;190.938&lt;/D&gt;&lt;D xsi:type="xsd:double"&gt;190.938&lt;/D&gt;&lt;D xsi:type="xsd:double"&gt;190.938&lt;/D&gt;&lt;D xsi:type="xsd:double"&gt;189.682&lt;/D&gt;&lt;D xsi:type="xsd:double"&gt;189.682&lt;/D&gt;&lt;D xsi:type="xsd:double"&gt;189.682&lt;/D&gt;&lt;D xsi:type="xsd:double"&gt;218.556&lt;/D&gt;&lt;D xsi:type="xsd:double"&gt;218.556&lt;/D&gt;&lt;D xsi:type="xsd:double"&gt;218.556&lt;/D&gt;&lt;D xsi:type="xsd:double"&gt;237.587&lt;/D&gt;&lt;D xsi:type="xsd:double"&gt;237.587&lt;/D&gt;&lt;D xsi:type="xsd:double"&gt;237.587&lt;/D&gt;&lt;D xsi:type="xsd:double"&gt;268.775&lt;/D&gt;&lt;D xsi:type="xsd:double"&gt;268.775&lt;/D&gt;&lt;D xsi:type="xsd:double"&gt;268.775&lt;/D&gt;&lt;D xsi:type="xsd:double"&gt;231.418&lt;/D&gt;&lt;D xsi:type="xsd:double"&gt;231.418&lt;/D&gt;&lt;D xsi:type="xsd:double"&gt;231.418&lt;/D&gt;&lt;D xsi:type="xsd:double"&gt;257.864&lt;/D&gt;&lt;D xsi:type="xsd:double"&gt;257.864&lt;/D&gt;&lt;D xsi:type="xsd:double"&gt;257.864&lt;/D&gt;&lt;D xsi:type="xsd:double"&gt;294.79&lt;/D&gt;&lt;D xsi:type="xsd:double"&gt;294.79&lt;/D&gt;&lt;D xsi:type="xsd:double"&gt;294.79&lt;/D&gt;&lt;D xsi:type="xsd:double"&gt;313.107&lt;/D&gt;&lt;D xsi:type="xsd:double"&gt;313.107&lt;/D&gt;&lt;D xsi:type="xsd:double"&gt;313.107&lt;/D&gt;&lt;D xsi:type="xsd:double"&gt;400.235&lt;/D&gt;&lt;D xsi:type="xsd:double"&gt;400.235&lt;/D&gt;&lt;D xsi:type="xsd:double"&gt;400.235&lt;/D&gt;&lt;D xsi:type="xsd:double"&gt;376.217&lt;/D&gt;&lt;D xsi:type="xsd:double"&gt;376.217&lt;/D&gt;&lt;D xsi:type="xsd:double"&gt;376.217&lt;/D&gt;&lt;D xsi:type="xsd:double"&gt;417.254&lt;/D&gt;&lt;D xsi:type="xsd:double"&gt;417.254&lt;/D&gt;&lt;D xsi:type="xsd:double"&gt;417.254&lt;/D&gt;&lt;D xsi:type="xsd:double"&gt;418.906&lt;/D&gt;&lt;D xsi:type="xsd:double"&gt;418.906&lt;/D&gt;&lt;D xsi:type="xsd:double"&gt;418.906&lt;/D&gt;&lt;D xsi:type="xsd:double"&gt;442.776&lt;/D&gt;&lt;D xsi:type="xsd:double"&gt;442.776&lt;/D&gt;&lt;D xsi:type="xsd:double"&gt;442.776&lt;/D&gt;&lt;D xsi:type="xsd:double"&gt;1889.059&lt;/D&gt;&lt;D xsi:type="xsd:double"&gt;1889.059&lt;/D&gt;&lt;D xsi:type="xsd:double"&gt;1889.059&lt;/D&gt;&lt;D xsi:type="xsd:double"&gt;1701.315&lt;/D&gt;&lt;D xsi:type="xsd:double"&gt;1701.315&lt;/D&gt;&lt;D xsi:type="xsd:double"&gt;1701.315&lt;/D&gt;&lt;D xsi:type="xsd:double"&gt;1738.162&lt;/D&gt;&lt;D xsi:type="xsd:double"&gt;1738.162&lt;/D&gt;&lt;D xsi:type="xsd:double"&gt;1738.162&lt;/D&gt;&lt;D xsi:type="xsd:double"&gt;1775.888&lt;/D&gt;&lt;D xsi:type="xsd:double"&gt;1775.888&lt;/D&gt;&lt;D xsi:type="xsd:double"&gt;1775.888&lt;/D&gt;&lt;D xsi:type="xsd:double"&gt;458.133&lt;/D&gt;&lt;D xsi:type="xsd:double"&gt;458.133&lt;/D&gt;&lt;D xsi:type="xsd:double"&gt;458.133&lt;/D&gt;&lt;D xsi:type="xsd:double"&gt;698.449&lt;/D&gt;&lt;D xsi:type="xsd:double"&gt;698.449&lt;/D&gt;&lt;D xsi:type="xsd:double"&gt;698.449&lt;/D&gt;&lt;D xsi:type="xsd:double"&gt;740.047&lt;/D&gt;&lt;D xsi:type="xsd:double"&gt;740.047&lt;/D&gt;&lt;D xsi:type="xsd:double"&gt;740.047&lt;/D&gt;&lt;D xsi:type="xsd:double"&gt;772.02&lt;/D&gt;&lt;D xsi:type="xsd:double"&gt;772.02&lt;/D&gt;&lt;D xsi:type="xsd:double"&gt;772.02&lt;/D&gt;&lt;D xsi:type="xsd:double"&gt;705.942&lt;/D&gt;&lt;D xsi:type="xsd:double"&gt;705.942&lt;/D&gt;&lt;D xsi:type="xsd:double"&gt;705.942&lt;/D&gt;&lt;D xsi:type="xsd:double"&gt;619.028&lt;/D&gt;&lt;D xsi:type="xsd:double"&gt;619.028&lt;/D&gt;&lt;D xsi:type="xsd:double"&gt;619.028&lt;/D&gt;&lt;D xsi:type="xsd:double"&gt;510.759&lt;/D&gt;&lt;D xsi:type="xsd:double"&gt;510.759&lt;/D&gt;&lt;D xsi:type="xsd:double"&gt;510.759&lt;/D&gt;&lt;D xsi:type="xsd:double"&gt;361.573&lt;/D&gt;&lt;D xsi:type="xsd:double"&gt;361.573&lt;/D&gt;&lt;D xsi:type="xsd:double"&gt;361.573&lt;/D&gt;&lt;D xsi:type="xsd:double"&gt;315.073&lt;/D&gt;&lt;D xsi:type="xsd:double"&gt;315.073&lt;/D&gt;&lt;D xsi:type="xsd:double"&gt;315.073&lt;/D&gt;&lt;D xsi:type="xsd:double"&gt;314.087&lt;/D&gt;&lt;D xsi:type="xsd:double"&gt;314.087&lt;/D&gt;&lt;D xsi:type="xsd:double"&gt;314.087&lt;/D&gt;&lt;D xsi:type="xsd:double"&gt;362.814&lt;/D&gt;&lt;D xsi:type="xsd:double"&gt;362.814&lt;/D&gt;&lt;D xsi:type="xsd:double"&gt;362.814&lt;/D&gt;&lt;D xsi:type="xsd:double"&gt;445.053&lt;/D&gt;&lt;D xsi:type="xsd:double"&gt;445.053&lt;/D&gt;&lt;D xsi:type="xsd:double"&gt;445.053&lt;/D&gt;&lt;D xsi:type="xsd:double"&gt;462.283&lt;/D&gt;&lt;D xsi:type="xsd:double"&gt;462.283&lt;/D&gt;&lt;D xsi:type="xsd:double"&gt;462.283&lt;/D&gt;&lt;D xsi:type="xsd:double"&gt;447.033&lt;/D&gt;&lt;D xsi:type="xsd:double"&gt;447.033&lt;/D&gt;&lt;D xsi:type="xsd:double"&gt;447.033&lt;/D&gt;&lt;D xsi:type="xsd:double"&gt;447.033&lt;/D&gt;&lt;/FQL&gt;&lt;FQL&gt;&lt;Q&gt;DGX-US^FF_NET_INC(MON,-10AY,0,AM)&lt;/Q&gt;&lt;R&gt;121&lt;/R&gt;&lt;C&gt;1&lt;/C&gt;&lt;D xsi:type="xsd:double"&gt;506.517&lt;/D&gt;&lt;D xsi:type="xsd:double"&gt;506.517&lt;/D&gt;&lt;D xsi:type="xsd:double"&gt;506.517&lt;/D&gt;&lt;D xsi:type="xsd:double"&gt;549&lt;/D&gt;&lt;D xsi:type="xsd:double"&gt;549&lt;/D&gt;&lt;D xsi:type="xsd:double"&gt;549&lt;/D&gt;&lt;D xsi:type="xsd:double"&gt;507&lt;/D&gt;&lt;D xsi:type="xsd:double"&gt;507&lt;/D&gt;&lt;D xsi:type="xsd:double"&gt;507&lt;/D&gt;&lt;D xsi:type="xsd:double"&gt;491&lt;/D&gt;&lt;D xsi:type="xsd:double"&gt;491&lt;/D&gt;&lt;D xsi:type="xsd:double"&gt;491&lt;/D&gt;&lt;D xsi:type="xsd:double"&gt;703&lt;/D&gt;&lt;D xsi:type="xsd:double"&gt;703&lt;/D&gt;&lt;D xsi:type="xsd:double"&gt;703&lt;/D&gt;&lt;D xsi:type="xsd:double"&gt;706&lt;/D&gt;&lt;D xsi:type="xsd:double"&gt;706&lt;/D&gt;&lt;D xsi:type="xsd:double"&gt;706&lt;/D&gt;&lt;D xsi:type="xsd:double"&gt;747&lt;/D&gt;&lt;D xsi:type="xsd:double"&gt;747&lt;/D&gt;&lt;D xsi:type="xsd:double"&gt;747&lt;/D&gt;&lt;D xsi:type="xsd:double"&gt;824&lt;/D&gt;&lt;D xsi:type="xsd:double"&gt;824&lt;/D&gt;&lt;D xsi:type="xsd:double"&gt;824&lt;/D&gt;&lt;D xsi:type="xsd:double"&gt;674&lt;/D&gt;&lt;D xsi:type="xsd:double"&gt;674&lt;/D&gt;&lt;D xsi:type="xsd:double"&gt;674&lt;/D&gt;&lt;D xsi:type="xsd:double"&gt;642&lt;/D&gt;&lt;D xsi:type="xsd:double"&gt;642&lt;/D&gt;&lt;D xsi:type="xsd:double"&gt;642&lt;/D&gt;&lt;D xsi:type="xsd:double"&gt;702&lt;/D&gt;&lt;D xsi:type="xsd:double"&gt;702&lt;/D&gt;&lt;D xsi:type="xsd:double"&gt;702&lt;/D&gt;&lt;D xsi:type="xsd:double"&gt;701&lt;/D&gt;&lt;D xsi:type="xsd:double"&gt;701&lt;/D&gt;&lt;D xsi:type="xsd:double"&gt;701&lt;/D&gt;&lt;D xsi:type="xsd:double"&gt;671&lt;/D&gt;&lt;D xsi:type="xsd:double"&gt;671&lt;/D&gt;&lt;D xsi:type="xsd:double"&gt;671&lt;/D&gt;&lt;D xsi:type="xsd:double"&gt;769&lt;/D&gt;&lt;D xsi:type="xsd:double"&gt;769&lt;/D&gt;&lt;D xsi:type="xsd:double"&gt;769&lt;/D&gt;&lt;D xsi:type="xsd:double"&gt;782&lt;/D&gt;&lt;D xsi:type="xsd:double"&gt;782&lt;/D&gt;&lt;D xsi:type="xsd:double"&gt;782&lt;/D&gt;&lt;D xsi:type="xsd:double"&gt;808&lt;/D&gt;&lt;D xsi:type="xsd:double"&gt;808&lt;/D&gt;&lt;D xsi:type="xsd:double"&gt;808&lt;/D&gt;&lt;D xsi:type="xsd:double"&gt;860&lt;/D&gt;&lt;D xsi:type="xsd:double"&gt;860&lt;/D&gt;&lt;D xsi:type="xsd:double"&gt;860&lt;/D&gt;&lt;D xsi:type="xsd:double"&gt;733&lt;/D&gt;&lt;D xsi:type="xsd:double"&gt;733&lt;/D&gt;&lt;D xsi:type="xsd:double"&gt;733&lt;/D&gt;&lt;D xsi:type="xsd:double"&gt;720&lt;/D&gt;&lt;D xsi:type="xsd:double"&gt;720&lt;/D&gt;&lt;D xsi:type="xsd:double"&gt;720&lt;/D&gt;&lt;D xsi:type="xsd:double"&gt;707&lt;/D&gt;&lt;D xsi:type="xsd:double"&gt;707&lt;/D&gt;&lt;D xsi:type="xsd:double"&gt;707&lt;/D&gt;&lt;D xsi:type="xsd:double"&gt;709&lt;/D&gt;&lt;D xsi:type="xsd:double"&gt;709&lt;/D&gt;&lt;D xsi:type="xsd:double"&gt;709&lt;/D&gt;&lt;D xsi:type="xsd:double"&gt;835&lt;/D&gt;&lt;D xsi:type="xsd:double"&gt;835&lt;/D&gt;&lt;D xsi:type="xsd:double"&gt;835&lt;/D&gt;&lt;D xsi:type="xsd:double"&gt;771&lt;/D&gt;&lt;D xsi:type="xsd:double"&gt;771&lt;/D&gt;&lt;D xsi:type="xsd:double"&gt;771&lt;/D&gt;&lt;D xsi:type="xsd:double"&gt;749&lt;/D&gt;&lt;D xsi:type="xsd:double"&gt;749&lt;/D&gt;&lt;D xsi:type="xsd:double"&gt;749&lt;/D&gt;&lt;D xsi:type="xsd:double"&gt;1101&lt;/D&gt;&lt;D xsi:type="xsd:double"&gt;1101&lt;/D&gt;&lt;D xsi:type="xsd:double"&gt;1101&lt;/D&gt;&lt;D xsi:type="xsd:double"&gt;1425&lt;/D&gt;&lt;D xsi:type="xsd:double"&gt;1425&lt;/D&gt;&lt;D xsi:type="xsd:double"&gt;1425&lt;/D&gt;&lt;D xsi:type="xsd:double"&gt;1794&lt;/D&gt;&lt;D xsi:type="xsd:double"&gt;1794&lt;/D&gt;&lt;D xsi:type="xsd:double"&gt;1794&lt;/D&gt;&lt;D xsi:type="xsd:double"&gt;2238&lt;/D&gt;&lt;D xsi:type="xsd:double"&gt;2238&lt;/D&gt;&lt;D xsi:type="xsd:double"&gt;2238&lt;/D&gt;&lt;D xsi:type="xsd:double"&gt;2175&lt;/D&gt;&lt;D xsi:type="xsd:double"&gt;2175&lt;/D&gt;&lt;D xsi:type="xsd:double"&gt;2175&lt;/D&gt;&lt;D xsi:type="xsd:double"&gt;1988&lt;/D&gt;&lt;D xsi:type="xsd:double"&gt;1988&lt;/D&gt;&lt;D xsi:type="xsd:double"&gt;1988&lt;/D&gt;&lt;D xsi:type="xsd:double"&gt;1874&lt;/D&gt;&lt;D xsi:type="xsd:double"&gt;1874&lt;/D&gt;&lt;D xsi:type="xsd:double"&gt;1874&lt;/D&gt;&lt;D xsi:type="xsd:double"&gt;1479&lt;/D&gt;&lt;D xsi:type="xsd:double"&gt;1479&lt;/D&gt;&lt;D xsi:type="xsd:double"&gt;1479&lt;/D&gt;&lt;D xsi:type="xsd:double"&gt;1230&lt;/D&gt;&lt;D xsi:type="xsd:double"&gt;1230&lt;/D&gt;&lt;D xsi:type="xsd:double"&gt;1230&lt;/D&gt;&lt;D xsi:type="xsd:double"&gt;942&lt;/D&gt;&lt;D xsi:type="xsd:double"&gt;942&lt;/D&gt;&lt;D xsi:type="xsd:double"&gt;942&lt;/D&gt;&lt;D xsi:type="xsd:double"&gt;789&lt;/D&gt;&lt;D xsi:type="xsd:double"&gt;789&lt;/D&gt;&lt;D xsi:type="xsd:double"&gt;789&lt;/D&gt;&lt;D xsi:type="xsd:double"&gt;790&lt;/D&gt;&lt;D xsi:type="xsd:double"&gt;790&lt;/D&gt;&lt;D xsi:type="xsd:double"&gt;790&lt;/D&gt;&lt;D xsi:type="xsd:double"&gt;759&lt;/D&gt;&lt;D xsi:type="xsd:double"&gt;759&lt;/D&gt;&lt;D xsi:type="xsd:double"&gt;759&lt;/D&gt;&lt;D xsi:type="xsd:double"&gt;850&lt;/D&gt;&lt;D xsi:type="xsd:double"&gt;850&lt;/D&gt;&lt;D xsi:type="xsd:double"&gt;850&lt;/D&gt;&lt;D xsi:type="xsd:double"&gt;842&lt;/D&gt;&lt;D xsi:type="xsd:double"&gt;842&lt;/D&gt;&lt;D xsi:type="xsd:double"&gt;842&lt;/D&gt;&lt;D xsi:type="xsd:double"&gt;836&lt;/D&gt;&lt;D xsi:type="xsd:double"&gt;836&lt;/D&gt;&lt;D xsi:type="xsd:double"&gt;836&lt;/D&gt;&lt;D xsi:type="xsd:double"&gt;836&lt;/D&gt;&lt;/FQL&gt;&lt;FQL&gt;&lt;Q&gt;LH-US^FF_NET_INC(MON,-10AY,0,AM)&lt;/Q&gt;&lt;R&gt;121&lt;/R&gt;&lt;C&gt;1&lt;/C&gt;&lt;D xsi:type="xsd:double"&gt;517.9&lt;/D&gt;&lt;D xsi:type="xsd:double"&gt;517.9&lt;/D&gt;&lt;D xsi:type="xsd:double"&gt;517.9&lt;/D&gt;&lt;D xsi:type="xsd:double"&gt;511.2&lt;/D&gt;&lt;D xsi:type="xsd:double"&gt;511.2&lt;/D&gt;&lt;D xsi:type="xsd:double"&gt;511.2&lt;/D&gt;&lt;D xsi:type="xsd:double"&gt;398.8&lt;/D&gt;&lt;D xsi:type="xsd:double"&gt;398.8&lt;/D&gt;&lt;D xsi:type="xsd:double"&gt;398.8&lt;/D&gt;&lt;D xsi:type="xsd:double"&gt;425.9&lt;/D&gt;&lt;D xsi:type="xsd:double"&gt;425.9&lt;/D&gt;&lt;D xsi:type="xsd:double"&gt;425.9&lt;/D&gt;&lt;D xsi:type="xsd:double"&gt;441.5&lt;/D&gt;&lt;D xsi:type="xsd:double"&gt;441.5&lt;/D&gt;&lt;D xsi:type="xsd:double"&gt;441.5&lt;/D&gt;&lt;D xsi:type="xsd:double"&gt;436.9&lt;/D&gt;&lt;D xsi:type="xsd:double"&gt;436.9&lt;/D&gt;&lt;D xsi:type="xsd:double"&gt;436.9&lt;/D&gt;&lt;D xsi:type="xsd:double"&gt;595.6&lt;/D&gt;&lt;D xsi:type="xsd:double"&gt;595.6&lt;/D&gt;&lt;D xsi:type="xsd:double"&gt;595.6&lt;/D&gt;&lt;D xsi:type="xsd:double"&gt;625.4&lt;/D&gt;&lt;D xsi:type="xsd:double"&gt;625.4&lt;/D&gt;&lt;D xsi:type="xsd:double"&gt;625.4&lt;/D&gt;&lt;D xsi:type="xsd:double"&gt;652.1&lt;/D&gt;&lt;D xsi:type="xsd:double"&gt;652.1&lt;/D&gt;&lt;D xsi:type="xsd:double"&gt;652.1&lt;/D&gt;&lt;D xsi:type="xsd:double"&gt;732.1&lt;/D&gt;&lt;D xsi:type="xsd:double"&gt;732.1&lt;/D&gt;&lt;D xsi:type="xsd:double"&gt;732.1&lt;/D&gt;&lt;D xsi:type="xsd:double"&gt;754.3&lt;/D&gt;&lt;D xsi:type="xsd:double"&gt;754.3&lt;/D&gt;&lt;D xsi:type="xsd:double"&gt;754.3&lt;/D&gt;&lt;D xsi:type="xsd:double"&gt;744.7&lt;/D&gt;&lt;D xsi:type="xsd:double"&gt;744.7&lt;/D&gt;&lt;D xsi:type="xsd:double"&gt;744.7&lt;/D&gt;&lt;D xsi:type="xsd:double"&gt;745.8&lt;/D&gt;&lt;D xsi:type="xsd:double"&gt;745.8&lt;/D&gt;&lt;D xsi:type="xsd:double"&gt;745.8&lt;/D&gt;&lt;D xsi:type="xsd:double"&gt;1268.2&lt;/D&gt;&lt;D xsi:type="xsd:double"&gt;1268.2&lt;/D&gt;&lt;D xsi:type="xsd:double"&gt;1268.2&lt;/D&gt;&lt;D xsi:type="xsd:double"&gt;1249.2&lt;/D&gt;&lt;D xsi:type="xsd:double"&gt;1249.2&lt;/D&gt;&lt;D xsi:type="xsd:double"&gt;1249.2&lt;/D&gt;&lt;D xsi:type="xsd:double"&gt;1294.4&lt;/D&gt;&lt;D xsi:type="xsd:double"&gt;1294.4&lt;/D&gt;&lt;D xsi:type="xsd:double"&gt;1294.4&lt;/D&gt;&lt;D xsi:type="xsd:double"&gt;1432.6&lt;/D&gt;&lt;D xsi:type="xsd:double"&gt;1432.6&lt;/D&gt;&lt;D xsi:type="xsd:double"&gt;1432.6&lt;/D&gt;&lt;D xsi:type="xsd:double"&gt;883.7&lt;/D&gt;&lt;D xsi:type="xsd:double"&gt;883.7&lt;/D&gt;&lt;D xsi:type="xsd:double"&gt;883.7&lt;/D&gt;&lt;D xsi:type="xsd:double"&gt;896.1&lt;/D&gt;&lt;D xsi:type="xsd:double"&gt;896.1&lt;/D&gt;&lt;D xsi:type="xsd:double"&gt;896.1&lt;/D&gt;&lt;D xsi:type="xsd:double"&gt;852.7&lt;/D&gt;&lt;D xsi:type="xsd:double"&gt;852.7&lt;/D&gt;&lt;D xsi:type="xsd:double"&gt;852.7&lt;/D&gt;&lt;D xsi:type="xsd:double"&gt;754.6&lt;/D&gt;&lt;D xsi:type="xsd:double"&gt;754.6&lt;/D&gt;&lt;D xsi:type="xsd:double"&gt;754.6&lt;/D&gt;&lt;D xsi:type="xsd:double"&gt;823.8&lt;/D&gt;&lt;D xsi:type="xsd:double"&gt;823.8&lt;/D&gt;&lt;D xsi:type="xsd:double"&gt;823.8&lt;/D&gt;&lt;D xsi:type="xsd:double"&gt;321&lt;/D&gt;&lt;D xsi:type="xsd:double"&gt;321&lt;/D&gt;&lt;D xsi:type="xsd:double"&gt;321&lt;/D&gt;&lt;D xsi:type="xsd:double"&gt;362.2&lt;/D&gt;&lt;D xsi:type="xsd:double"&gt;362.2&lt;/D&gt;&lt;D xsi:type="xsd:double"&gt;362.2&lt;/D&gt;&lt;D xsi:type="xsd:double"&gt;844.9&lt;/D&gt;&lt;D xsi:type="xsd:double"&gt;844.9&lt;/D&gt;&lt;D xsi:type="xsd:double"&gt;844.9&lt;/D&gt;&lt;D xsi:type="xsd:double"&gt;1556.1&lt;/D&gt;&lt;D xsi:type="xsd:double"&gt;1556.1&lt;/D&gt;&lt;D xsi:type="xsd:double"&gt;1556.1&lt;/D&gt;&lt;D xsi:type="xsd:double"&gt;2642.9&lt;/D&gt;&lt;D xsi:type="xsd:double"&gt;2642.9&lt;/D&gt;&lt;D xsi:type="xsd:double"&gt;2642.9&lt;/D&gt;&lt;D xsi:type="xsd:double"&gt;2878.7&lt;/D&gt;&lt;D xsi:type="xsd:double"&gt;2878.7&lt;/D&gt;&lt;D xsi:type="xsd:double"&gt;2878.7&lt;/D&gt;&lt;D xsi:type="xsd:double"&gt;2762.6&lt;/D&gt;&lt;D xsi:type="xsd:double"&gt;2762.6&lt;/D&gt;&lt;D xsi:type="xsd:double"&gt;2762.6&lt;/D&gt;&lt;D xsi:type="xsd:double"&gt;2377.3&lt;/D&gt;&lt;D xsi:type="xsd:double"&gt;2377.3&lt;/D&gt;&lt;D xsi:type="xsd:double"&gt;2377.3&lt;/D&gt;&lt;D xsi:type="xsd:double"&gt;2099.3&lt;/D&gt;&lt;D xsi:type="xsd:double"&gt;2099.3&lt;/D&gt;&lt;D xsi:type="xsd:double"&gt;2099.3&lt;/D&gt;&lt;D xsi:type="xsd:double"&gt;1990.5&lt;/D&gt;&lt;D xsi:type="xsd:double"&gt;1990.5&lt;/D&gt;&lt;D xsi:type="xsd:double"&gt;1990.5&lt;/D&gt;&lt;D xsi:type="xsd:double"&gt;1756&lt;/D&gt;&lt;D xsi:type="xsd:double"&gt;1756&lt;/D&gt;&lt;D xsi:type="xsd:double"&gt;1756&lt;/D&gt;&lt;D xsi:type="xsd:double"&gt;1279.1&lt;/D&gt;&lt;D xsi:type="xsd:double"&gt;1279.1&lt;/D&gt;&lt;D xsi:type="xsd:double"&gt;1279.1&lt;/D&gt;&lt;D xsi:type="xsd:double"&gt;1000.4&lt;/D&gt;&lt;D xsi:type="xsd:double"&gt;1000.4&lt;/D&gt;&lt;D xsi:type="xsd:double"&gt;1000.4&lt;/D&gt;&lt;D xsi:type="xsd:double"&gt;796.8&lt;/D&gt;&lt;D xsi:type="xsd:double"&gt;796.8&lt;/D&gt;&lt;D xsi:type="xsd:double"&gt;796.8&lt;/D&gt;&lt;D xsi:type="xsd:double"&gt;627.3&lt;/D&gt;&lt;D xsi:type="xsd:double"&gt;627.3&lt;/D&gt;&lt;D xsi:type="xsd:double"&gt;627.3&lt;/D&gt;&lt;D xsi:type="xsd:double"&gt;379.2&lt;/D&gt;</t>
        </r>
      </text>
    </comment>
    <comment ref="A38" authorId="0" shapeId="0" xr:uid="{FADFA170-47A6-4FC4-A96F-E27025EC6687}">
      <text>
        <r>
          <rPr>
            <b/>
            <sz val="9"/>
            <color indexed="81"/>
            <rFont val="Tahoma"/>
            <family val="2"/>
          </rPr>
          <t>&lt;D xsi:type="xsd:double"&gt;379.2&lt;/D&gt;&lt;D xsi:type="xsd:double"&gt;379.2&lt;/D&gt;&lt;D xsi:type="xsd:double"&gt;399.2&lt;/D&gt;&lt;D xsi:type="xsd:double"&gt;399.2&lt;/D&gt;&lt;D xsi:type="xsd:double"&gt;399.2&lt;/D&gt;&lt;D xsi:type="xsd:double"&gt;449.5&lt;/D&gt;&lt;D xsi:type="xsd:double"&gt;449.5&lt;/D&gt;&lt;D xsi:type="xsd:double"&gt;449.5&lt;/D&gt;&lt;D xsi:type="xsd:double"&gt;449.5&lt;/D&gt;&lt;/FQL&gt;&lt;FQL&gt;&lt;Q&gt;HOLX-US^FF_NET_INC(MON,-10AY,0,AM)&lt;/Q&gt;&lt;R&gt;121&lt;/R&gt;&lt;C&gt;1&lt;/C&gt;&lt;D xsi:type="xsd:double"&gt;17.3&lt;/D&gt;&lt;D xsi:type="xsd:double"&gt;17.3&lt;/D&gt;&lt;D xsi:type="xsd:double"&gt;17.3&lt;/D&gt;&lt;D xsi:type="xsd:double"&gt;51.835&lt;/D&gt;&lt;D xsi:type="xsd:double"&gt;51.835&lt;/D&gt;&lt;D xsi:type="xsd:double"&gt;51.835&lt;/D&gt;&lt;D xsi:type="xsd:double"&gt;116.4&lt;/D&gt;&lt;D xsi:type="xsd:double"&gt;116.4&lt;/D&gt;&lt;D xsi:type="xsd:double"&gt;116.4&lt;/D&gt;&lt;D xsi:type="xsd:double"&gt;134.5&lt;/D&gt;&lt;D xsi:type="xsd:double"&gt;134.5&lt;/D&gt;&lt;D xsi:type="xsd:double"&gt;134.5&lt;/D&gt;&lt;D xsi:type="xsd:double"&gt;131.6&lt;/D&gt;&lt;D xsi:type="xsd:double"&gt;131.6&lt;/D&gt;&lt;D xsi:type="xsd:double"&gt;131.6&lt;/D&gt;&lt;D xsi:type="xsd:double"&gt;187.3&lt;/D&gt;&lt;D xsi:type="xsd:double"&gt;187.3&lt;/D&gt;&lt;D xsi:type="xsd:double"&gt;187.3&lt;/D&gt;&lt;D xsi:type="xsd:double"&gt;208.4&lt;/D&gt;&lt;D xsi:type="xsd:double"&gt;208.4&lt;/D&gt;&lt;D xsi:type="xsd:double"&gt;208.4&lt;/D&gt;&lt;D xsi:type="xsd:double"&gt;263.8&lt;/D&gt;&lt;D xsi:type="xsd:double"&gt;263.8&lt;/D&gt;&lt;D xsi:type="xsd:double"&gt;263.8&lt;/D&gt;&lt;D xsi:type="xsd:double"&gt;330.8&lt;/D&gt;&lt;D xsi:type="xsd:double"&gt;330.8&lt;/D&gt;&lt;D xsi:type="xsd:double"&gt;330.8&lt;/D&gt;&lt;D xsi:type="xsd:double"&gt;332.4&lt;/D&gt;&lt;D xsi:type="xsd:double"&gt;332.4&lt;/D&gt;&lt;D xsi:type="xsd:double"&gt;332.4&lt;/D&gt;&lt;D xsi:type="xsd:double"&gt;790.3&lt;/D&gt;&lt;D xsi:type="xsd:double"&gt;790.3&lt;/D&gt;&lt;D xsi:type="xsd:double"&gt;790.3&lt;/D&gt;&lt;D xsi:type="xsd:double"&gt;765&lt;/D&gt;&lt;D xsi:type="xsd:double"&gt;765&lt;/D&gt;&lt;D xsi:type="xsd:double"&gt;765&lt;/D&gt;&lt;D xsi:type="xsd:double"&gt;755.5&lt;/D&gt;&lt;D xsi:type="xsd:double"&gt;755.5&lt;/D&gt;&lt;D xsi:type="xsd:double"&gt;755.5&lt;/D&gt;&lt;D xsi:type="xsd:double"&gt;1075.7&lt;/D&gt;&lt;D xsi:type="xsd:double"&gt;1075.7&lt;/D&gt;&lt;D xsi:type="xsd:double"&gt;1075.7&lt;/D&gt;&lt;D xsi:type="xsd:double"&gt;-132.5&lt;/D&gt;&lt;D xsi:type="xsd:double"&gt;-132.5&lt;/D&gt;&lt;D xsi:type="xsd:double"&gt;-132.5&lt;/D&gt;&lt;D xsi:type="xsd:double"&gt;-79.1&lt;/D&gt;&lt;D xsi:type="xsd:double"&gt;-79.1&lt;/D&gt;&lt;D xsi:type="xsd:double"&gt;-79.1&lt;/D&gt;&lt;D xsi:type="xsd:double"&gt;-111.3&lt;/D&gt;&lt;D xsi:type="xsd:double"&gt;-111.3&lt;/D&gt;&lt;D xsi:type="xsd:double"&gt;-111.3&lt;/D&gt;&lt;D xsi:type="xsd:double"&gt;-419.4&lt;/D&gt;&lt;D xsi:type="xsd:double"&gt;-419.4&lt;/D&gt;&lt;D xsi:type="xsd:double"&gt;-419.4&lt;/D&gt;&lt;D xsi:type="xsd:double"&gt;-10.6&lt;/D&gt;&lt;D xsi:type="xsd:double"&gt;-10.6&lt;/D&gt;&lt;D xsi:type="xsd:double"&gt;-10.6&lt;/D&gt;&lt;D xsi:type="xsd:double"&gt;-29.6&lt;/D&gt;&lt;D xsi:type="xsd:double"&gt;-29.6&lt;/D&gt;&lt;D xsi:type="xsd:double"&gt;-29.6&lt;/D&gt;&lt;D xsi:type="xsd:double"&gt;-203.6&lt;/D&gt;&lt;D xsi:type="xsd:double"&gt;-203.6&lt;/D&gt;&lt;D xsi:type="xsd:double"&gt;-203.6&lt;/D&gt;&lt;D xsi:type="xsd:double"&gt;247.3&lt;/D&gt;&lt;D xsi:type="xsd:double"&gt;247.3&lt;/D&gt;&lt;D xsi:type="xsd:double"&gt;247.3&lt;/D&gt;&lt;D xsi:type="xsd:double"&gt;616.2&lt;/D&gt;&lt;D xsi:type="xsd:double"&gt;616.2&lt;/D&gt;&lt;D xsi:type="xsd:double"&gt;616.2&lt;/D&gt;&lt;D xsi:type="xsd:double"&gt;660.2&lt;/D&gt;&lt;D xsi:type="xsd:double"&gt;660.2&lt;/D&gt;&lt;D xsi:type="xsd:double"&gt;660.2&lt;/D&gt;&lt;D xsi:type="xsd:double"&gt;1115.2&lt;/D&gt;&lt;D xsi:type="xsd:double"&gt;1115.2&lt;/D&gt;&lt;D xsi:type="xsd:double"&gt;1115.2&lt;/D&gt;&lt;D xsi:type="xsd:double"&gt;1383.6&lt;/D&gt;&lt;D xsi:type="xsd:double"&gt;1383.6&lt;/D&gt;&lt;D xsi:type="xsd:double"&gt;1383.6&lt;/D&gt;&lt;D xsi:type="xsd:double"&gt;1907.2&lt;/D&gt;&lt;D xsi:type="xsd:double"&gt;1907.2&lt;/D&gt;&lt;D xsi:type="xsd:double"&gt;1907.2&lt;/D&gt;&lt;D xsi:type="xsd:double"&gt;2037.7&lt;/D&gt;&lt;D xsi:type="xsd:double"&gt;2037.7&lt;/D&gt;&lt;D xsi:type="xsd:double"&gt;2037.7&lt;/D&gt;&lt;D xsi:type="xsd:double"&gt;1871.5&lt;/D&gt;&lt;D xsi:type="xsd:double"&gt;1871.5&lt;/D&gt;&lt;D xsi:type="xsd:double"&gt;1871.5&lt;/D&gt;&lt;D xsi:type="xsd:double"&gt;1716.3&lt;/D&gt;&lt;D xsi:type="xsd:double"&gt;1716.3&lt;/D&gt;&lt;D xsi:type="xsd:double"&gt;1716.3&lt;/D&gt;&lt;D xsi:type="xsd:double"&gt;1552.1&lt;/D&gt;&lt;D xsi:type="xsd:double"&gt;1552.1&lt;/D&gt;&lt;D xsi:type="xsd:double"&gt;1552.1&lt;/D&gt;&lt;D xsi:type="xsd:double"&gt;1512.1&lt;/D&gt;&lt;D xsi:type="xsd:double"&gt;1512.1&lt;/D&gt;&lt;D xsi:type="xsd:double"&gt;1512.1&lt;/D&gt;&lt;D xsi:type="xsd:double"&gt;1302&lt;/D&gt;&lt;D xsi:type="xsd:double"&gt;1302&lt;/D&gt;&lt;D xsi:type="xsd:double"&gt;1302&lt;/D&gt;&lt;D xsi:type="xsd:double"&gt;990.2&lt;/D&gt;&lt;D xsi:type="xsd:double"&gt;990.2&lt;/D&gt;&lt;D xsi:type="xsd:double"&gt;990.2&lt;/D&gt;&lt;D xsi:type="xsd:double"&gt;753&lt;/D&gt;&lt;D xsi:type="xsd:double"&gt;753&lt;/D&gt;&lt;D xsi:type="xsd:double"&gt;753&lt;/D&gt;&lt;D xsi:type="xsd:double"&gt;484.1&lt;/D&gt;&lt;D xsi:type="xsd:double"&gt;484.1&lt;/D&gt;&lt;D xsi:type="xsd:double"&gt;484.1&lt;/D&gt;&lt;D xsi:type="xsd:double"&gt;456&lt;/D&gt;&lt;D xsi:type="xsd:double"&gt;456&lt;/D&gt;&lt;D xsi:type="xsd:double"&gt;456&lt;/D&gt;&lt;D xsi:type="xsd:double"&gt;515.1&lt;/D&gt;&lt;D xsi:type="xsd:double"&gt;515.1&lt;/D&gt;&lt;D xsi:type="xsd:double"&gt;515.1&lt;/D&gt;&lt;D xsi:type="xsd:double"&gt;466.5&lt;/D&gt;&lt;D xsi:type="xsd:double"&gt;466.5&lt;/D&gt;&lt;D xsi:type="xsd:double"&gt;466.5&lt;/D&gt;&lt;D xsi:type="xsd:double"&gt;701.5&lt;/D&gt;&lt;D xsi:type="xsd:double"&gt;701.5&lt;/D&gt;&lt;D xsi:type="xsd:double"&gt;701.5&lt;/D&gt;&lt;D xsi:type="xsd:double"&gt;701.5&lt;/D&gt;&lt;/FQL&gt;&lt;FQL&gt;&lt;Q&gt;BAX-US^FF_NET_INC(MON,-10AY,0,AM)&lt;/Q&gt;&lt;R&gt;121&lt;/R&gt;&lt;C&gt;1&lt;/C&gt;&lt;D xsi:type="xsd:double"&gt;1849&lt;/D&gt;&lt;D xsi:type="xsd:double"&gt;1849&lt;/D&gt;&lt;D xsi:type="xsd:double"&gt;1849&lt;/D&gt;&lt;D xsi:type="xsd:double"&gt;1946&lt;/D&gt;&lt;D xsi:type="xsd:double"&gt;1946&lt;/D&gt;&lt;D xsi:type="xsd:double"&gt;1946&lt;/D&gt;&lt;D xsi:type="xsd:double"&gt;1911&lt;/D&gt;&lt;D xsi:type="xsd:double"&gt;1911&lt;/D&gt;&lt;D xsi:type="xsd:double"&gt;1911&lt;/D&gt;&lt;D xsi:type="xsd:double"&gt;1727&lt;/D&gt;&lt;D xsi:type="xsd:double"&gt;1727&lt;/D&gt;&lt;D xsi:type="xsd:double"&gt;1727&lt;/D&gt;&lt;D xsi:type="xsd:double"&gt;1282&lt;/D&gt;&lt;D xsi:type="xsd:double"&gt;1282&lt;/D&gt;&lt;D xsi:type="xsd:double"&gt;1282&lt;/D&gt;&lt;D xsi:type="xsd:double"&gt;393&lt;/D&gt;&lt;D xsi:type="xsd:double"&gt;393&lt;/D&gt;&lt;D xsi:type="xsd:double"&gt;393&lt;/D&gt;&lt;D xsi:type="xsd:double"&gt;3915&lt;/D&gt;&lt;D xsi:type="xsd:double"&gt;3915&lt;/D&gt;&lt;D xsi:type="xsd:double"&gt;3915&lt;/D&gt;&lt;D xsi:type="xsd:double"&gt;4791&lt;/D&gt;&lt;D xsi:type="xsd:double"&gt;4791&lt;/D&gt;&lt;D xsi:type="xsd:double"&gt;4791&lt;/D&gt;&lt;D xsi:type="xsd:double"&gt;4916&lt;/D&gt;&lt;D xsi:type="xsd:double"&gt;4916&lt;/D&gt;&lt;D xsi:type="xsd:double"&gt;4916&lt;/D&gt;&lt;D xsi:type="xsd:double"&gt;4966&lt;/D&gt;&lt;D xsi:type="xsd:double"&gt;4966&lt;/D&gt;&lt;D xsi:type="xsd:double"&gt;4966&lt;/D&gt;&lt;D xsi:type="xsd:double"&gt;1852&lt;/D&gt;&lt;D xsi:type="xsd:double"&gt;1852&lt;/D&gt;&lt;D xsi:type="xsd:double"&gt;1852&lt;/D&gt;&lt;D xsi:type="xsd:double"&gt;904&lt;/D&gt;&lt;D xsi:type="xsd:double"&gt;904&lt;/D&gt;&lt;D xsi:type="xsd:double"&gt;904&lt;/D&gt;&lt;D xsi:type="xsd:double"&gt;1025&lt;/D&gt;&lt;D xsi:type="xsd:double"&gt;1025&lt;/D&gt;&lt;D xsi:type="xsd:double"&gt;1025&lt;/D&gt;&lt;D xsi:type="xsd:double"&gt;724&lt;/D&gt;&lt;D xsi:type="xsd:double"&gt;724&lt;/D&gt;&lt;D xsi:type="xsd:double"&gt;724&lt;/D&gt;&lt;D xsi:type="xsd:double"&gt;840&lt;/D&gt;&lt;D xsi:type="xsd:double"&gt;840&lt;/D&gt;&lt;D xsi:type="xsd:double"&gt;840&lt;/D&gt;&lt;D xsi:type="xsd:double"&gt;919&lt;/D&gt;&lt;D xsi:type="xsd:double"&gt;919&lt;/D&gt;&lt;D xsi:type="xsd:double"&gt;919&lt;/D&gt;&lt;D xsi:type="xsd:double"&gt;1215&lt;/D&gt;&lt;D xsi:type="xsd:double"&gt;1215&lt;/D&gt;&lt;D xsi:type="xsd:double"&gt;1215&lt;/D&gt;&lt;D xsi:type="xsd:double"&gt;1630&lt;/D&gt;&lt;D xsi:type="xsd:double"&gt;1630&lt;/D&gt;&lt;D xsi:type="xsd:double"&gt;1630&lt;/D&gt;&lt;D xsi:type="xsd:double"&gt;1588&lt;/D&gt;&lt;D xsi:type="xsd:double"&gt;1588&lt;/D&gt;&lt;D xsi:type="xsd:double"&gt;1588&lt;/D&gt;&lt;D xsi:type="xsd:double"&gt;1588&lt;/D&gt;&lt;D xsi:type="xsd:double"&gt;1588&lt;/D&gt;&lt;D xsi:type="xsd:double"&gt;1588&lt;/D&gt;&lt;D xsi:type="xsd:double"&gt;1413&lt;/D&gt;&lt;D xsi:type="xsd:double"&gt;1413&lt;/D&gt;&lt;D xsi:type="xsd:double"&gt;1413&lt;/D&gt;&lt;D xsi:type="xsd:double"&gt;1001&lt;/D&gt;&lt;D xsi:type="xsd:double"&gt;1001&lt;/D&gt;&lt;D xsi:type="xsd:double"&gt;1001&lt;/D&gt;&lt;D xsi:type="xsd:double"&gt;1021&lt;/D&gt;&lt;D xsi:type="xsd:double"&gt;1021&lt;/D&gt;&lt;D xsi:type="xsd:double"&gt;1021&lt;/D&gt;&lt;D xsi:type="xsd:double"&gt;924&lt;/D&gt;&lt;D xsi:type="xsd:double"&gt;924&lt;/D&gt;&lt;D xsi:type="xsd:double"&gt;924&lt;/D&gt;&lt;D xsi:type="xsd:double"&gt;911&lt;/D&gt;&lt;D xsi:type="xsd:double"&gt;911&lt;/D&gt;&lt;D xsi:type="xsd:double"&gt;911&lt;/D&gt;&lt;D xsi:type="xsd:double"&gt;1102&lt;/D&gt;&lt;D xsi:type="xsd:double"&gt;1102&lt;/D&gt;&lt;D xsi:type="xsd:double"&gt;1102&lt;/D&gt;&lt;D xsi:type="xsd:double"&gt;1068&lt;/D&gt;&lt;D xsi:type="xsd:double"&gt;1068&lt;/D&gt;&lt;D xsi:type="xsd:double"&gt;1068&lt;/D&gt;&lt;D xsi:type="xsd:double"&gt;1120&lt;/D&gt;&lt;D xsi:type="xsd:double"&gt;1120&lt;/D&gt;&lt;D xsi:type="xsd:double"&gt;1120&lt;/D&gt;&lt;D xsi:type="xsd:double"&gt;1214&lt;/D&gt;&lt;D xsi:type="xsd:double"&gt;1214&lt;/D&gt;&lt;D xsi:type="xsd:double"&gt;1214&lt;/D&gt;&lt;D xsi:type="xsd:double"&gt;1284&lt;/D&gt;&lt;D xsi:type="xsd:double"&gt;1284&lt;/D&gt;&lt;D xsi:type="xsd:double"&gt;1284&lt;/D&gt;&lt;D xsi:type="xsd:double"&gt;1057&lt;/D&gt;&lt;D xsi:type="xsd:double"&gt;1057&lt;/D&gt;&lt;D xsi:type="xsd:double"&gt;1057&lt;/D&gt;&lt;D xsi:type="xsd:double"&gt;1011&lt;/D&gt;&lt;D xsi:type="xsd:double"&gt;1011&lt;/D&gt;&lt;D xsi:type="xsd:double"&gt;1011&lt;/D&gt;&lt;D xsi:type="xsd:double"&gt;-2376&lt;/D&gt;&lt;D xsi:type="xsd:double"&gt;-2376&lt;/D&gt;&lt;D xsi:type="xsd:double"&gt;-2376&lt;/D&gt;&lt;D xsi:type="xsd:double"&gt;-2433&lt;/D&gt;&lt;D xsi:type="xsd:double"&gt;-2433&lt;/D&gt;&lt;D xsi:type="xsd:double"&gt;-2433&lt;/D&gt;&lt;D xsi:type="xsd:double"&gt;-2460&lt;/D&gt;&lt;D xsi:type="xsd:double"&gt;-2460&lt;/D&gt;&lt;D xsi:type="xsd:double"&gt;-2460&lt;/D&gt;&lt;D xsi:type="xsd:double"&gt;-2907&lt;/D&gt;&lt;D xsi:type="xsd:double"&gt;-2907&lt;/D&gt;&lt;D xsi:type="xsd:double"&gt;-2907&lt;/D&gt;&lt;D xsi:type="xsd:double"&gt;78&lt;/D&gt;&lt;D xsi:type="xsd:double"&gt;78&lt;/D&gt;&lt;D xsi:type="xsd:double"&gt;78&lt;/D&gt;&lt;D xsi:type="xsd:double"&gt;-76&lt;/D&gt;&lt;D xsi:type="xsd:double"&gt;-76&lt;/D&gt;&lt;D xsi:type="xsd:double"&gt;-76&lt;/D&gt;&lt;D xsi:type="xsd:double"&gt;-38&lt;/D&gt;&lt;D xsi:type="xsd:double"&gt;-38&lt;/D&gt;&lt;D xsi:type="xsd:double"&gt;-38&lt;/D&gt;&lt;D xsi:type="xsd:double"&gt;-157&lt;/D&gt;&lt;D xsi:type="xsd:double"&gt;-157&lt;/D&gt;&lt;D xsi:type="xsd:double"&gt;-157&lt;/D&gt;&lt;D xsi:type="xsd:double"&gt;-157&lt;/D&gt;&lt;/FQL&gt;&lt;FQL&gt;&lt;Q&gt;MOH-US^FF_NET_INC(MON,-10AY,0,AM)&lt;/Q&gt;&lt;R&gt;121&lt;/R&gt;&lt;C&gt;1&lt;/C&gt;&lt;D xsi:type="xsd:double"&gt;19.604&lt;/D&gt;&lt;D xsi:type="xsd:double"&gt;19.604&lt;/D&gt;&lt;D xsi:type="xsd:double"&gt;19.604&lt;/D&gt;&lt;D xsi:type="xsd:double"&gt;62.578&lt;/D&gt;&lt;D xsi:type="xsd:double"&gt;62.578&lt;/D&gt;&lt;D xsi:type="xsd:double"&gt;62.578&lt;/D&gt;&lt;D xsi:type="xsd:double"&gt;85.885&lt;/D&gt;&lt;D xsi:type="xsd:double"&gt;85.885&lt;/D&gt;&lt;D xsi:type="xsd:double"&gt;85.885&lt;/D&gt;&lt;D xsi:type="xsd:double"&gt;117.075&lt;/D&gt;&lt;D xsi:type="xsd:double"&gt;117.075&lt;/D&gt;&lt;D xsi:type="xsd:double"&gt;117.075&lt;/D&gt;&lt;D xsi:type="xsd:double"&gt;147.3&lt;/D&gt;&lt;D xsi:type="xsd:double"&gt;147.3&lt;/D&gt;&lt;D xsi:type="xsd:double"&gt;147.3&lt;/D&gt;&lt;D xsi:type="xsd:double"&gt;143&lt;/D&gt;&lt;D xsi:type="xsd:double"&gt;143&lt;/D&gt;&lt;D xsi:type="xsd:double"&gt;143&lt;/D&gt;&lt;D xsi:type="xsd:double"&gt;138.859&lt;/D&gt;&lt;D xsi:type="xsd:double"&gt;138.859&lt;/D&gt;&lt;D xsi:type="xsd:double"&gt;138.859&lt;/D&gt;&lt;D xsi:type="xsd:double"&gt;132.928&lt;/D&gt;&lt;D xsi:type="xsd:double"&gt;132.928&lt;/D&gt;&lt;D xsi:type="xsd:double"&gt;132.928&lt;/D&gt;&lt;D xsi:type="xsd:double"&gt;128.633&lt;/D&gt;&lt;D xsi:type="xsd:double"&gt;128.633&lt;/D&gt;&lt;D xsi:type="xsd:double"&gt;128.633&lt;/D&gt;&lt;D xsi:type="xsd:double"&gt;52&lt;/D&gt;&lt;D xsi:type="xsd:double"&gt;52&lt;/D&gt;&lt;D xsi:type="xsd:double"&gt;52&lt;/D&gt;&lt;D xsi:type="xsd:double"&gt;105&lt;/D&gt;&lt;D xsi:type="xsd:double"&gt;105&lt;/D&gt;&lt;D xsi:type="xsd:double"&gt;105&lt;/D&gt;&lt;D xsi:type="xsd:double"&gt;-158&lt;/D&gt;&lt;D xsi:type="xsd:double"&gt;-158&lt;/D&gt;&lt;D xsi:type="xsd:double"&gt;-158&lt;/D&gt;&lt;D xsi:type="xsd:double"&gt;-297&lt;/D&gt;&lt;D xsi:type="xsd:double"&gt;-297&lt;/D&gt;&lt;D xsi:type="xsd:double"&gt;-297&lt;/D&gt;&lt;D xsi:type="xsd:double"&gt;-512&lt;/D&gt;&lt;D xsi:type="xsd:double"&gt;-512&lt;/D&gt;&lt;D xsi:type="xsd:double"&gt;-512&lt;/D&gt;&lt;D xsi:type="xsd:double"&gt;-482&lt;/D&gt;&lt;D xsi:type="xsd:double"&gt;-482&lt;/D&gt;&lt;D xsi:type="xsd:double"&gt;-482&lt;/D&gt;&lt;D xsi:type="xsd:double"&gt;-50&lt;/D&gt;&lt;D xsi:type="xsd:double"&gt;-50&lt;/D&gt;&lt;D xsi:type="xsd:double"&gt;-50&lt;/D&gt;&lt;D xsi:type="xsd:double"&gt;244&lt;/D&gt;&lt;D xsi:type="xsd:double"&gt;244&lt;/D&gt;&lt;D xsi:type="xsd:double"&gt;244&lt;/D&gt;&lt;D xsi:type="xsd:double"&gt;707&lt;/D&gt;&lt;D xsi:type="xsd:double"&gt;707&lt;/D&gt;&lt;D xsi:type="xsd:double"&gt;707&lt;/D&gt;&lt;D xsi:type="xsd:double"&gt;798&lt;/D&gt;&lt;D xsi:type="xsd:double"&gt;798&lt;/D&gt;&lt;D xsi:type="xsd:double"&gt;798&lt;/D&gt;&lt;D xsi:type="xsd:double"&gt;792&lt;/D&gt;&lt;D xsi:type="xsd:double"&gt;792&lt;/D&gt;&lt;D xsi:type="xsd:double"&gt;792&lt;/D&gt;&lt;D xsi:type="xsd:double"&gt;770&lt;/D&gt;&lt;D xsi:type="xsd:double"&gt;770&lt;/D&gt;&lt;D xsi:type="xsd:double"&gt;770&lt;/D&gt;&lt;D xsi:type="xsd:double"&gt;737&lt;/D&gt;&lt;D xsi:type="xsd:double"&gt;737&lt;/D&gt;&lt;D xsi:type="xsd:double"&gt;737&lt;/D&gt;&lt;D xsi:type="xsd:double"&gt;717&lt;/D&gt;&lt;D xsi:type="xsd:double"&gt;717&lt;/D&gt;&lt;D xsi:type="xsd:double"&gt;717&lt;/D&gt;&lt;D xsi:type="xsd:double"&gt;797&lt;/D&gt;&lt;D xsi:type="xsd:double"&gt;797&lt;/D&gt;&lt;D xsi:type="xsd:double"&gt;797&lt;/D&gt;&lt;D xsi:type="xsd:double"&gt;807&lt;/D&gt;&lt;D xsi:type="xsd:double"&gt;807&lt;/D&gt;&lt;D xsi:type="xsd:double"&gt;807&lt;/D&gt;&lt;D xsi:type="xsd:double"&gt;673&lt;/D&gt;&lt;D xsi:type="xsd:double"&gt;673&lt;/D&gt;&lt;D xsi:type="xsd:double"&gt;673&lt;/D&gt;&lt;D xsi:type="xsd:double"&gt;723&lt;/D&gt;&lt;D xsi:type="xsd:double"&gt;723&lt;/D&gt;&lt;D xsi:type="xsd:double"&gt;723&lt;/D&gt;&lt;D xsi:type="xsd:double"&gt;632&lt;/D&gt;&lt;D xsi:type="xsd:double"&gt;632&lt;/D&gt;&lt;D xsi:type="xsd:double"&gt;632&lt;/D&gt;&lt;D xsi:type="xsd:double"&gt;590&lt;/D&gt;&lt;D xsi:type="xsd:double"&gt;590&lt;/D&gt;&lt;D xsi:type="xsd:double"&gt;590&lt;/D&gt;&lt;D xsi:type="xsd:double"&gt;659&lt;/D&gt;&lt;D xsi:type="xsd:double"&gt;659&lt;/D&gt;&lt;D xsi:type="xsd:double"&gt;659&lt;/D&gt;&lt;D xsi:type="xsd:double"&gt;689&lt;/D&gt;&lt;D xsi:type="xsd:double"&gt;689&lt;/D&gt;&lt;D xsi:type="xsd:double"&gt;689&lt;/D&gt;&lt;D xsi:type="xsd:double"&gt;752&lt;/D&gt;&lt;D xsi:type="xsd:double"&gt;752&lt;/D&gt;&lt;D xsi:type="xsd:double"&gt;752&lt;/D&gt;&lt;D xsi:type="xsd:double"&gt;839&lt;/D&gt;&lt;D xsi:type="xsd:double"&gt;839&lt;/D&gt;&lt;D xsi:type="xsd:double"&gt;839&lt;/D&gt;&lt;D xsi:type="xsd:double"&gt;792&lt;/D&gt;&lt;D xsi:type="xsd:double"&gt;792&lt;/D&gt;&lt;D xsi:type="xsd:double"&gt;792&lt;/D&gt;&lt;D xsi:type="xsd:double"&gt;855&lt;/D&gt;&lt;D xsi:type="xsd:double"&gt;855&lt;/D&gt;&lt;D xsi:type="xsd:double"&gt;855&lt;/D&gt;&lt;D xsi:type="xsd:double"&gt;916&lt;/D&gt;&lt;D xsi:type="xsd:double"&gt;916&lt;/D&gt;&lt;D xsi:type="xsd:double"&gt;916&lt;/D&gt;&lt;D xsi:type="xsd:double"&gt;931&lt;/D&gt;&lt;D xsi:type="xsd:double"&gt;931&lt;/D&gt;&lt;D xsi:type="xsd:double"&gt;931&lt;/D&gt;&lt;D xsi:type="xsd:double"&gt;1091&lt;/D&gt;&lt;D xsi:type="xsd:double"&gt;1091&lt;/D&gt;&lt;D xsi:type="xsd:double"&gt;1091&lt;/D&gt;&lt;D xsi:type="xsd:double"&gt;1071&lt;/D&gt;&lt;D xsi:type="xsd:double"&gt;1071&lt;/D&gt;&lt;D xsi:type="xsd:double"&gt;1071&lt;/D&gt;&lt;D xsi:type="xsd:double"&gt;1063&lt;/D&gt;&lt;D xsi:type="xsd:double"&gt;1063&lt;/D&gt;&lt;D xsi:type="xsd:double"&gt;1063&lt;/D&gt;&lt;D xsi:type="xsd:double"&gt;1063&lt;/D&gt;&lt;/FQL&gt;&lt;FQL&gt;&lt;Q&gt;WAT-US^FF_NET_INC(MON,-10AY,0,AM)&lt;/Q&gt;&lt;R&gt;121&lt;/R&gt;&lt;C&gt;1&lt;/C&gt;&lt;D xsi:type="xsd:double"&gt;421.91&lt;/D&gt;&lt;D xsi:type="xsd:double"&gt;421.91&lt;/D&gt;&lt;D xsi:type="xsd:double"&gt;421.91&lt;/D&gt;&lt;D xsi:type="xsd:double"&gt;431.62&lt;/D&gt;&lt;D xsi:type="xsd:double"&gt;431.62&lt;/D&gt;&lt;D xsi:type="xsd:double"&gt;431.62&lt;/D&gt;&lt;D xsi:type="xsd:double"&gt;457.379&lt;/D&gt;&lt;D xsi:type="xsd:double"&gt;457.379&lt;/D&gt;&lt;D xsi:type="xsd:double"&gt;457.379&lt;/D&gt;&lt;D xsi:type="xsd:double"&gt;466.507&lt;/D&gt;&lt;D xsi:type="xsd:double"&gt;466.507&lt;/D&gt;&lt;D xsi:type="xsd:double"&gt;466.507&lt;/D&gt;&lt;D xsi:type="xsd:double"&gt;469.291&lt;/D&gt;&lt;D xsi:type="xsd:double"&gt;469.291&lt;/D&gt;&lt;D xsi:type="xsd:double"&gt;469.291&lt;/D&gt;&lt;D xsi:type="xsd:double"&gt;469.053&lt;/D&gt;&lt;D xsi:type="xsd:double"&gt;469.053&lt;/D&gt;&lt;D xsi:type="xsd:double"&gt;469.053&lt;/D&gt;&lt;D xsi:type="xsd:double"&gt;467.044&lt;/D&gt;&lt;D xsi:type="xsd:double"&gt;467.044&lt;/D&gt;&lt;D xsi:type="xsd:double"&gt;467.044&lt;/D&gt;&lt;D xsi:type="xsd:double"&gt;489.604&lt;/D&gt;&lt;D xsi:type="xsd:double"&gt;489.604&lt;/D&gt;&lt;D xsi:type="xsd:double"&gt;489.604&lt;/D&gt;&lt;D xsi:type="xsd:double"&gt;498.179&lt;/D&gt;&lt;D xsi:type="xsd:double"&gt;498.179&lt;/D&gt;&lt;D xsi:type="xsd:double"&gt;498.179&lt;/D&gt;&lt;D xsi:type="xsd:double"&gt;521.503&lt;/D&gt;&lt;D xsi:type="xsd:double"&gt;521.503&lt;/D&gt;&lt;D xsi:type="xsd:double"&gt;521.503&lt;/D&gt;&lt;D xsi:type="xsd:double"&gt;533.008&lt;/D&gt;&lt;D xsi:type="xsd:double"&gt;533.008&lt;/D&gt;&lt;D xsi:type="xsd:double"&gt;533.008&lt;/D&gt;&lt;D xsi:type="xsd:double"&gt;536.613&lt;/D&gt;&lt;D xsi:type="xsd:double"&gt;536.613&lt;/D&gt;&lt;D xsi:type="xsd:double"&gt;536.613&lt;/D&gt;&lt;D xsi:type="xsd:double"&gt;547.861&lt;/D&gt;&lt;D xsi:type="xsd:double"&gt;547.861&lt;/D&gt;&lt;D xsi:type="xsd:double"&gt;547.861&lt;/D&gt;&lt;D xsi:type="xsd:double"&gt;20.311&lt;/D&gt;&lt;D xsi:type="xsd:double"&gt;20.311&lt;/D&gt;&lt;D xsi:type="xsd:double"&gt;20.311&lt;/D&gt;&lt;D xsi:type="xsd:double"&gt;26.705&lt;/D&gt;&lt;D xsi:type="xsd:double"&gt;26.705&lt;/D&gt;&lt;D xsi:type="xsd:double"&gt;26.705&lt;/D&gt;&lt;D xsi:type="xsd:double"&gt;50.56&lt;/D&gt;&lt;D xsi:type="xsd:double"&gt;50.56&lt;/D&gt;&lt;D xsi:type="xsd:double"&gt;50.56&lt;/D&gt;&lt;D xsi:type="xsd:double"&gt;55.47&lt;/D&gt;&lt;D xsi:type="xsd:double"&gt;55.47&lt;/D&gt;&lt;D xsi:type="xsd:double"&gt;55.47&lt;/D&gt;&lt;D xsi:type="xsd:double"&gt;593.794&lt;/D&gt;&lt;D xsi:type="xsd:double"&gt;593.794&lt;/D&gt;&lt;D xsi:type="xsd:double"&gt;593.794&lt;/D&gt;&lt;D xsi:type="xsd:double"&gt;590.829&lt;/D&gt;&lt;D xsi:type="xsd:double"&gt;590.829&lt;/D&gt;&lt;D xsi:type="xsd:double"&gt;590.829&lt;/D&gt;&lt;D xsi:type="xsd:double"&gt;579.562&lt;/D&gt;&lt;D xsi:type="xsd:double"&gt;579.562&lt;/D&gt;&lt;D xsi:type="xsd:double"&gt;579.562&lt;/D&gt;&lt;D xsi:type="xsd:double"&gt;576.681&lt;/D&gt;&lt;D xsi:type="xsd:double"&gt;576.681&lt;/D&gt;&lt;D xsi:type="xsd:double"&gt;576.681&lt;/D&gt;&lt;D xsi:type="xsd:double"&gt;592.198&lt;/D&gt;&lt;D xsi:type="xsd:double"&gt;592.198&lt;/D&gt;&lt;D xsi:type="xsd:double"&gt;592.198&lt;/D&gt;&lt;D xsi:type="xsd:double"&gt;536.774&lt;/D&gt;&lt;D xsi:type="xsd:double"&gt;536.774&lt;/D&gt;&lt;D xsi:type="xsd:double"&gt;536.774&lt;/D&gt;&lt;D xsi:type="xsd:double"&gt;515.293&lt;/D&gt;&lt;D xsi:type="xsd:double"&gt;515.293&lt;/D&gt;&lt;D xsi:type="xsd:double"&gt;515.293&lt;/D&gt;&lt;D xsi:type="xsd:double"&gt;503.929&lt;/D&gt;&lt;D xsi:type="xsd:double"&gt;503.929&lt;/D&gt;&lt;D xsi:type="xsd:double"&gt;503.929&lt;/D&gt;&lt;D xsi:type="xsd:double"&gt;521.571&lt;/D&gt;&lt;D xsi:type="xsd:double"&gt;521.571&lt;/D&gt;&lt;D xsi:type="xsd:double"&gt;521.571&lt;/D&gt;&lt;D xsi:type="xsd:double"&gt;616.136&lt;/D&gt;&lt;D xsi:type="xsd:double"&gt;616.136&lt;/D&gt;&lt;D xsi:type="xsd:double"&gt;616.136&lt;/D&gt;&lt;D xsi:type="xsd:double"&gt;660.499&lt;/D&gt;&lt;D xsi:type="xsd:double"&gt;660.499&lt;/D&gt;&lt;D xsi:type="xsd:double"&gt;660.499&lt;/D&gt;&lt;D xsi:type="xsd:double"&gt;694.915&lt;/D&gt;&lt;D xsi:type="xsd:double"&gt;694.915&lt;/D&gt;&lt;D xsi:type="xsd:double"&gt;694.915&lt;/D&gt;&lt;D xsi:type="xsd:double"&gt;692.843&lt;/D&gt;&lt;D xsi:type="xsd:double"&gt;692.843&lt;/D&gt;&lt;D xsi:type="xsd:double"&gt;692.843&lt;/D&gt;&lt;D xsi:type="xsd:double"&gt;704.547&lt;/D&gt;&lt;D xsi:type="xsd:double"&gt;704.547&lt;/D&gt;&lt;D xsi:type="xsd:double"&gt;704.547&lt;/D&gt;&lt;D xsi:type="xsd:double"&gt;702.119&lt;/D&gt;&lt;D xsi:type="xsd:double"&gt;702.119&lt;/D&gt;&lt;D xsi:type="xsd:double"&gt;702.119&lt;/D&gt;&lt;D xsi:type="xsd:double"&gt;696.932&lt;/D&gt;&lt;D xsi:type="xsd:double"&gt;696.932&lt;/D&gt;&lt;D xsi:type="xsd:double"&gt;696.932&lt;/D&gt;&lt;D xsi:type="xsd:double"&gt;707.755&lt;/D&gt;&lt;D xsi:type="xsd:double"&gt;707.755&lt;/D&gt;&lt;D xsi:type="xsd:double"&gt;707.755&lt;/D&gt;&lt;D xsi:type="xsd:double"&gt;688.847&lt;/D&gt;&lt;D xsi:type="xsd:double"&gt;688.847&lt;/D&gt;&lt;D xsi:type="xsd:double"&gt;688.847&lt;/D&gt;&lt;D xsi:type="xsd:double"&gt;674.537&lt;/D&gt;&lt;D xsi:type="xsd:double"&gt;674.537&lt;/D&gt;&lt;D xsi:type="xsd:double"&gt;674.537&lt;/D&gt;&lt;D xsi:type="xsd:double"&gt;653.091&lt;/D&gt;&lt;D xsi:type="xsd:double"&gt;653.091&lt;/D&gt;&lt;D xsi:type="xsd:double"&gt;653.091&lt;/D&gt;&lt;D xsi:type="xsd:double"&gt;642.234&lt;/D&gt;&lt;D xsi:type="xsd:double"&gt;642.234&lt;/D&gt;&lt;D xsi:type="xsd:double"&gt;642.234&lt;/D&gt;&lt;D xsi:type="xsd:double"&gt;603.507&lt;/D&gt;&lt;D xsi:type="xsd:double"&gt;603.507&lt;/D&gt;&lt;D xsi:type="xsd:double"&gt;603.507&lt;/D&gt;&lt;D xsi:type="xsd:double"&gt;595.69&lt;/D&gt;&lt;D xsi:type="xsd:double"&gt;595.69&lt;/D&gt;&lt;D xsi:type="xsd:double"&gt;595.69&lt;/D&gt;&lt;D xsi:type="xsd:double"&gt;595.69&lt;/D&gt;&lt;/FQL&gt;&lt;FQL&gt;&lt;Q&gt;MRNA-US^FF_NET_INC(MON,-10AY,0,AM)&lt;/Q&gt;&lt;R&gt;121&lt;/R&gt;&lt;C&gt;1&lt;/C&gt;&lt;D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xsi:type="xsd:double"&gt;-216.211&lt;/D&gt;&lt;D xsi:type="xsd:double"&gt;-216.211&lt;/D&gt;&lt;D xsi:type="xsd:double"&gt;-216.211&lt;/D&gt;&lt;D xsi:type="xsd:double"&gt;-216.211&lt;/D&gt;&lt;D xsi:type="xsd:double"&gt;-216.211&lt;/D&gt;&lt;D xsi:type="xsd:double"&gt;-216.211&lt;/D&gt;&lt;D xsi:type="xsd:double"&gt;-216.211&lt;/D&gt;&lt;D xsi:type="xsd:double"&gt;-216.211&lt;/D&gt;&lt;D xsi:type="xsd:double"&gt;-216.211&lt;/D&gt;&lt;D xsi:type="xsd:double"&gt;-216.211&lt;/D&gt;&lt;D xsi:type="xsd:double"&gt;-216.211&lt;/D&gt;&lt;D xsi:type="xsd:double"&gt;-216.211&lt;/D&gt;&lt;D xsi:type="xsd:double"&gt;-255.916&lt;/D&gt;&lt;D xsi:type="xsd:double"&gt;-255.916&lt;/D&gt;&lt;D xsi:type="xsd:double"&gt;-255.916&lt;/D&gt;&lt;D xsi:type="xsd:double"&gt;-255.916&lt;/D&gt;&lt;D xsi:type="xsd:double"&gt;-255.916&lt;/D&gt;&lt;D xsi:type="xsd:double"&gt;-255.916&lt;/D&gt;&lt;D xsi:type="xsd:double"&gt;-265.704&lt;/D&gt;&lt;D xsi:type="xsd:double"&gt;-265.704&lt;/D&gt;&lt;D xsi:type="xsd:double"&gt;-265.704&lt;/D&gt;&lt;D xsi:type="xsd:double"&gt;-281.252&lt;/D&gt;&lt;D xsi:type="xsd:double"&gt;-281.252&lt;/D&gt;&lt;D xsi:type="xsd:double"&gt;-281.252&lt;/D&gt;&lt;D xsi:type="xsd:double"&gt;-388.861&lt;/D&gt;&lt;D xsi:type="xsd:double"&gt;-388.861&lt;/D&gt;&lt;D xsi:type="xsd:double"&gt;-388.861&lt;/D&gt;&lt;D xsi:type="xsd:double"&gt;-445.015&lt;/D&gt;&lt;D xsi:type="xsd:double"&gt;-445.015&lt;/D&gt;&lt;D xsi:type="xsd:double"&gt;-445.015&lt;/D&gt;&lt;D xsi:type="xsd:double"&gt;-489.468&lt;/D&gt;&lt;D xsi:type="xsd:double"&gt;-489.468&lt;/D&gt;&lt;D xsi:type="xsd:double"&gt;-489.468&lt;/D&gt;&lt;D xsi:type="xsd:double"&gt;-532.331&lt;/D&gt;&lt;D xsi:type="xsd:double"&gt;-532.331&lt;/D&gt;&lt;D xsi:type="xsd:double"&gt;-532.331&lt;/D&gt;&lt;D xsi:type="xsd:double"&gt;-514.021&lt;/D&gt;&lt;D xsi:type="xsd:double"&gt;-514.021&lt;/D&gt;&lt;D xsi:type="xsd:double"&gt;-514.021&lt;/D&gt;&lt;D xsi:type="xsd:double"&gt;-506.718&lt;/D&gt;&lt;D xsi:type="xsd:double"&gt;-506.718&lt;/D&gt;&lt;D xsi:type="xsd:double"&gt;-506.718&lt;/D&gt;&lt;D xsi:type="xsd:double"&gt;-488.377&lt;/D&gt;&lt;D xsi:type="xsd:double"&gt;-488.377&lt;/D&gt;&lt;D xsi:type="xsd:double"&gt;-488.377&lt;/D&gt;&lt;D xsi:type="xsd:double"&gt;-598.819&lt;/D&gt;&lt;D xsi:type="xsd:double"&gt;-598.819&lt;/D&gt;&lt;D xsi:type="xsd:double"&gt;-598.819&lt;/D&gt;&lt;D xsi:type="xsd:double"&gt;-747.064&lt;/D&gt;&lt;D xsi:type="xsd:double"&gt;-747.064&lt;/D&gt;&lt;D xsi:type="xsd:double"&gt;-747.064&lt;/D&gt;&lt;D xsi:type="xsd:double"&gt;598.166&lt;/D&gt;&lt;D xsi:type="xsd:double"&gt;598.166&lt;/D&gt;&lt;D xsi:type="xsd:double"&gt;598.166&lt;/D&gt;&lt;D xsi:type="xsd:double"&gt;3494.879&lt;/D&gt;&lt;D xsi:type="xsd:double"&gt;3494.879&lt;/D&gt;&lt;D xsi:type="xsd:double"&gt;3494.879&lt;/D&gt;&lt;D xsi:type="xsd:double"&gt;7061.515&lt;/D&gt;&lt;D xsi:type="xsd:double"&gt;7061.515&lt;/D&gt;&lt;D xsi:type="xsd:double"&gt;7061.515&lt;/D&gt;&lt;D xsi:type="xsd:double"&gt;12202&lt;/D&gt;&lt;D xsi:type="xsd:double"&gt;12202&lt;/D&gt;&lt;D xsi:type="xsd:double"&gt;12202&lt;/D&gt;&lt;D xsi:type="xsd:double"&gt;14638&lt;/D&gt;&lt;D xsi:type="xsd:double"&gt;14638&lt;/D&gt;&lt;D xsi:type="xsd:double"&gt;14638&lt;/D&gt;&lt;D xsi:type="xsd:double"&gt;14055&lt;/D&gt;&lt;D xsi:type="xsd:double"&gt;14055&lt;/D&gt;&lt;D xsi:type="xsd:double"&gt;14055&lt;/D&gt;&lt;D xsi:type="xsd:double"&gt;11765&lt;/D&gt;&lt;D xsi:type="xsd:double"&gt;11765&lt;/D&gt;&lt;D xsi:type="xsd:double"&gt;11765&lt;/D&gt;&lt;D xsi:type="xsd:double"&gt;8362&lt;/D&gt;&lt;D xsi:type="xsd:double"&gt;8362&lt;/D&gt;&lt;D xsi:type="xsd:double"&gt;8362&lt;/D&gt;&lt;D xsi:type="xsd:double"&gt;4784&lt;/D&gt;&lt;D xsi:type="xsd:double"&gt;4784&lt;/D&gt;&lt;D xsi:type="xsd:double"&gt;4784&lt;/D&gt;&lt;D xsi:type="xsd:double"&gt;1207&lt;/D&gt;&lt;D xsi:type="xsd:double"&gt;1207&lt;/D&gt;&lt;D xsi:type="xsd:double"&gt;1207&lt;/D&gt;&lt;D xsi:type="xsd:double"&gt;-3466&lt;/D&gt;&lt;D xsi:type="xsd:double"&gt;-3466&lt;/D&gt;&lt;D xsi:type="xsd:double"&gt;-3466&lt;/D&gt;&lt;D xsi:type="xsd:double"&gt;-4714&lt;/D&gt;&lt;D xsi:type="xsd:double"&gt;-4714&lt;/D&gt;&lt;D xsi:type="xsd:double"&gt;-4714&lt;/D&gt;&lt;D xsi:type="xsd:double"&gt;-5968&lt;/D&gt;&lt;D xsi:type="xsd:double"&gt;-5968&lt;/D&gt;&lt;D xsi:type="xsd:double"&gt;-5968&lt;/D&gt;&lt;D xsi:type="xsd:double"&gt;-5867&lt;/D&gt;&lt;D xsi:type="xsd:double"&gt;-5867&lt;/D&gt;&lt;D xsi:type="xsd:double"&gt;-5867&lt;/D&gt;&lt;D xsi:type="xsd:double"&gt;-5867&lt;/D&gt;&lt;/FQL&gt;&lt;FQL&gt;&lt;Q&gt;COO-US^FF_NET_INC(MON,-10AY,0,AM)&lt;/Q&gt;&lt;R&gt;121&lt;/R&gt;&lt;C&gt;1&lt;/C&gt;&lt;D xsi:type="xsd:double"&gt;296.467&lt;/D&gt;&lt;D xsi:type="xsd:double"&gt;269.856&lt;/D&gt;&lt;D xsi:type="xsd:double"&gt;269.856&lt;/D&gt;&lt;D xsi:type="xsd:double"&gt;269.856&lt;/D&gt;&lt;D xsi:type="xsd:double"&gt;259.193&lt;/D&gt;&lt;D xsi:type="xsd:double"&gt;259.193&lt;/D&gt;&lt;D xsi:type="xsd:double"&gt;259.193&lt;/D&gt;&lt;D xsi:type="xsd:double"&gt;240.746&lt;/D&gt;&lt;D xsi:type="xsd:double"&gt;240.746&lt;/D&gt;&lt;D xsi:type="xsd:double"&gt;240.746&lt;/D&gt;&lt;D xsi:type="xsd:double"&gt;197.63&lt;/D&gt;&lt;D xsi:type="xsd:double"&gt;197.63&lt;/D&gt;&lt;D xsi:type="xsd:double"&gt;197.63&lt;/D&gt;&lt;D xsi:type="xsd:double"&gt;203.523&lt;/D&gt;&lt;D xsi:type="xsd:double"&gt;203.523&lt;/D&gt;&lt;D xsi:type="xsd:double"&gt;203.523&lt;/D&gt;&lt;D xsi:type="xsd:double"&gt;193.699&lt;/D&gt;&lt;D xsi:type="xsd:double"&gt;193.699&lt;/D&gt;&lt;D xsi:type="xsd:double"&gt;193.699&lt;/D&gt;&lt;D xsi:type="xsd:double"&gt;207.111&lt;/D&gt;&lt;D xsi:type="xsd:double"&gt;207.111&lt;/D&gt;&lt;D xsi:type="xsd:double"&gt;207.111&lt;/D&gt;&lt;D xsi:type="xsd:double"&gt;250.088&lt;/D&gt;&lt;D xsi:type="xsd:double"&gt;250.088&lt;/D&gt;&lt;D xsi:type="xsd:double"&gt;250.088&lt;/D&gt;&lt;D xsi:type="xsd:double"&gt;273.917&lt;/D&gt;&lt;D xsi:type="xsd:double"&gt;273.917&lt;/D&gt;&lt;D xsi:type="xsd:double"&gt;273.917&lt;/D&gt;&lt;D xsi:type="xsd:double"&gt;298.361&lt;/D&gt;&lt;D xsi:type="xsd:double"&gt;298.361&lt;/D&gt;&lt;D xsi:type="xsd:double"&gt;298.361&lt;/D&gt;&lt;D xsi:type="xsd:double"&gt;329.136&lt;/D&gt;&lt;D xsi:type="xsd:double"&gt;329.136&lt;/D&gt;&lt;D xsi:type="xsd:double"&gt;329.136&lt;/D&gt;&lt;D xsi:type="xsd:double"&gt;344.808&lt;/D&gt;&lt;D xsi:type="xsd:double"&gt;344.808&lt;/D&gt;&lt;D xsi:type="xsd:double"&gt;344.808&lt;/D&gt;&lt;D xsi:type="xsd:double"&gt;372.9&lt;/D&gt;&lt;D xsi:type="xsd:double"&gt;372.9&lt;/D&gt;&lt;D xsi:type="xsd:double"&gt;372.9&lt;/D&gt;&lt;D xsi:type="xsd:double"&gt;174.6&lt;/D&gt;&lt;D xsi:type="xsd:double"&gt;174.6&lt;/D&gt;&lt;D xsi:type="xsd:double"&gt;174.6&lt;/D&gt;&lt;D xsi:type="xsd:double"&gt;130.6&lt;/D&gt;&lt;D xsi:type="xsd:double"&gt;130.6&lt;/D&gt;&lt;D xsi:type="xsd:double"&gt;130.6&lt;/D&gt;&lt;D xsi:type="xsd:double"&gt;127.8&lt;/D&gt;&lt;D xsi:type="xsd:double"&gt;127.8&lt;/D&gt;&lt;D xsi:type="xsd:double"&gt;127.8&lt;/D&gt;&lt;D xsi:type="xsd:double"&gt;139.9&lt;/D&gt;&lt;D xsi:type="xsd:double"&gt;139.9&lt;/D&gt;&lt;D xsi:type="xsd:double"&gt;139.9&lt;/D&gt;&lt;D xsi:type="xsd:double"&gt;365.5&lt;/D&gt;&lt;D xsi:type="xsd:double"&gt;365.5&lt;/D&gt;&lt;D xsi:type="xsd:double"&gt;365.5&lt;/D&gt;&lt;D xsi:type="xsd:double"&gt;427&lt;/D&gt;&lt;D xsi:type="xsd:double"&gt;427&lt;/D&gt;&lt;D xsi:type="xsd:double"&gt;427&lt;/D&gt;&lt;D xsi:type="xsd:double"&gt;446.3&lt;/D&gt;&lt;D xsi:type="xsd:double"&gt;446.3&lt;/D&gt;&lt;D xsi:type="xsd:double"&gt;446.3&lt;/D&gt;&lt;D xsi:type="xsd:double"&gt;466.7&lt;/D&gt;&lt;D xsi:type="xsd:double"&gt;466.7&lt;/D&gt;&lt;D xsi:type="xsd:double"&gt;466.7&lt;/D&gt;&lt;D xsi:type="xsd:double"&gt;454&lt;/D&gt;&lt;D xsi:type="xsd:double"&gt;454&lt;/D&gt;&lt;D xsi:type="xsd:double"&gt;454&lt;/D&gt;&lt;D xsi:type="xsd:double"&gt;343.1&lt;/D&gt;&lt;D xsi:type="xsd:double"&gt;343.1&lt;/D&gt;&lt;D xsi:type="xsd:double"&gt;343.1&lt;/D&gt;&lt;D xsi:type="xsd:double"&gt;278.2&lt;/D&gt;&lt;D xsi:type="xsd:double"&gt;278.2&lt;/D&gt;&lt;D xsi:type="xsd:double"&gt;278.2&lt;/D&gt;&lt;D xsi:type="xsd:double"&gt;238.4&lt;/D&gt;&lt;D xsi:type="xsd:double"&gt;238.4&lt;/D&gt;&lt;D xsi:type="xsd:double"&gt;238.4&lt;/D&gt;&lt;D xsi:type="xsd:double"&gt;2249&lt;/D&gt;&lt;D xsi:type="xsd:double"&gt;2249&lt;/D&gt;&lt;D xsi:type="xsd:double"&gt;2249&lt;/D&gt;&lt;D xsi:type="xsd:double"&gt;2355&lt;/D&gt;&lt;D xsi:type="xsd:double"&gt;2355&lt;/D&gt;&lt;D xsi:type="xsd:double"&gt;2355&lt;/D&gt;&lt;D xsi:type="xsd:double"&gt;2915.6&lt;/D&gt;&lt;D xsi:type="xsd:double"&gt;2915.6&lt;/D&gt;&lt;D xsi:type="xsd:double"&gt;2915.6&lt;/D&gt;&lt;D xsi:type="xsd:double"&gt;2944.7&lt;/D&gt;&lt;D xsi:type="xsd:double"&gt;2944.7&lt;/D&gt;&lt;D xsi:type="xsd:double"&gt;2944.7&lt;/D&gt;&lt;D xsi:type="xsd:double"&gt;938.9&lt;/D&gt;&lt;D xsi:type="xsd:double"&gt;938.9&lt;/D&gt;&lt;D xsi:type="xsd:double"&gt;938.9&lt;/D&gt;&lt;D xsi:type="xsd:double"&gt;948&lt;/D&gt;&lt;D xsi:type="xsd:double"&gt;948&lt;/D&gt;&lt;D xsi:type="xsd:double"&gt;948&lt;/D&gt;&lt;D xsi:type="xsd:double"&gt;430.6&lt;/D&gt;&lt;D xsi:type="xsd:double"&gt;430.6&lt;/D&gt;&lt;D xsi:type="xsd:double"&gt;430.6&lt;/D&gt;&lt;D xsi:type="xsd:double"&gt;385.8&lt;/D&gt;&lt;D xsi:type="xsd:double"&gt;385.8&lt;/D&gt;&lt;D xsi:type="xsd:double"&gt;385.8&lt;/D&gt;&lt;D xsi:type="xsd:double"&gt;375.2&lt;/D&gt;&lt;D xsi:type="xsd:double"&gt;375.2&lt;/D&gt;&lt;D xsi:type="xsd:double"&gt;375.2&lt;/D&gt;&lt;D xsi:type="xsd:double"&gt;288.4&lt;/D&gt;&lt;D xsi:type="xsd:double"&gt;288.4&lt;/D&gt;&lt;D xsi:type="xsd:double"&gt;288.4&lt;/D&gt;&lt;D xsi:type="xsd:double"&gt;275.3&lt;/D&gt;&lt;D xsi:type="xsd:double"&gt;275.3&lt;/D&gt;&lt;D xsi:type="xsd:double"&gt;275.3&lt;/D&gt;&lt;D xsi:type="xsd:double"&gt;294.2&lt;/D&gt;&lt;D xsi:type="xsd:double"&gt;294.2&lt;/D&gt;&lt;D xsi:type="xsd:double"&gt;294.2&lt;/D&gt;&lt;D xsi:type="xsd:double"&gt;290.8&lt;/D&gt;&lt;D xsi:type="xsd:double"&gt;290.8&lt;/D&gt;&lt;D xsi:type="xsd:double"&gt;290.8&lt;/D&gt;&lt;D xsi:type="xsd:double"&gt;339.9&lt;/D&gt;&lt;D xsi:type="xsd:double"&gt;339.9&lt;/D&gt;&lt;D xsi:type="xsd:double"&gt;339.9&lt;/D&gt;&lt;D xsi:type="xsd:double"&gt;359.3&lt;/D&gt;&lt;D xsi:type="xsd:double"&gt;359.3&lt;/D&gt;&lt;D xsi:type="xsd:double"&gt;359.3&lt;/D&gt;&lt;/FQL&gt;&lt;FQL&gt;&lt;Q&gt;ZBH-US^FF_NET_INC(MON,-10AY,0,AM)&lt;/Q&gt;&lt;R&gt;121&lt;/R&gt;&lt;C&gt;1&lt;/C&gt;&lt;D xsi:type="xsd:double"&gt;799.4&lt;/D&gt;&lt;D xsi:type="xsd:double"&gt;799.4&lt;/D&gt;&lt;D xsi:type="xsd:double"&gt;799.4&lt;/D&gt;&lt;D xsi:type="xsd:double"&gt;720.1&lt;/D&gt;&lt;D xsi:type="xsd:double"&gt;720.1&lt;/D&gt;&lt;D xsi:type="xsd:double"&gt;720.1&lt;/D&gt;&lt;D xsi:type="xsd:double"&gt;675.7&lt;/D&gt;&lt;D xsi:type="xsd:double"&gt;675.7&lt;/D&gt;&lt;D xsi:type="xsd:double"&gt;675.7&lt;/D&gt;&lt;D xsi:type="xsd:double"&gt;341.2&lt;/D&gt;&lt;D xsi:type="xsd:double"&gt;341.2&lt;/D&gt;&lt;D xsi:type="xsd:double"&gt;341.2&lt;/D&gt;&lt;D xsi:type="xsd:double"&gt;197.9&lt;/D&gt;&lt;D xsi:type="xsd:double"&gt;197.9&lt;/D&gt;&lt;D xsi:type="xsd:double"&gt;197.9&lt;/D&gt;&lt;D xsi:type="xsd:double"&gt;147&lt;/D&gt;&lt;D xsi:type="xsd:double"&gt;147&lt;/D&gt;&lt;D xsi:type="xsd:double"&gt;147&lt;/D&gt;&lt;D xsi:type="xsd:double"&gt;-0.200000000000017&lt;/D&gt;&lt;D xsi:type="xsd:double"&gt;-0.200000000000017&lt;/D&gt;&lt;D xsi:type="xsd:double"&gt;-0.200000000000017&lt;/D&gt;&lt;D xsi:type="xsd:double"&gt;126.5&lt;/D&gt;&lt;D xsi:type="xsd:double"&gt;126.5&lt;/D&gt;&lt;D xsi:type="xsd:double"&gt;126.5&lt;/D&gt;&lt;D xsi:type="xsd:double"&gt;263.1&lt;/D&gt;&lt;D xsi:type="xsd:double"&gt;263.1&lt;/D&gt;&lt;D xsi:type="xsd:double"&gt;263.1&lt;/D&gt;&lt;D xsi:type="xsd:double"&gt;305.9&lt;/D&gt;&lt;D xsi:type="xsd:double"&gt;305.9&lt;/D&gt;&lt;D xsi:type="xsd:double"&gt;305.9&lt;/D&gt;&lt;D xsi:type="xsd:double"&gt;493.5&lt;/D&gt;&lt;D xsi:type="xsd:double"&gt;493.5&lt;/D&gt;&lt;D xsi:type="xsd:double"&gt;493.5&lt;/D&gt;&lt;D xsi:type="xsd:double"&gt;709&lt;/D&gt;&lt;D xsi:type="xsd:double"&gt;709&lt;/D&gt;&lt;D xsi:type="xsd:double"&gt;709&lt;/D&gt;&lt;D xsi:type="xsd:double"&gt;649&lt;/D&gt;&lt;D xsi:type="xsd:double"&gt;649&lt;/D&gt;&lt;D xsi:type="xsd:double"&gt;649&lt;/D&gt;&lt;D xsi:type="xsd:double"&gt;1813.8&lt;/D&gt;&lt;D xsi:type="xsd:double"&gt;1813.8&lt;/D&gt;&lt;D xsi:type="xsd:double"&gt;1813.8&lt;/D&gt;&lt;D xsi:type="xsd:double"&gt;1714.9&lt;/D&gt;&lt;D xsi:type="xsd:double"&gt;1714.9&lt;/D&gt;&lt;D xsi:type="xsd:double"&gt;1714.9&lt;/D&gt;&lt;D xsi:type="xsd:double"&gt;1715.7&lt;/D&gt;&lt;D xsi:type="xsd:double"&gt;1715.7&lt;/D&gt;&lt;D xsi:type="xsd:double"&gt;1715.7&lt;/D&gt;&lt;D xsi:type="xsd:double"&gt;1779.1&lt;/D&gt;&lt;D xsi:type="xsd:double"&gt;1779.1&lt;/D&gt;&lt;D xsi:type="xsd:double"&gt;1779.1&lt;/D&gt;&lt;D xsi:type="xsd:double"&gt;-379.2&lt;/D&gt;&lt;D xsi:type="xsd:double"&gt;-379.2&lt;/D&gt;&lt;D xsi:type="xsd:double"&gt;-379.2&lt;/D&gt;&lt;D xsi:type="xsd:double"&gt;-307.8&lt;/D&gt;&lt;D xsi:type="xsd:double"&gt;-307.8&lt;/D&gt;&lt;D xsi:type="xsd:double"&gt;-307.8&lt;/D&gt;&lt;D xsi:type="xsd:double"&gt;-359.1&lt;/D&gt;&lt;D xsi:type="xsd:double"&gt;-359.1&lt;/D&gt;&lt;D xsi:type="xsd:double"&gt;-359.1&lt;/D&gt;&lt;D xsi:type="xsd:double"&gt;-90.2&lt;/D&gt;&lt;D xsi:type="xsd:double"&gt;-90.2&lt;/D&gt;&lt;D xsi:type="xsd:double"&gt;-90.2&lt;/D&gt;&lt;D xsi:type="xsd:double"&gt;1131.6&lt;/D&gt;&lt;D xsi:type="xsd:double"&gt;1131.6&lt;/D&gt;&lt;D xsi:type="xsd:double"&gt;1131.6&lt;/D&gt;&lt;D xsi:type="xsd:double"&gt;377&lt;/D&gt;&lt;D xsi:type="xsd:double"&gt;377&lt;/D&gt;&lt;D xsi:type="xsd:double"&gt;377&lt;/D&gt;&lt;D xsi:type="xsd:double"&gt;36.7&lt;/D&gt;&lt;D xsi:type="xsd:double"&gt;36.7&lt;/D&gt;&lt;D xsi:type="xsd:double"&gt;36.7&lt;/D&gt;&lt;D xsi:type="xsd:double"&gt;-151.9&lt;/D&gt;&lt;D xsi:type="xsd:double"&gt;-151.9&lt;/D&gt;&lt;D xsi:type="xsd:double"&gt;-151.9&lt;/D&gt;&lt;D xsi:type="xsd:double"&gt;-138.9&lt;/D&gt;&lt;D xsi:type="xsd:double"&gt;-138.9&lt;/D&gt;&lt;D xsi:type="xsd:double"&gt;-138.9&lt;/D&gt;&lt;D xsi:type="xsd:double"&gt;567.7&lt;/D&gt;&lt;D xsi:type="xsd:double"&gt;567.7&lt;/D&gt;&lt;D xsi:type="xsd:double"&gt;567.7&lt;/D&gt;&lt;D xsi:type="xsd:double"&gt;916.2&lt;/D&gt;&lt;D xsi:type="xsd:double"&gt;916.2&lt;/D&gt;&lt;D xsi:type="xsd:double"&gt;916.2&lt;/D&gt;&lt;D xsi:type="xsd:double"&gt;819.3&lt;/D&gt;&lt;D xsi:type="xsd:double"&gt;819.3&lt;/D&gt;&lt;D xsi:type="xsd:double"&gt;819.3&lt;/D&gt;&lt;D xsi:type="xsd:double"&gt;401.6&lt;/D&gt;&lt;D xsi:type="xsd:double"&gt;401.6&lt;/D&gt;&lt;D xsi:type="xsd:double"&gt;401.6&lt;/D&gt;&lt;D xsi:type="xsd:double"&gt;276.5&lt;/D&gt;&lt;D xsi:type="xsd:double"&gt;276.5&lt;/D&gt;&lt;D xsi:type="xsd:double"&gt;276.5&lt;/D&gt;&lt;D xsi:type="xsd:double"&gt;288.3&lt;/D&gt;&lt;D xsi:type="xsd:double"&gt;288.3&lt;/D&gt;&lt;D xsi:type="xsd:double"&gt;288.3&lt;/D&gt;&lt;D xsi:type="xsd:double"&gt;336.7&lt;/D&gt;&lt;D xsi:type="xsd:double"&gt;336.7&lt;/D&gt;&lt;D xsi:type="xsd:double"&gt;336.7&lt;/D&gt;&lt;D xsi:type="xsd:double"&gt;290.2&lt;/D&gt;&lt;D xsi:type="xsd:double"&gt;290.2&lt;/D&gt;&lt;D xsi:type="xsd:double"&gt;290.2&lt;/D&gt;&lt;D xsi:type="xsd:double"&gt;449.8&lt;/D&gt;&lt;D xsi:type="xsd:double"&gt;449.8&lt;/D&gt;&lt;D xsi:type="xsd:double"&gt;449.8&lt;/D&gt;&lt;D xsi:type="xsd:double"&gt;505.8&lt;/D&gt;&lt;D xsi:type="xsd:double"&gt;505.8&lt;/D&gt;&lt;D xsi:type="xsd:double"&gt;505.8&lt;/D&gt;&lt;D xsi:type="xsd:double"&gt;474.5&lt;/D&gt;&lt;D xsi:type="xsd:double"&gt;474.5&lt;/D&gt;&lt;D xsi:type="xsd:double"&gt;474.5&lt;/D&gt;&lt;D xsi:type="xsd:double"&gt;1024&lt;/D&gt;&lt;D xsi:type="xsd:double"&gt;1024&lt;/D&gt;&lt;D xsi:type="xsd:double"&gt;1024&lt;/D&gt;&lt;D xsi:type="xsd:double"&gt;963.9&lt;/D&gt;&lt;D xsi:type="xsd:double"&gt;963.9&lt;/D&gt;&lt;D xsi:type="xsd:double"&gt;963.9&lt;/D&gt;&lt;D xsi:type="xsd:double"&gt;997&lt;/D&gt;&lt;D xsi:type="xsd:double"&gt;997&lt;/D&gt;&lt;D xsi:type="xsd:double"&gt;997&lt;/D&gt;&lt;D xsi:type="xsd:double"&gt;997&lt;/D&gt;&lt;/FQL&gt;&lt;FQL&gt;&lt;Q&gt;WST-US^FF_NET_INC(MON,-10AY,0,AM)&lt;/Q&gt;&lt;R&gt;121&lt;/R&gt;&lt;C&gt;1&lt;/C&gt;&lt;D xsi:type="xsd:double"&gt;119.3&lt;/D&gt;&lt;D xsi:type="xsd:double"&gt;119.3&lt;/D&gt;&lt;D xsi:type="xsd:double"&gt;119.3&lt;/D&gt;&lt;D xsi:type="xsd:double"&gt;127.1&lt;/D&gt;&lt;D xsi:type="xsd:double"&gt;127.1&lt;/D&gt;&lt;D xsi:type="xsd:double"&gt;127.1&lt;/D&gt;&lt;D xsi:type="xsd:double"&gt;132.9&lt;/D&gt;&lt;D xsi:type="xsd:double"&gt;132.9&lt;/D&gt;&lt;D xsi:type="xsd:double"&gt;132.9&lt;/D&gt;&lt;D xsi:type="xsd:double"&gt;123.1&lt;/D&gt;&lt;D xsi:type="xsd:double"&gt;123.1&lt;/D&gt;&lt;D xsi:type="xsd:double"&gt;123.1&lt;/D&gt;&lt;D xsi:type="xsd:double"&gt;93.6&lt;/D&gt;&lt;D xsi:type="xsd:double"&gt;93.6&lt;/D&gt;&lt;D xsi:type="xsd:double"&gt;93.6&lt;/D&gt;&lt;D xsi:type="xsd:double"&gt;95.6&lt;/D&gt;&lt;D xsi:type="xsd:double"&gt;95.6&lt;/D&gt;&lt;D xsi:type="xsd:double"&gt;95.6&lt;/D&gt;&lt;D xsi:type="xsd:double"&gt;84.8&lt;/D&gt;&lt;D xsi:type="xsd:double"&gt;84.8&lt;/D&gt;&lt;D xsi:type="xsd:double"&gt;84.8&lt;/D&gt;&lt;D xsi:type="xsd:double"&gt;101.7&lt;/D&gt;&lt;D xsi:type="xsd:double"&gt;101.7&lt;/D&gt;&lt;D xsi:type="xsd:double"&gt;101.7&lt;/D&gt;&lt;D xsi:type="xsd:double"&gt;137.8&lt;/D&gt;&lt;D xsi:type="xsd:double"&gt;137.8&lt;/D&gt;&lt;D xsi:type="xsd:double"&gt;137.8&lt;/D&gt;&lt;D xsi:type="xsd:double"&gt;143.6&lt;/D&gt;&lt;D xsi:type="xsd:double"&gt;143.6&lt;/D&gt;&lt;D xsi:type="xsd:double"&gt;143.6&lt;/D&gt;&lt;D xsi:type="xsd:double"&gt;182.3&lt;/D&gt;&lt;D xsi:type="xsd:double"&gt;182.3&lt;/D&gt;&lt;D xsi:type="xsd:double"&gt;182.3&lt;/D&gt;&lt;D xsi:type="xsd:double"&gt;176.4&lt;/D&gt;&lt;D xsi:type="xsd:double"&gt;176.4&lt;/D&gt;&lt;D xsi:type="xsd:double"&gt;176.4&lt;/D&gt;&lt;D xsi:type="xsd:double"&gt;189.8&lt;/D&gt;&lt;D xsi:type="xsd:double"&gt;189.8&lt;/D&gt;&lt;D xsi:type="xsd:double"&gt;189.8&lt;/D&gt;&lt;D xsi:type="xsd:double"&gt;150.7&lt;/D&gt;&lt;D xsi:type="xsd:double"&gt;150.7&lt;/D&gt;&lt;D xsi:type="xsd:double"&gt;150.7&lt;/D&gt;&lt;D xsi:type="xsd:double"&gt;133.4&lt;/D&gt;&lt;D xsi:type="xsd:double"&gt;133.4&lt;/D&gt;&lt;D xsi:type="xsd:double"&gt;133.4&lt;/D&gt;&lt;D xsi:type="xsd:double"&gt;150.7&lt;/D&gt;&lt;D xsi:type="xsd:double"&gt;150.7&lt;/D&gt;&lt;D xsi:type="xsd:double"&gt;150.7&lt;/D&gt;&lt;D xsi:type="xsd:double"&gt;154.9&lt;/D&gt;&lt;D xsi:type="xsd:double"&gt;154.9&lt;/D&gt;&lt;D xsi:type="xsd:double"&gt;154.9&lt;/D&gt;&lt;D xsi:type="xsd:double"&gt;206.9&lt;/D&gt;&lt;D xsi:type="xsd:double"&gt;206.9&lt;/D&gt;&lt;D xsi:type="xsd:double"&gt;206.9&lt;/D&gt;&lt;D xsi:type="xsd:double"&gt;218.7&lt;/D&gt;&lt;D xsi:type="xsd:double"&gt;218.7&lt;/D&gt;&lt;D xsi:type="xsd:double"&gt;218.7&lt;/D&gt;&lt;D xsi:type="xsd:double"&gt;228.7&lt;/D&gt;&lt;D xsi:type="xsd:double"&gt;228.7&lt;/D&gt;&lt;D xsi:type="xsd:double"&gt;228.7&lt;/D&gt;&lt;D xsi:type="xsd:double"&gt;229.8&lt;/D&gt;&lt;D xsi:type="xsd:double"&gt;229.8&lt;/D&gt;&lt;D xsi:type="xsd:double"&gt;229.8&lt;/D&gt;&lt;D xsi:type="xsd:double"&gt;241.7&lt;/D&gt;&lt;D xsi:type="xsd:double"&gt;241.7&lt;/D&gt;&lt;D xsi:type="xsd:double"&gt;241.7&lt;/D&gt;&lt;D xsi:type="xsd:double"&gt;260.6&lt;/D&gt;&lt;D xsi:type="xsd:double"&gt;260.6&lt;/D&gt;&lt;D xsi:type="xsd:double"&gt;260.6&lt;/D&gt;&lt;D xsi:type="xsd:double"&gt;285.7&lt;/D&gt;&lt;D xsi:type="xsd:double"&gt;285.7&lt;/D&gt;&lt;D xsi:type="xsd:double"&gt;285.7&lt;/D&gt;&lt;D xsi:type="xsd:double"&gt;311.7&lt;/D&gt;&lt;D xsi:type="xsd:double"&gt;311.7&lt;/D&gt;&lt;D xsi:type="xsd:double"&gt;311.7&lt;/D&gt;&lt;D xsi:type="xsd:double"&gt;346.2&lt;/D&gt;&lt;D xsi:type="xsd:double"&gt;346.2&lt;/D&gt;&lt;D xsi:type="xsd:double"&gt;346.2&lt;/D&gt;&lt;D xsi:type="xsd:double"&gt;423.1&lt;/D&gt;&lt;D xsi:type="xsd:double"&gt;423.1&lt;/D&gt;&lt;D xsi:type="xsd:double"&gt;423.1&lt;/D&gt;&lt;D xsi:type="xsd:double"&gt;519.2&lt;/D&gt;&lt;D xsi:type="xsd:double"&gt;519.2&lt;/D&gt;&lt;D xsi:type="xsd:double"&gt;519.2&lt;/D&gt;&lt;D xsi:type="xsd:double"&gt;612.5&lt;/D&gt;&lt;D xsi:type="xsd:double"&gt;612.5&lt;/D&gt;&lt;D xsi:type="xsd:double"&gt;612.5&lt;/D&gt;&lt;D xsi:type="</t>
        </r>
      </text>
    </comment>
    <comment ref="A39" authorId="0" shapeId="0" xr:uid="{64929A58-0FEA-4086-8657-851F7FAF06EE}">
      <text>
        <r>
          <rPr>
            <b/>
            <sz val="9"/>
            <color indexed="81"/>
            <rFont val="Tahoma"/>
            <family val="2"/>
          </rPr>
          <t>xsd:double"&gt;661.8&lt;/D&gt;&lt;D xsi:type="xsd:double"&gt;661.8&lt;/D&gt;&lt;D xsi:type="xsd:double"&gt;661.8&lt;/D&gt;&lt;D xsi:type="xsd:double"&gt;684.4&lt;/D&gt;&lt;D xsi:type="xsd:double"&gt;684.4&lt;/D&gt;&lt;D xsi:type="xsd:double"&gt;684.4&lt;/D&gt;&lt;D xsi:type="xsd:double"&gt;685.6&lt;/D&gt;&lt;D xsi:type="xsd:double"&gt;685.6&lt;/D&gt;&lt;D xsi:type="xsd:double"&gt;685.6&lt;/D&gt;&lt;D xsi:type="xsd:double"&gt;630.6&lt;/D&gt;&lt;D xsi:type="xsd:double"&gt;630.6&lt;/D&gt;&lt;D xsi:type="xsd:double"&gt;630.6&lt;/D&gt;&lt;D xsi:type="xsd:double"&gt;585.9&lt;/D&gt;&lt;D xsi:type="xsd:double"&gt;585.9&lt;/D&gt;&lt;D xsi:type="xsd:double"&gt;585.9&lt;/D&gt;&lt;D xsi:type="xsd:double"&gt;552.1&lt;/D&gt;&lt;D xsi:type="xsd:double"&gt;552.1&lt;/D&gt;&lt;D xsi:type="xsd:double"&gt;552.1&lt;/D&gt;&lt;D xsi:type="xsd:double"&gt;518.7&lt;/D&gt;&lt;D xsi:type="xsd:double"&gt;518.7&lt;/D&gt;&lt;D xsi:type="xsd:double"&gt;518.7&lt;/D&gt;&lt;D xsi:type="xsd:double"&gt;559.4&lt;/D&gt;&lt;D xsi:type="xsd:double"&gt;559.4&lt;/D&gt;&lt;D xsi:type="xsd:double"&gt;559.4&lt;/D&gt;&lt;D xsi:type="xsd:double"&gt;593.4&lt;/D&gt;&lt;D xsi:type="xsd:double"&gt;593.4&lt;/D&gt;&lt;D xsi:type="xsd:double"&gt;593.4&lt;/D&gt;&lt;D xsi:type="xsd:double"&gt;568.7&lt;/D&gt;&lt;D xsi:type="xsd:double"&gt;568.7&lt;/D&gt;&lt;D xsi:type="xsd:double"&gt;568.7&lt;/D&gt;&lt;D xsi:type="xsd:double"&gt;524.9&lt;/D&gt;&lt;D xsi:type="xsd:double"&gt;524.9&lt;/D&gt;&lt;D xsi:type="xsd:double"&gt;524.9&lt;/D&gt;&lt;D xsi:type="xsd:double"&gt;524.9&lt;/D&gt;&lt;/FQL&gt;&lt;FQL&gt;&lt;Q&gt;STE-US^FF_NET_INC(MON,-10AY,0,AM)&lt;/Q&gt;&lt;R&gt;121&lt;/R&gt;&lt;C&gt;1&lt;/C&gt;&lt;D xsi:type="xsd:double"&gt;122.923&lt;/D&gt;&lt;D xsi:type="xsd:double"&gt;122.923&lt;/D&gt;&lt;D xsi:type="xsd:double"&gt;122.923&lt;/D&gt;&lt;D xsi:type="xsd:double"&gt;132.541&lt;/D&gt;&lt;D xsi:type="xsd:double"&gt;132.541&lt;/D&gt;&lt;D xsi:type="xsd:double"&gt;132.541&lt;/D&gt;&lt;D xsi:type="xsd:double"&gt;135.064&lt;/D&gt;&lt;D xsi:type="xsd:double"&gt;135.064&lt;/D&gt;&lt;D xsi:type="xsd:double"&gt;135.064&lt;/D&gt;&lt;D xsi:type="xsd:double"&gt;134.818&lt;/D&gt;&lt;D xsi:type="xsd:double"&gt;134.818&lt;/D&gt;&lt;D xsi:type="xsd:double"&gt;134.818&lt;/D&gt;&lt;D xsi:type="xsd:double"&gt;112.501&lt;/D&gt;&lt;D xsi:type="xsd:double"&gt;112.501&lt;/D&gt;&lt;D xsi:type="xsd:double"&gt;112.501&lt;/D&gt;&lt;D xsi:type="xsd:double"&gt;94.422&lt;/D&gt;&lt;D xsi:type="xsd:double"&gt;94.422&lt;/D&gt;&lt;D xsi:type="xsd:double"&gt;94.422&lt;/D&gt;&lt;D xsi:type="xsd:double"&gt;110.763&lt;/D&gt;&lt;D xsi:type="xsd:double"&gt;110.763&lt;/D&gt;&lt;D xsi:type="xsd:double"&gt;110.763&lt;/D&gt;&lt;D xsi:type="xsd:double"&gt;134.873&lt;/D&gt;&lt;D xsi:type="xsd:double"&gt;134.873&lt;/D&gt;&lt;D xsi:type="xsd:double"&gt;134.873&lt;/D&gt;&lt;D xsi:type="xsd:double"&gt;166.602&lt;/D&gt;&lt;D xsi:type="xsd:double"&gt;166.602&lt;/D&gt;&lt;D xsi:type="xsd:double"&gt;166.602&lt;/D&gt;&lt;D xsi:type="xsd:double"&gt;141.561&lt;/D&gt;&lt;D xsi:type="xsd:double"&gt;141.561&lt;/D&gt;&lt;D xsi:type="xsd:double"&gt;141.561&lt;/D&gt;&lt;D xsi:type="xsd:double"&gt;109.965&lt;/D&gt;&lt;D xsi:type="xsd:double"&gt;109.965&lt;/D&gt;&lt;D xsi:type="xsd:double"&gt;109.965&lt;/D&gt;&lt;D xsi:type="xsd:double"&gt;119.64&lt;/D&gt;&lt;D xsi:type="xsd:double"&gt;119.64&lt;/D&gt;&lt;D xsi:type="xsd:double"&gt;119.64&lt;/D&gt;&lt;D xsi:type="xsd:double"&gt;143.683&lt;/D&gt;&lt;D xsi:type="xsd:double"&gt;143.683&lt;/D&gt;&lt;D xsi:type="xsd:double"&gt;143.683&lt;/D&gt;&lt;D xsi:type="xsd:double"&gt;243.46&lt;/D&gt;&lt;D xsi:type="xsd:double"&gt;243.46&lt;/D&gt;&lt;D xsi:type="xsd:double"&gt;243.46&lt;/D&gt;&lt;D xsi:type="xsd:double"&gt;290.915&lt;/D&gt;&lt;D xsi:type="xsd:double"&gt;290.915&lt;/D&gt;&lt;D xsi:type="xsd:double"&gt;290.915&lt;/D&gt;&lt;D xsi:type="xsd:double"&gt;302.829&lt;/D&gt;&lt;D xsi:type="xsd:double"&gt;302.829&lt;/D&gt;&lt;D xsi:type="xsd:double"&gt;302.829&lt;/D&gt;&lt;D xsi:type="xsd:double"&gt;315.827&lt;/D&gt;&lt;D xsi:type="xsd:double"&gt;315.827&lt;/D&gt;&lt;D xsi:type="xsd:double"&gt;315.827&lt;/D&gt;&lt;D xsi:type="xsd:double"&gt;268.904&lt;/D&gt;&lt;D xsi:type="xsd:double"&gt;268.904&lt;/D&gt;&lt;D xsi:type="xsd:double"&gt;268.904&lt;/D&gt;&lt;D xsi:type="xsd:double"&gt;304.051&lt;/D&gt;&lt;D xsi:type="xsd:double"&gt;304.051&lt;/D&gt;&lt;D xsi:type="xsd:double"&gt;304.051&lt;/D&gt;&lt;D xsi:type="xsd:double"&gt;318.65&lt;/D&gt;&lt;D xsi:type="xsd:double"&gt;318.65&lt;/D&gt;&lt;D xsi:type="xsd:double"&gt;318.65&lt;/D&gt;&lt;D xsi:type="xsd:double"&gt;335.962&lt;/D&gt;&lt;D xsi:type="xsd:double"&gt;335.962&lt;/D&gt;&lt;D xsi:type="xsd:double"&gt;335.962&lt;/D&gt;&lt;D xsi:type="xsd:double"&gt;393.034&lt;/D&gt;&lt;D xsi:type="xsd:double"&gt;393.034&lt;/D&gt;&lt;D xsi:type="xsd:double"&gt;393.034&lt;/D&gt;&lt;D xsi:type="xsd:double"&gt;407.605&lt;/D&gt;&lt;D xsi:type="xsd:double"&gt;407.605&lt;/D&gt;&lt;D xsi:type="xsd:double"&gt;407.605&lt;/D&gt;&lt;D xsi:type="xsd:double"&gt;411.205&lt;/D&gt;&lt;D xsi:type="xsd:double"&gt;411.205&lt;/D&gt;&lt;D xsi:type="xsd:double"&gt;411.205&lt;/D&gt;&lt;D xsi:type="xsd:double"&gt;422.294&lt;/D&gt;&lt;D xsi:type="xsd:double"&gt;422.294&lt;/D&gt;&lt;D xsi:type="xsd:double"&gt;422.294&lt;/D&gt;&lt;D xsi:type="xsd:double"&gt;431.865&lt;/D&gt;&lt;D xsi:type="xsd:double"&gt;431.865&lt;/D&gt;&lt;D xsi:type="xsd:double"&gt;431.865&lt;/D&gt;&lt;D xsi:type="xsd:double"&gt;397.4&lt;/D&gt;&lt;D xsi:type="xsd:double"&gt;397.4&lt;/D&gt;&lt;D xsi:type="xsd:double"&gt;397.4&lt;/D&gt;&lt;D xsi:type="xsd:double"&gt;287.403&lt;/D&gt;&lt;D xsi:type="xsd:double"&gt;287.403&lt;/D&gt;&lt;D xsi:type="xsd:double"&gt;287.403&lt;/D&gt;&lt;D xsi:type="xsd:double"&gt;251.356&lt;/D&gt;&lt;D xsi:type="xsd:double"&gt;251.356&lt;/D&gt;&lt;D xsi:type="xsd:double"&gt;251.356&lt;/D&gt;&lt;D xsi:type="xsd:double"&gt;280.478&lt;/D&gt;&lt;D xsi:type="xsd:double"&gt;280.478&lt;/D&gt;&lt;D xsi:type="xsd:double"&gt;280.478&lt;/D&gt;&lt;D xsi:type="xsd:double"&gt;243.888&lt;/D&gt;&lt;D xsi:type="xsd:double"&gt;243.888&lt;/D&gt;&lt;D xsi:type="xsd:double"&gt;243.888&lt;/D&gt;&lt;D xsi:type="xsd:double"&gt;376.957&lt;/D&gt;&lt;D xsi:type="xsd:double"&gt;376.957&lt;/D&gt;&lt;D xsi:type="xsd:double"&gt;376.957&lt;/D&gt;&lt;D xsi:type="xsd:double"&gt;-8.13900000000004&lt;/D&gt;&lt;D xsi:type="xsd:double"&gt;-8.13900000000004&lt;/D&gt;&lt;D xsi:type="xsd:double"&gt;-8.13900000000004&lt;/D&gt;&lt;D xsi:type="xsd:double"&gt;-27.934&lt;/D&gt;&lt;D xsi:type="xsd:double"&gt;-27.934&lt;/D&gt;&lt;D xsi:type="xsd:double"&gt;-27.934&lt;/D&gt;&lt;D xsi:type="xsd:double"&gt;107.03&lt;/D&gt;&lt;D xsi:type="xsd:double"&gt;107.03&lt;/D&gt;&lt;D xsi:type="xsd:double"&gt;107.03&lt;/D&gt;&lt;D xsi:type="xsd:double"&gt;119.322&lt;/D&gt;&lt;D xsi:type="xsd:double"&gt;119.322&lt;/D&gt;&lt;D xsi:type="xsd:double"&gt;119.322&lt;/D&gt;&lt;D xsi:type="xsd:double"&gt;549.926&lt;/D&gt;&lt;D xsi:type="xsd:double"&gt;549.926&lt;/D&gt;&lt;D xsi:type="xsd:double"&gt;549.926&lt;/D&gt;&lt;D xsi:type="xsd:double"&gt;566.841&lt;/D&gt;&lt;D xsi:type="xsd:double"&gt;566.841&lt;/D&gt;&lt;D xsi:type="xsd:double"&gt;566.841&lt;/D&gt;&lt;D xsi:type="xsd:double"&gt;551.44&lt;/D&gt;&lt;D xsi:type="xsd:double"&gt;551.44&lt;/D&gt;&lt;D xsi:type="xsd:double"&gt;551.44&lt;/D&gt;&lt;D xsi:type="xsd:double"&gt;548.795&lt;/D&gt;&lt;D xsi:type="xsd:double"&gt;548.795&lt;/D&gt;&lt;D xsi:type="xsd:double"&gt;548.795&lt;/D&gt;&lt;D xsi:type="xsd:double"&gt;548.795&lt;/D&gt;&lt;/FQL&gt;&lt;FQL&gt;&lt;Q&gt;CAH-US^FF_NET_INC(MON,-10AY,0,AM)&lt;/Q&gt;&lt;R&gt;121&lt;/R&gt;&lt;C&gt;1&lt;/C&gt;&lt;D xsi:type="xsd:double"&gt;1090&lt;/D&gt;&lt;D xsi:type="xsd:double"&gt;1090&lt;/D&gt;&lt;D xsi:type="xsd:double"&gt;1090&lt;/D&gt;&lt;D xsi:type="xsd:double"&gt;1104&lt;/D&gt;&lt;D xsi:type="xsd:double"&gt;1104&lt;/D&gt;&lt;D xsi:type="xsd:double"&gt;1104&lt;/D&gt;&lt;D xsi:type="xsd:double"&gt;1154&lt;/D&gt;&lt;D xsi:type="xsd:double"&gt;1154&lt;/D&gt;&lt;D xsi:type="xsd:double"&gt;1154&lt;/D&gt;&lt;D xsi:type="xsd:double"&gt;1212&lt;/D&gt;&lt;D xsi:type="xsd:double"&gt;1212&lt;/D&gt;&lt;D xsi:type="xsd:double"&gt;1212&lt;/D&gt;&lt;D xsi:type="xsd:double"&gt;1330&lt;/D&gt;&lt;D xsi:type="xsd:double"&gt;1330&lt;/D&gt;&lt;D xsi:type="xsd:double"&gt;1330&lt;/D&gt;&lt;D xsi:type="xsd:double"&gt;1367&lt;/D&gt;&lt;D xsi:type="xsd:double"&gt;1367&lt;/D&gt;&lt;D xsi:type="xsd:double"&gt;1367&lt;/D&gt;&lt;D xsi:type="xsd:double"&gt;1388&lt;/D&gt;&lt;D xsi:type="xsd:double"&gt;1388&lt;/D&gt;&lt;D xsi:type="xsd:double"&gt;1388&lt;/D&gt;&lt;D xsi:type="xsd:double"&gt;1427&lt;/D&gt;&lt;D xsi:type="xsd:double"&gt;1427&lt;/D&gt;&lt;D xsi:type="xsd:double"&gt;1427&lt;/D&gt;&lt;D xsi:type="xsd:double"&gt;1354&lt;/D&gt;&lt;D xsi:type="xsd:double"&gt;1354&lt;/D&gt;&lt;D xsi:type="xsd:double"&gt;1354&lt;/D&gt;&lt;D xsi:type="xsd:double"&gt;1352&lt;/D&gt;&lt;D xsi:type="xsd:double"&gt;1352&lt;/D&gt;&lt;D xsi:type="xsd:double"&gt;1352&lt;/D&gt;&lt;D xsi:type="xsd:double"&gt;1347&lt;/D&gt;&lt;D xsi:type="xsd:double"&gt;1347&lt;/D&gt;&lt;D xsi:type="xsd:double"&gt;1347&lt;/D&gt;&lt;D xsi:type="xsd:double"&gt;1288&lt;/D&gt;&lt;D xsi:type="xsd:double"&gt;1288&lt;/D&gt;&lt;D xsi:type="xsd:double"&gt;1288&lt;/D&gt;&lt;D xsi:type="xsd:double"&gt;1094&lt;/D&gt;&lt;D xsi:type="xsd:double"&gt;1094&lt;/D&gt;&lt;D xsi:type="xsd:double"&gt;1094&lt;/D&gt;&lt;D xsi:type="xsd:double"&gt;1823&lt;/D&gt;&lt;D xsi:type="xsd:double"&gt;1823&lt;/D&gt;&lt;D xsi:type="xsd:double"&gt;1823&lt;/D&gt;&lt;D xsi:type="xsd:double"&gt;1697&lt;/D&gt;&lt;D xsi:type="xsd:double"&gt;1697&lt;/D&gt;&lt;D xsi:type="xsd:double"&gt;1697&lt;/D&gt;&lt;D xsi:type="xsd:double"&gt;256&lt;/D&gt;&lt;D xsi:type="xsd:double"&gt;256&lt;/D&gt;&lt;D xsi:type="xsd:double"&gt;256&lt;/D&gt;&lt;D xsi:type="xsd:double"&gt;735&lt;/D&gt;&lt;D xsi:type="xsd:double"&gt;735&lt;/D&gt;&lt;D xsi:type="xsd:double"&gt;735&lt;/D&gt;&lt;D xsi:type="xsd:double"&gt;-38&lt;/D&gt;&lt;D xsi:type="xsd:double"&gt;-38&lt;/D&gt;&lt;D xsi:type="xsd:double"&gt;-38&lt;/D&gt;&lt;D xsi:type="xsd:double"&gt;3&lt;/D&gt;&lt;D xsi:type="xsd:double"&gt;3&lt;/D&gt;&lt;D xsi:type="xsd:double"&gt;3&lt;/D&gt;&lt;D xsi:type="xsd:double"&gt;1363&lt;/D&gt;&lt;D xsi:type="xsd:double"&gt;1363&lt;/D&gt;&lt;D xsi:type="xsd:double"&gt;1363&lt;/D&gt;&lt;D xsi:type="xsd:double"&gt;-4152&lt;/D&gt;&lt;D xsi:type="xsd:double"&gt;-4152&lt;/D&gt;&lt;D xsi:type="xsd:double"&gt;-4152&lt;/D&gt;&lt;D xsi:type="xsd:double"&gt;-4212&lt;/D&gt;&lt;D xsi:type="xsd:double"&gt;-4212&lt;/D&gt;&lt;D xsi:type="xsd:double"&gt;-4212&lt;/D&gt;&lt;D xsi:type="xsd:double"&gt;-4158&lt;/D&gt;&lt;D xsi:type="xsd:double"&gt;-4158&lt;/D&gt;&lt;D xsi:type="xsd:double"&gt;-4158&lt;/D&gt;&lt;D xsi:type="xsd:double"&gt;-3696&lt;/D&gt;&lt;D xsi:type="xsd:double"&gt;-3696&lt;/D&gt;&lt;D xsi:type="xsd:double"&gt;-3696&lt;/D&gt;&lt;D xsi:type="xsd:double"&gt;973&lt;/D&gt;&lt;D xsi:type="xsd:double"&gt;973&lt;/D&gt;&lt;D xsi:type="xsd:double"&gt;973&lt;/D&gt;&lt;D xsi:type="xsd:double"&gt;1382&lt;/D&gt;&lt;D xsi:type="xsd:double"&gt;1382&lt;/D&gt;&lt;D xsi:type="xsd:double"&gt;1382&lt;/D&gt;&lt;D xsi:type="xsd:double"&gt;1151&lt;/D&gt;&lt;D xsi:type="xsd:double"&gt;1151&lt;/D&gt;&lt;D xsi:type="xsd:double"&gt;1151&lt;/D&gt;&lt;D xsi:type="xsd:double"&gt;611&lt;/D&gt;&lt;D xsi:type="xsd:double"&gt;611&lt;/D&gt;&lt;D xsi:type="xsd:double"&gt;611&lt;/D&gt;&lt;D xsi:type="xsd:double"&gt;1135&lt;/D&gt;&lt;D xsi:type="xsd:double"&gt;1135&lt;/D&gt;&lt;D xsi:type="xsd:double"&gt;1135&lt;/D&gt;&lt;D xsi:type="xsd:double"&gt;555&lt;/D&gt;&lt;D xsi:type="xsd:double"&gt;555&lt;/D&gt;&lt;D xsi:type="xsd:double"&gt;555&lt;/D&gt;&lt;D xsi:type="xsd:double"&gt;-955&lt;/D&gt;&lt;D xsi:type="xsd:double"&gt;-955&lt;/D&gt;&lt;D xsi:type="xsd:double"&gt;-955&lt;/D&gt;&lt;D xsi:type="xsd:double"&gt;-933&lt;/D&gt;&lt;D xsi:type="xsd:double"&gt;-933&lt;/D&gt;&lt;D xsi:type="xsd:double"&gt;-933&lt;/D&gt;&lt;D xsi:type="xsd:double"&gt;-1094&lt;/D&gt;&lt;D xsi:type="xsd:double"&gt;-1094&lt;/D&gt;&lt;D xsi:type="xsd:double"&gt;-1094&lt;/D&gt;&lt;D xsi:type="xsd:double"&gt;-1273&lt;/D&gt;&lt;D xsi:type="xsd:double"&gt;-1273&lt;/D&gt;&lt;D xsi:type="xsd:double"&gt;-1273&lt;/D&gt;&lt;D xsi:type="xsd:double"&gt;463&lt;/D&gt;&lt;D xsi:type="xsd:double"&gt;463&lt;/D&gt;&lt;D xsi:type="xsd:double"&gt;463&lt;/D&gt;&lt;D xsi:type="xsd:double"&gt;261&lt;/D&gt;&lt;D xsi:type="xsd:double"&gt;261&lt;/D&gt;&lt;D xsi:type="xsd:double"&gt;261&lt;/D&gt;&lt;D xsi:type="xsd:double"&gt;156&lt;/D&gt;&lt;D xsi:type="xsd:double"&gt;156&lt;/D&gt;&lt;D xsi:type="xsd:double"&gt;156&lt;/D&gt;&lt;D xsi:type="xsd:double"&gt;639&lt;/D&gt;&lt;D xsi:type="xsd:double"&gt;639&lt;/D&gt;&lt;D xsi:type="xsd:double"&gt;639&lt;/D&gt;&lt;D xsi:type="xsd:double"&gt;552&lt;/D&gt;&lt;D xsi:type="xsd:double"&gt;552&lt;/D&gt;&lt;D xsi:type="xsd:double"&gt;552&lt;/D&gt;&lt;D xsi:type="xsd:double"&gt;852&lt;/D&gt;&lt;D xsi:type="xsd:double"&gt;852&lt;/D&gt;&lt;D xsi:type="xsd:double"&gt;852&lt;/D&gt;&lt;D xsi:type="xsd:double"&gt;852&lt;/D&gt;&lt;/FQL&gt;&lt;FQL&gt;&lt;Q&gt;DXCM-US^FF_NET_INC(MON,-10AY,0,AM)&lt;/Q&gt;&lt;R&gt;121&lt;/R&gt;&lt;C&gt;1&lt;/C&gt;&lt;D xsi:type="xsd:double"&gt;-26.3&lt;/D&gt;&lt;D xsi:type="xsd:double"&gt;-26.3&lt;/D&gt;&lt;D xsi:type="xsd:double"&gt;-26.3&lt;/D&gt;&lt;D xsi:type="xsd:double"&gt;-22.4&lt;/D&gt;&lt;D xsi:type="xsd:double"&gt;-22.4&lt;/D&gt;&lt;D xsi:type="xsd:double"&gt;-22.4&lt;/D&gt;&lt;D xsi:type="xsd:double"&gt;-22.8&lt;/D&gt;&lt;D xsi:type="xsd:double"&gt;-22.8&lt;/D&gt;&lt;D xsi:type="xsd:double"&gt;-22.8&lt;/D&gt;&lt;D xsi:type="xsd:double"&gt;-20.5&lt;/D&gt;&lt;D xsi:type="xsd:double"&gt;-20.5&lt;/D&gt;&lt;D xsi:type="xsd:double"&gt;-20.5&lt;/D&gt;&lt;D xsi:type="xsd:double"&gt;-57.8&lt;/D&gt;&lt;D xsi:type="xsd:double"&gt;-57.8&lt;/D&gt;&lt;D xsi:type="xsd:double"&gt;-57.8&lt;/D&gt;&lt;D xsi:type="xsd:double"&gt;-57.6&lt;/D&gt;&lt;D xsi:type="xsd:double"&gt;-57.6&lt;/D&gt;&lt;D xsi:type="xsd:double"&gt;-57.6&lt;/D&gt;&lt;D xsi:type="xsd:double"&gt;-63.9&lt;/D&gt;&lt;D xsi:type="xsd:double"&gt;-63.9&lt;/D&gt;&lt;D xsi:type="xsd:double"&gt;-63.9&lt;/D&gt;&lt;D xsi:type="xsd:double"&gt;-80.4&lt;/D&gt;&lt;D xsi:type="xsd:double"&gt;-80.4&lt;/D&gt;&lt;D xsi:type="xsd:double"&gt;-80.4&lt;/D&gt;&lt;D xsi:type="xsd:double"&gt;-56.7&lt;/D&gt;&lt;D xsi:type="xsd:double"&gt;-56.7&lt;/D&gt;&lt;D xsi:type="xsd:double"&gt;-56.7&lt;/D&gt;&lt;D xsi:type="xsd:double"&gt;-65.6&lt;/D&gt;&lt;D xsi:type="xsd:double"&gt;-65.6&lt;/D&gt;&lt;D xsi:type="xsd:double"&gt;-65.6&lt;/D&gt;&lt;D xsi:type="xsd:double"&gt;-88.1&lt;/D&gt;&lt;D xsi:type="xsd:double"&gt;-88.1&lt;/D&gt;&lt;D xsi:type="xsd:double"&gt;-88.1&lt;/D&gt;&lt;D xsi:type="xsd:double"&gt;-65&lt;/D&gt;&lt;D xsi:type="xsd:double"&gt;-65&lt;/D&gt;&lt;D xsi:type="xsd:double"&gt;-65&lt;/D&gt;&lt;D xsi:type="xsd:double"&gt;-48.2&lt;/D&gt;&lt;D xsi:type="xsd:double"&gt;-48.2&lt;/D&gt;&lt;D xsi:type="xsd:double"&gt;-48.2&lt;/D&gt;&lt;D xsi:type="xsd:double"&gt;-50.2&lt;/D&gt;&lt;D xsi:type="xsd:double"&gt;-50.2&lt;/D&gt;&lt;D xsi:type="xsd:double"&gt;-50.2&lt;/D&gt;&lt;D xsi:type="xsd:double"&gt;-32.7&lt;/D&gt;&lt;D xsi:type="xsd:double"&gt;-32.7&lt;/D&gt;&lt;D xsi:type="xsd:double"&gt;-32.7&lt;/D&gt;&lt;D xsi:type="xsd:double"&gt;-5.4&lt;/D&gt;&lt;D xsi:type="xsd:double"&gt;-5.4&lt;/D&gt;&lt;D xsi:type="xsd:double"&gt;-5.4&lt;/D&gt;&lt;D xsi:type="xsd:double"&gt;43.2&lt;/D&gt;&lt;D xsi:type="xsd:double"&gt;43.2&lt;/D&gt;&lt;D xsi:type="xsd:double"&gt;43.2&lt;/D&gt;&lt;D xsi:type="xsd:double"&gt;-127.1&lt;/D&gt;&lt;D xsi:type="xsd:double"&gt;-127.1&lt;/D&gt;&lt;D xsi:type="xsd:double"&gt;-127.1&lt;/D&gt;&lt;D xsi:type="xsd:double"&gt;-129.8&lt;/D&gt;&lt;D xsi:type="xsd:double"&gt;-129.8&lt;/D&gt;&lt;D xsi:type="xsd:double"&gt;-129.8&lt;/D&gt;&lt;D xsi:type="xsd:double"&gt;-170.5&lt;/D&gt;&lt;D xsi:type="xsd:double"&gt;-170.5&lt;/D&gt;&lt;D xsi:type="xsd:double"&gt;-170.5&lt;/D&gt;&lt;D xsi:type="xsd:double"&gt;-171.3&lt;/D&gt;&lt;D xsi:type="xsd:double"&gt;-171.3&lt;/D&gt;&lt;D xsi:type="xsd:double"&gt;-171.3&lt;/D&gt;&lt;D xsi:type="xsd:double"&gt;101.1&lt;/D&gt;&lt;D xsi:type="xsd:double"&gt;101.1&lt;/D&gt;&lt;D xsi:type="xsd:double"&gt;101.1&lt;/D&gt;&lt;D xsi:type="xsd:double"&gt;147.9&lt;/D&gt;&lt;D xsi:type="xsd:double"&gt;147.9&lt;/D&gt;&lt;D xsi:type="xsd:double"&gt;147.9&lt;/D&gt;&lt;D xsi:type="xsd:double"&gt;204.7&lt;/D&gt;&lt;D xsi:type="xsd:double"&gt;204.7&lt;/D&gt;&lt;D xsi:type="xsd:double"&gt;204.7&lt;/D&gt;&lt;D xsi:type="xsd:double"&gt;231.1&lt;/D&gt;&lt;D xsi:type="xsd:double"&gt;231.1&lt;/D&gt;&lt;D xsi:type="xsd:double"&gt;231.1&lt;/D&gt;&lt;D xsi:type="xsd:double"&gt;493.6&lt;/D&gt;&lt;D xsi:type="xsd:double"&gt;493.6&lt;/D&gt;&lt;D xsi:type="xsd:double"&gt;493.6&lt;/D&gt;&lt;D xsi:type="xsd:double"&gt;514&lt;/D&gt;&lt;D xsi:type="xsd:double"&gt;514&lt;/D&gt;&lt;D xsi:type="xsd:double"&gt;514&lt;/D&gt;&lt;D xsi:type="xsd:double"&gt;530.6&lt;/D&gt;&lt;D xsi:type="xsd:double"&gt;530.6&lt;/D&gt;&lt;D xsi:type="xsd:double"&gt;530.6&lt;/D&gt;&lt;D xsi:type="xsd:double"&gt;529.3&lt;/D&gt;&lt;D xsi:type="xsd:double"&gt;529.3&lt;/D&gt;&lt;D xsi:type="xsd:double"&gt;529.3&lt;/D&gt;&lt;D xsi:type="xsd:double"&gt;154.7&lt;/D&gt;&lt;D xsi:type="xsd:double"&gt;154.7&lt;/D&gt;&lt;D xsi:type="xsd:double"&gt;154.7&lt;/D&gt;&lt;D xsi:type="xsd:double"&gt;211.7&lt;/D&gt;&lt;D xsi:type="xsd:double"&gt;211.7&lt;/D&gt;&lt;D xsi:type="xsd:double"&gt;211.7&lt;/D&gt;&lt;D xsi:type="xsd:double"&gt;199.7&lt;/D&gt;&lt;D xsi:type="xsd:double"&gt;199.7&lt;/D&gt;&lt;D xsi:type="xsd:double"&gt;199.7&lt;/D&gt;&lt;D xsi:type="xsd:double"&gt;230&lt;/D&gt;&lt;D xsi:type="xsd:double"&gt;230&lt;/D&gt;&lt;D xsi:type="xsd:double"&gt;230&lt;/D&gt;&lt;D xsi:type="xsd:double"&gt;341.2&lt;/D&gt;&lt;D xsi:type="xsd:double"&gt;341.2&lt;/D&gt;&lt;D xsi:type="xsd:double"&gt;341.2&lt;/D&gt;&lt;D xsi:type="xsd:double"&gt;292.5&lt;/D&gt;&lt;D xsi:type="xsd:double"&gt;292.5&lt;/D&gt;&lt;D xsi:type="xsd:double"&gt;292.5&lt;/D&gt;&lt;D xsi:type="xsd:double"&gt;357.5&lt;/D&gt;&lt;D xsi:type="xsd:double"&gt;357.5&lt;/D&gt;&lt;D xsi:type="xsd:double"&gt;357.5&lt;/D&gt;&lt;D xsi:type="xsd:double"&gt;377&lt;/D&gt;&lt;D xsi:type="xsd:double"&gt;377&lt;/D&gt;&lt;D xsi:type="xsd:double"&gt;377&lt;/D&gt;&lt;D xsi:type="xsd:double"&gt;541.5&lt;/D&gt;&lt;D xsi:type="xsd:double"&gt;541.5&lt;/D&gt;&lt;D xsi:type="xsd:double"&gt;541.5&lt;/D&gt;&lt;D xsi:type="xsd:double"&gt;639.3&lt;/D&gt;&lt;D xsi:type="xsd:double"&gt;639.3&lt;/D&gt;&lt;D xsi:type="xsd:double"&gt;639.3&lt;/D&gt;&lt;D xsi:type="xsd:double"&gt;666.9&lt;/D&gt;&lt;D xsi:type="xsd:double"&gt;666.9&lt;/D&gt;&lt;D xsi:type="xsd:double"&gt;666.9&lt;/D&gt;&lt;D xsi:type="xsd:double"&gt;666.9&lt;/D&gt;&lt;/FQL&gt;&lt;FQL&gt;&lt;Q&gt;BIIB-US^FF_NET_INC(MON,-10AY,0,AM)&lt;/Q&gt;&lt;R&gt;121&lt;/R&gt;&lt;C&gt;1&lt;/C&gt;&lt;D xsi:type="xsd:double"&gt;2508.626&lt;/D&gt;&lt;D xsi:type="xsd:double"&gt;2508.626&lt;/D&gt;&lt;D xsi:type="xsd:double"&gt;2508.626&lt;/D&gt;&lt;D xsi:type="xsd:double"&gt;2934.784&lt;/D&gt;&lt;D xsi:type="xsd:double"&gt;2934.784&lt;/D&gt;&lt;D xsi:type="xsd:double"&gt;2934.784&lt;/D&gt;&lt;D xsi:type="xsd:double"&gt;3277.369&lt;/D&gt;&lt;D xsi:type="xsd:double"&gt;3277.369&lt;/D&gt;&lt;D xsi:type="xsd:double"&gt;3277.369&lt;/D&gt;&lt;D xsi:type="xsd:double"&gt;3490.139&lt;/D&gt;&lt;D xsi:type="xsd:double"&gt;3490.139&lt;/D&gt;&lt;D xsi:type="xsd:double"&gt;3490.139&lt;/D&gt;&lt;D xsi:type="xsd:double"&gt;3598.903&lt;/D&gt;&lt;D xsi:type="xsd:double"&gt;3598.903&lt;/D&gt;&lt;D xsi:type="xsd:double"&gt;3598.903&lt;/D&gt;&lt;D xsi:type="xsd:double"&gt;3547&lt;/D&gt;&lt;D xsi:type="xsd:double"&gt;3547&lt;/D&gt;&lt;D xsi:type="xsd:double"&gt;3547&lt;/D&gt;&lt;D xsi:type="xsd:double"&gt;3695.398&lt;/D&gt;&lt;D xsi:type="xsd:double"&gt;3695.398&lt;/D&gt;&lt;D xsi:type="xsd:double"&gt;3695.398&lt;/D&gt;&lt;D xsi:type="xsd:double"&gt;3817.922&lt;/D&gt;&lt;D xsi:type="xsd:double"&gt;3817.922&lt;/D&gt;&lt;D xsi:type="xsd:double"&gt;3817.922&lt;/D&gt;&lt;D xsi:type="xsd:double"&gt;3885.2&lt;/D&gt;&lt;D xsi:type="xsd:double"&gt;3885.2&lt;/D&gt;&lt;D xsi:type="xsd:double"&gt;3885.2&lt;/D&gt;&lt;D xsi:type="xsd:double"&gt;3702.8&lt;/D&gt;&lt;D xsi:type="xsd:double"&gt;3702.8&lt;/D&gt;&lt;D xsi:type="xsd:double"&gt;3702.8&lt;/D&gt;&lt;D xsi:type="xsd:double"&gt;3479.5&lt;/D&gt;&lt;D xsi:type="xsd:double"&gt;3479.5&lt;/D&gt;&lt;D xsi:type="xsd:double"&gt;3479.5&lt;/D&gt;&lt;D xsi:type="xsd:double"&gt;3292.5&lt;/D&gt;&lt;D xsi:type="xsd:double"&gt;3292.5&lt;/D&gt;&lt;D xsi:type="xsd:double"&gt;3292.5&lt;/D&gt;&lt;D xsi:type="xsd:double"&gt;3485.7&lt;/D&gt;&lt;D xsi:type="xsd:double"&gt;3485.7&lt;/D&gt;&lt;D xsi:type="xsd:double"&gt;3485.7&lt;/D&gt;&lt;D xsi:type="xsd:double"&gt;2539.1&lt;/D&gt;&lt;D xsi:type="xsd:double"&gt;2539.1&lt;/D&gt;&lt;D xsi:type="xsd:double"&gt;2539.1&lt;/D&gt;&lt;D xsi:type="xsd:double"&gt;2964.4&lt;/D&gt;&lt;D xsi:type="xsd:double"&gt;2964.4&lt;/D&gt;&lt;D xsi:type="xsd:double"&gt;2964.4&lt;/D&gt;&lt;D xsi:type="xsd:double"&gt;2968.2&lt;/D&gt;&lt;D xsi:type="xsd:double"&gt;2968.2&lt;/D&gt;&lt;D xsi:type="xsd:double"&gt;2968.2&lt;/D&gt;&lt;D xsi:type="xsd:double"&gt;3186.5&lt;/D&gt;&lt;D xsi:type="xsd:double"&gt;3186.5&lt;/D&gt;&lt;D xsi:type="xsd:double"&gt;3186.5&lt;/D&gt;&lt;D xsi:type="xsd:double"&gt;4430.7&lt;/D&gt;&lt;D xsi:type="xsd:double"&gt;4430.7&lt;/D&gt;&lt;D xsi:type="xsd:double"&gt;4430.7&lt;/D&gt;&lt;D xsi:type="xsd:double"&gt;4666.6&lt;/D&gt;&lt;D xsi:type="xsd:double"&gt;4666.6&lt;/D&gt;&lt;D xsi:type="xsd:double"&gt;4666.6&lt;/D&gt;&lt;D xsi:type="xsd:double"&gt;5294.1&lt;/D&gt;&lt;D xsi:type="xsd:double"&gt;5294.1&lt;/D&gt;&lt;D xsi:type="xsd:double"&gt;5294.1&lt;/D&gt;&lt;D xsi:type="xsd:double"&gt;5395.6&lt;/D&gt;&lt;D xsi:type="xsd:double"&gt;5395.6&lt;/D&gt;&lt;D xsi:type="xsd:double"&gt;5395.6&lt;/D&gt;&lt;D xsi:type="xsd:double"&gt;5888.5&lt;/D&gt;&lt;D xsi:type="xsd:double"&gt;5888.5&lt;/D&gt;&lt;D xsi:type="xsd:double"&gt;5888.5&lt;/D&gt;&lt;D xsi:type="xsd:double"&gt;5878.8&lt;/D&gt;&lt;D xsi:type="xsd:double"&gt;5878.8&lt;/D&gt;&lt;D xsi:type="xsd:double"&gt;5878.8&lt;/D&gt;&lt;D xsi:type="xsd:double"&gt;5926.8&lt;/D&gt;&lt;D xsi:type="xsd:double"&gt;5926.8&lt;/D&gt;&lt;D xsi:type="xsd:double"&gt;5926.8&lt;/D&gt;&lt;D xsi:type="xsd:double"&gt;5082.4&lt;/D&gt;&lt;D xsi:type="xsd:double"&gt;5082.4&lt;/D&gt;&lt;D xsi:type="xsd:double"&gt;5082.4&lt;/D&gt;&lt;D xsi:type="xsd:double"&gt;4000.6&lt;/D&gt;&lt;D xsi:type="xsd:double"&gt;4000.6&lt;/D&gt;&lt;D xsi:type="xsd:double"&gt;4000.6&lt;/D&gt;&lt;D xsi:type="xsd:double"&gt;3011.7&lt;/D&gt;&lt;D xsi:type="xsd:double"&gt;3011.7&lt;/D&gt;&lt;D xsi:type="xsd:double"&gt;3011.7&lt;/D&gt;&lt;D xsi:type="xsd:double"&gt;1918.1&lt;/D&gt;&lt;D xsi:type="xsd:double"&gt;1918.1&lt;/D&gt;&lt;D xsi:type="xsd:double"&gt;1918.1&lt;/D&gt;&lt;D xsi:type="xsd:double"&gt;1545.8&lt;/D&gt;&lt;D xsi:type="xsd:double"&gt;1545.8&lt;/D&gt;&lt;D xsi:type="xsd:double"&gt;1545.8&lt;/D&gt;&lt;D xsi:type="xsd:double"&gt;1556.1&lt;/D&gt;&lt;D xsi:type="xsd:double"&gt;1556.1&lt;/D&gt;&lt;D xsi:type="xsd:double"&gt;1556.1&lt;/D&gt;&lt;D xsi:type="xsd:double"&gt;1449.7&lt;/D&gt;&lt;D xsi:type="xsd:double"&gt;1449.7&lt;/D&gt;&lt;D xsi:type="xsd:double"&gt;1449.7&lt;/D&gt;&lt;D xsi:type="xsd:double"&gt;2059.2&lt;/D&gt;&lt;D xsi:type="xsd:double"&gt;2059.2&lt;/D&gt;&lt;D xsi:type="xsd:double"&gt;2059.2&lt;/D&gt;&lt;D xsi:type="xsd:double"&gt;2864.7&lt;/D&gt;&lt;D xsi:type="xsd:double"&gt;2864.7&lt;/D&gt;&lt;D xsi:type="xsd:double"&gt;2864.7&lt;/D&gt;&lt;D xsi:type="xsd:double"&gt;3046.9&lt;/D&gt;&lt;D xsi:type="xsd:double"&gt;3046.9&lt;/D&gt;&lt;D xsi:type="xsd:double"&gt;3046.9&lt;/D&gt;&lt;D xsi:type="xsd:double"&gt;3131&lt;/D&gt;&lt;D xsi:type="xsd:double"&gt;3131&lt;/D&gt;&lt;D xsi:type="xsd:double"&gt;3131&lt;/D&gt;&lt;D xsi:type="xsd:double"&gt;2664.6&lt;/D&gt;&lt;D xsi:type="xsd:double"&gt;2664.6&lt;/D&gt;&lt;D xsi:type="xsd:double"&gt;2664.6&lt;/D&gt;&lt;D xsi:type="xsd:double"&gt;1461.8&lt;/D&gt;&lt;D xsi:type="xsd:double"&gt;1461.8&lt;/D&gt;&lt;D xsi:type="xsd:double"&gt;1461.8&lt;/D&gt;&lt;D xsi:type="xsd:double"&gt;1161.1&lt;/D&gt;&lt;D xsi:type="xsd:double"&gt;1161.1&lt;/D&gt;&lt;D xsi:type="xsd:double"&gt;1161.1&lt;/D&gt;&lt;D xsi:type="xsd:double"&gt;1166.6&lt;/D&gt;&lt;D xsi:type="xsd:double"&gt;1166.6&lt;/D&gt;&lt;D xsi:type="xsd:double"&gt;1166.6&lt;/D&gt;&lt;D xsi:type="xsd:double"&gt;1158.6&lt;/D&gt;&lt;D xsi:type="xsd:double"&gt;1158.6&lt;/D&gt;&lt;D xsi:type="xsd:double"&gt;1158.6&lt;/D&gt;&lt;D xsi:type="xsd:double"&gt;1158.6&lt;/D&gt;&lt;/FQL&gt;&lt;FQL&gt;&lt;Q&gt;HUM-US^FF_NET_INC(MON,-10AY,0,AM)&lt;/Q&gt;&lt;R&gt;121&lt;/R&gt;&lt;C&gt;1&lt;/C&gt;&lt;D xsi:type="xsd:double"&gt;972&lt;/D&gt;&lt;D xsi:type="xsd:double"&gt;972&lt;/D&gt;&lt;D xsi:type="xsd:double"&gt;972&lt;/D&gt;&lt;D xsi:type="xsd:double"&gt;1147&lt;/D&gt;&lt;D xsi:type="xsd:double"&gt;1147&lt;/D&gt;&lt;D xsi:type="xsd:double"&gt;1147&lt;/D&gt;&lt;D xsi:type="xsd:double"&gt;1209&lt;/D&gt;&lt;D xsi:type="xsd:double"&gt;1209&lt;/D&gt;&lt;D xsi:type="xsd:double"&gt;1209&lt;/D&gt;&lt;D xsi:type="xsd:double"&gt;1296&lt;/D&gt;&lt;D xsi:type="xsd:double"&gt;1296&lt;/D&gt;&lt;D xsi:type="xsd:double"&gt;1296&lt;/D&gt;&lt;D xsi:type="xsd:double"&gt;1320&lt;/D&gt;&lt;D xsi:type="xsd:double"&gt;1320&lt;/D&gt;&lt;D xsi:type="xsd:double"&gt;1320&lt;/D&gt;&lt;D xsi:type="xsd:double"&gt;1276&lt;/D&gt;&lt;D xsi:type="xsd:double"&gt;1276&lt;/D&gt;&lt;D xsi:type="xsd:double"&gt;1276&lt;/D&gt;&lt;D xsi:type="xsd:double"&gt;1080&lt;/D&gt;&lt;D xsi:type="xsd:double"&gt;1080&lt;/D&gt;&lt;D xsi:type="xsd:double"&gt;1080&lt;/D&gt;&lt;D xsi:type="xsd:double"&gt;960&lt;/D&gt;&lt;D xsi:type="xsd:double"&gt;960&lt;/D&gt;&lt;D xsi:type="xsd:double"&gt;960&lt;/D&gt;&lt;D xsi:type="xsd:double"&gt;1096&lt;/D&gt;&lt;D xsi:type="xsd:double"&gt;1096&lt;/D&gt;&lt;D xsi:type="xsd:double"&gt;1096&lt;/D&gt;&lt;D xsi:type="xsd:double"&gt;614&lt;/D&gt;&lt;D xsi:type="xsd:double"&gt;614&lt;/D&gt;&lt;D xsi:type="xsd:double"&gt;614&lt;/D&gt;&lt;D xsi:type="xsd:double"&gt;1475&lt;/D&gt;&lt;D xsi:type="xsd:double"&gt;1475&lt;/D&gt;&lt;D xsi:type="xsd:double"&gt;1475&lt;/D&gt;&lt;D xsi:type="xsd:double"&gt;1814&lt;/D&gt;&lt;D xsi:type="xsd:double"&gt;1814&lt;/D&gt;&lt;D xsi:type="xsd:double"&gt;1814&lt;/D&gt;&lt;D xsi:type="xsd:double"&gt;1863&lt;/D&gt;&lt;D xsi:type="xsd:double"&gt;1863&lt;/D&gt;&lt;D xsi:type="xsd:double"&gt;1863&lt;/D&gt;&lt;D xsi:type="xsd:double"&gt;2448&lt;/D&gt;&lt;D xsi:type="xsd:double"&gt;2448&lt;/D&gt;&lt;D xsi:type="xsd:double"&gt;2448&lt;/D&gt;&lt;D xsi:type="xsd:double"&gt;1824&lt;/D&gt;&lt;D xsi:type="xsd:double"&gt;1824&lt;/D&gt;&lt;D xsi:type="xsd:double"&gt;1824&lt;/D&gt;&lt;D xsi:type="xsd:double"&gt;1367&lt;/D&gt;&lt;D xsi:type="xsd:double"&gt;1367&lt;/D&gt;&lt;D xsi:type="xsd:double"&gt;1367&lt;/D&gt;&lt;D xsi:type="xsd:double"&gt;1512&lt;/D&gt;&lt;D xsi:type="xsd:double"&gt;1512&lt;/D&gt;&lt;D xsi:type="xsd:double"&gt;1512&lt;/D&gt;&lt;D xsi:type="xsd:double"&gt;1683&lt;/D&gt;&lt;D xsi:type="xsd:double"&gt;1683&lt;/D&gt;&lt;D xsi:type="xsd:double"&gt;1683&lt;/D&gt;&lt;D xsi:type="xsd:double"&gt;1758&lt;/D&gt;&lt;D xsi:type="xsd:double"&gt;1758&lt;/D&gt;&lt;D xsi:type="xsd:double"&gt;1758&lt;/D&gt;&lt;D xsi:type="xsd:double"&gt;2505&lt;/D&gt;&lt;D xsi:type="xsd:double"&gt;2505&lt;/D&gt;&lt;D xsi:type="xsd:double"&gt;2505&lt;/D&gt;&lt;D xsi:type="xsd:double"&gt;2550&lt;/D&gt;&lt;D xsi:type="xsd:double"&gt;2550&lt;/D&gt;&lt;D xsi:type="xsd:double"&gt;2550&lt;/D&gt;&lt;D xsi:type="xsd:double"&gt;2707&lt;/D&gt;&lt;D xsi:type="xsd:double"&gt;2707&lt;/D&gt;&lt;D xsi:type="xsd:double"&gt;2707&lt;/D&gt;&lt;D xsi:type="xsd:double"&gt;2614&lt;/D&gt;&lt;D xsi:type="xsd:double"&gt;2614&lt;/D&gt;&lt;D xsi:type="xsd:double"&gt;2614&lt;/D&gt;&lt;D xsi:type="xsd:double"&gt;3502&lt;/D&gt;&lt;D xsi:type="xsd:double"&gt;3502&lt;/D&gt;&lt;D xsi:type="xsd:double"&gt;3502&lt;/D&gt;&lt;D xsi:type="xsd:double"&gt;4153&lt;/D&gt;&lt;D xsi:type="xsd:double"&gt;4153&lt;/D&gt;&lt;D xsi:type="xsd:double"&gt;4153&lt;/D&gt;&lt;D xsi:type="xsd:double"&gt;3367&lt;/D&gt;&lt;D xsi:type="xsd:double"&gt;3367&lt;/D&gt;&lt;D xsi:type="xsd:double"&gt;3367&lt;/D&gt;&lt;D xsi:type="xsd:double"&gt;3722&lt;/D&gt;&lt;D xsi:type="xsd:double"&gt;3722&lt;/D&gt;&lt;D xsi:type="xsd:double"&gt;3722&lt;/D&gt;&lt;D xsi:type="xsd:double"&gt;2482&lt;/D&gt;&lt;D xsi:type="xsd:double"&gt;2482&lt;/D&gt;&lt;D xsi:type="xsd:double"&gt;2482&lt;/D&gt;&lt;D xsi:type="xsd:double"&gt;2673&lt;/D&gt;&lt;D xsi:type="xsd:double"&gt;2673&lt;/D&gt;&lt;D xsi:type="xsd:double"&gt;2673&lt;/D&gt;&lt;D xsi:type="xsd:double"&gt;2933&lt;/D&gt;&lt;D xsi:type="xsd:double"&gt;2933&lt;/D&gt;&lt;D xsi:type="xsd:double"&gt;2933&lt;/D&gt;&lt;D xsi:type="xsd:double"&gt;3035&lt;/D&gt;&lt;D xsi:type="xsd:double"&gt;3035&lt;/D&gt;&lt;D xsi:type="xsd:double"&gt;3035&lt;/D&gt;&lt;D xsi:type="xsd:double"&gt;3143&lt;/D&gt;&lt;D xsi:type="xsd:double"&gt;3143&lt;/D&gt;&lt;D xsi:type="xsd:double"&gt;3143&lt;/D&gt;&lt;D xsi:type="xsd:double"&gt;2807&lt;/D&gt;&lt;D xsi:type="xsd:double"&gt;2807&lt;/D&gt;&lt;D xsi:type="xsd:double"&gt;2807&lt;/D&gt;&lt;D xsi:type="xsd:double"&gt;2806&lt;/D&gt;&lt;D xsi:type="xsd:double"&gt;2806&lt;/D&gt;&lt;D xsi:type="xsd:double"&gt;2806&lt;/D&gt;&lt;D xsi:type="xsd:double"&gt;3115&lt;/D&gt;&lt;D xsi:type="xsd:double"&gt;3115&lt;/D&gt;&lt;D xsi:type="xsd:double"&gt;3115&lt;/D&gt;&lt;D xsi:type="xsd:double"&gt;3378&lt;/D&gt;&lt;D xsi:type="xsd:double"&gt;3378&lt;/D&gt;&lt;D xsi:type="xsd:double"&gt;3378&lt;/D&gt;&lt;D xsi:type="xsd:double"&gt;3015&lt;/D&gt;&lt;D xsi:type="xsd:double"&gt;3015&lt;/D&gt;&lt;D xsi:type="xsd:double"&gt;3015&lt;/D&gt;&lt;D xsi:type="xsd:double"&gt;2489&lt;/D&gt;&lt;D xsi:type="xsd:double"&gt;2489&lt;/D&gt;&lt;D xsi:type="xsd:double"&gt;2489&lt;/D&gt;&lt;D xsi:type="xsd:double"&gt;1991&lt;/D&gt;&lt;D xsi:type="xsd:double"&gt;1991&lt;/D&gt;&lt;D xsi:type="xsd:double"&gt;1991&lt;/D&gt;&lt;D xsi:type="xsd:double"&gt;1711&lt;/D&gt;&lt;D xsi:type="xsd:double"&gt;1711&lt;/D&gt;&lt;D xsi:type="xsd:double"&gt;1711&lt;/D&gt;&lt;D xsi:type="xsd:double"&gt;1711&lt;/D&gt;&lt;/FQL&gt;&lt;FQL&gt;&lt;Q&gt;MTD-US^FF_NET_INC(MON,-10AY,0,AM)&lt;/Q&gt;&lt;R&gt;121&lt;/R&gt;&lt;C&gt;1&lt;/C&gt;&lt;D xsi:type="xsd:double"&gt;327.231&lt;/D&gt;&lt;D xsi:type="xsd:double"&gt;327.231&lt;/D&gt;&lt;D xsi:type="xsd:double"&gt;327.231&lt;/D&gt;&lt;D xsi:type="xsd:double"&gt;338.241&lt;/D&gt;&lt;D xsi:type="xsd:double"&gt;338.241&lt;/D&gt;&lt;D xsi:type="xsd:double"&gt;338.241&lt;/D&gt;&lt;D xsi:type="xsd:double"&gt;343.241&lt;/D&gt;&lt;D xsi:type="xsd:double"&gt;343.241&lt;/D&gt;&lt;D xsi:type="xsd:double"&gt;343.241&lt;/D&gt;&lt;D xsi:type="xsd:double"&gt;346.776&lt;/D&gt;&lt;D xsi:type="xsd:double"&gt;346.776&lt;/D&gt;&lt;D xsi:type="xsd:double"&gt;346.776&lt;/D&gt;&lt;D xsi:type="xsd:double"&gt;350.641&lt;/D&gt;&lt;D xsi:type="xsd:double"&gt;350.641&lt;/D&gt;&lt;D xsi:type="xsd:double"&gt;350.641&lt;/D&gt;&lt;D xsi:type="xsd:double"&gt;352.82&lt;/D&gt;&lt;D xsi:type="xsd:double"&gt;352.82&lt;/D&gt;&lt;D xsi:type="xsd:double"&gt;352.82&lt;/D&gt;&lt;D xsi:type="xsd:double"&gt;355.443&lt;/D&gt;&lt;D xsi:type="xsd:double"&gt;355.443&lt;/D&gt;&lt;D xsi:type="xsd:double"&gt;355.443&lt;/D&gt;&lt;D xsi:type="xsd:double"&gt;357.474&lt;/D&gt;&lt;D xsi:type="xsd:double"&gt;357.474&lt;/D&gt;&lt;D xsi:type="xsd:double"&gt;357.474&lt;/D&gt;&lt;D xsi:type="xsd:double"&gt;369.945&lt;/D&gt;&lt;D xsi:type="xsd:double"&gt;369.945&lt;/D&gt;&lt;D xsi:type="xsd:double"&gt;369.945&lt;/D&gt;&lt;D xsi:type="xsd:double"&gt;384.37&lt;/D&gt;&lt;D xsi:type="xsd:double"&gt;384.37&lt;/D&gt;&lt;D xsi:type="xsd:double"&gt;384.37&lt;/D&gt;&lt;D xsi:type="xsd:double"&gt;411.162&lt;/D&gt;&lt;D xsi:type="xsd:double"&gt;411.162&lt;/D&gt;&lt;D xsi:type="xsd:double"&gt;411.162&lt;/D&gt;&lt;D xsi:type="xsd:double"&gt;433.154&lt;/D&gt;&lt;D xsi:type="xsd:double"&gt;433.154&lt;/D&gt;&lt;D xsi:type="xsd:double"&gt;433.154&lt;/D&gt;&lt;D xsi:type="xsd:double"&gt;436.772&lt;/D&gt;&lt;D xsi:type="xsd:double"&gt;436.772&lt;/D&gt;&lt;D xsi:type="xsd:double"&gt;436.772&lt;/D&gt;&lt;D xsi:type="xsd:double"&gt;375.972&lt;/D&gt;&lt;D xsi:type="xsd:double"&gt;375.972&lt;/D&gt;&lt;D xsi:type="xsd:double"&gt;375.972&lt;/D&gt;&lt;D xsi:type="xsd:double"&gt;376.81&lt;/D&gt;&lt;D xsi:type="xsd:double"&gt;376.81&lt;/D&gt;&lt;D xsi:type="xsd:double"&gt;376.81&lt;/D&gt;&lt;D xsi:type="xsd:double"&gt;386.698&lt;/D&gt;&lt;D xsi:type="xsd:double"&gt;386.698&lt;/D&gt;&lt;D xsi:type="xsd:double"&gt;386.698&lt;/D&gt;&lt;D xsi:type="xsd:double"&gt;408.401&lt;/D&gt;&lt;D xsi:type="xsd:double"&gt;408.401&lt;/D&gt;&lt;D xsi:type="xsd:double"&gt;408.401&lt;/D&gt;&lt;D xsi:type="xsd:double"&gt;512.611&lt;/D&gt;&lt;D xsi:type="xsd:double"&gt;512.611&lt;/D&gt;&lt;D xsi:type="xsd:double"&gt;512.611&lt;/D&gt;&lt;D xsi:type="xsd:double"&gt;531.112&lt;/D&gt;&lt;D xsi:type="xsd:double"&gt;531.112&lt;/D&gt;&lt;D xsi:type="xsd:double"&gt;531.112&lt;/D&gt;&lt;D xsi:type="xsd:double"&gt;546.804&lt;/D&gt;&lt;D xsi:type="xsd:double"&gt;546.804&lt;/D&gt;&lt;D xsi:type="xsd:double"&gt;546.804&lt;/D&gt;&lt;D xsi:type="xsd:double"&gt;549.546&lt;/D&gt;&lt;D xsi:type="xsd:double"&gt;549.546&lt;/D&gt;&lt;D xsi:type="xsd:double"&gt;549.546&lt;/D&gt;&lt;D xsi:type="xsd:double"&gt;561.109&lt;/D&gt;&lt;D xsi:type="xsd:double"&gt;561.109&lt;/D&gt;&lt;D xsi:type="xsd:double"&gt;561.109&lt;/D&gt;&lt;D xsi:type="xsd:double"&gt;547.419&lt;/D&gt;&lt;D xsi:type="xsd:double"&gt;547.419&lt;/D&gt;&lt;D xsi:type="xsd:double"&gt;547.419&lt;/D&gt;&lt;D xsi:type="xsd:double"&gt;546.821&lt;/D&gt;&lt;D xsi:type="xsd:double"&gt;546.821&lt;/D&gt;&lt;D xsi:type="xsd:double"&gt;546.821&lt;/D&gt;&lt;D xsi:type="xsd:double"&gt;579.193&lt;/D&gt;&lt;D xsi:type="xsd:double"&gt;579.193&lt;/D&gt;&lt;D xsi:type="xsd:double"&gt;579.193&lt;/D&gt;&lt;D xsi:type="xsd:double"&gt;602.739&lt;/D&gt;&lt;D xsi:type="xsd:double"&gt;602.739&lt;/D&gt;&lt;D xsi:type="xsd:double"&gt;602.739&lt;/D&gt;&lt;D xsi:type="xsd:double"&gt;654.287&lt;/D&gt;&lt;D xsi:type="xsd:double"&gt;654.287&lt;/D&gt;&lt;D xsi:type="xsd:double"&gt;654.287&lt;/D&gt;&lt;D xsi:type="xsd:double"&gt;712.488&lt;/D&gt;&lt;D xsi:type="xsd:double"&gt;712.488&lt;/D&gt;&lt;D xsi:type="xsd:double"&gt;712.488&lt;/D&gt;&lt;D xsi:type="xsd:double"&gt;754.409&lt;/D&gt;&lt;D xsi:type="xsd:double"&gt;754.409&lt;/D&gt;&lt;D xsi:type="xsd:double"&gt;754.409&lt;/D&gt;&lt;D xsi:type="xsd:double"&gt;768.985&lt;/D&gt;&lt;D xsi:type="xsd:double"&gt;768.985&lt;/D&gt;&lt;D xsi:type="xsd:double"&gt;768.985&lt;/D&gt;&lt;D xsi:type="xsd:double"&gt;793.323&lt;/D&gt;&lt;D xsi:type="xsd:double"&gt;793.323&lt;/D&gt;&lt;D xsi:type="xsd:double"&gt;793.323&lt;/D&gt;&lt;D xsi:type="xsd:double"&gt;820.63&lt;/D&gt;&lt;D xsi:type="xsd:double"&gt;820.63&lt;/D&gt;&lt;D xsi:type="xsd:double"&gt;820.63&lt;/D&gt;&lt;D xsi:type="xsd:double"&gt;837.539&lt;/D&gt;&lt;D xsi:type="xsd:double"&gt;837.539&lt;/D&gt;&lt;D xsi:type="xsd:double"&gt;837.539&lt;/D&gt;&lt;D xsi:type="xsd:double"&gt;872.502&lt;/D&gt;&lt;D xsi:type="xsd:double"&gt;872.502&lt;/D&gt;&lt;D xsi:type="xsd:double"&gt;872.502&lt;/D&gt;&lt;D xsi:type="xsd:double"&gt;886.927&lt;/D&gt;&lt;D xsi:type="xsd:double"&gt;886.927&lt;/D&gt;&lt;D xsi:type="xsd:double"&gt;886.927&lt;/D&gt;&lt;D xsi:type="xsd:double"&gt;888.784&lt;/D&gt;&lt;D xsi:type="xsd:double"&gt;888.784&lt;/D&gt;&lt;D xsi:type="xsd:double"&gt;888.784&lt;/D&gt;&lt;D xsi:type="xsd:double"&gt;869.818&lt;/D&gt;&lt;D xsi:type="xsd:double"&gt;869.818&lt;/D&gt;&lt;D xsi:type="xsd:double"&gt;869.818&lt;/D&gt;&lt;D xsi:type="xsd:double"&gt;788.778&lt;/D&gt;&lt;D xsi:type="xsd:double"&gt;788.778&lt;/D&gt;&lt;D xsi:type="xsd:double"&gt;788.778&lt;/D&gt;&lt;D xsi:type="xsd:double"&gt;777.862&lt;/D&gt;&lt;D xsi:type="xsd:double"&gt;777.862&lt;/D&gt;&lt;D xsi:type="xsd:double"&gt;777.862&lt;/D&gt;&lt;D xsi:type="xsd:double"&gt;785.749&lt;/D&gt;&lt;D xsi:type="xsd:double"&gt;785.749&lt;/D&gt;&lt;D xsi:type="xsd:double"&gt;785.749&lt;/D&gt;&lt;D xsi:type="xsd:double"&gt;785.749&lt;/D&gt;&lt;/FQL&gt;&lt;FQL&gt;&lt;Q&gt;RMD-US^FF_NET_INC(MON,-10AY,0,AM)&lt;/Q&gt;&lt;R&gt;121&lt;/R&gt;&lt;C&gt;1&lt;/C&gt;&lt;D xsi:type="xsd:double"&gt;347.603&lt;/D&gt;&lt;D xsi:type="xsd:double"&gt;347.603&lt;/D&gt;&lt;D xsi:type="xsd:double"&gt;347.603&lt;/D&gt;&lt;D xsi:type="xsd:double"&gt;352.148&lt;/D&gt;&lt;D xsi:type="xsd:double"&gt;352.148&lt;/D&gt;&lt;D xsi:type="xsd:double"&gt;352.148&lt;/D&gt;&lt;D xsi:type="xsd:double"&gt;353.162&lt;/D&gt;&lt;D xsi:type="xsd:double"&gt;353.162&lt;/D&gt;&lt;D xsi:type="xsd:double"&gt;353.162&lt;/D&gt;&lt;D xsi:type="xsd:double"&gt;352.886&lt;/D&gt;&lt;D xsi:type="xsd:double"&gt;352.886&lt;/D&gt;&lt;D xsi:type="xsd:double"&gt;352.886&lt;/D&gt;&lt;D xsi:type="xsd:double"&gt;350.029&lt;/D&gt;&lt;D xsi:type="xsd:double"&gt;350.029&lt;/D&gt;&lt;D xsi:type="xsd:double"&gt;350.029&lt;/D&gt;&lt;D xsi:type="xsd:double"&gt;349.365&lt;/D&gt;&lt;D xsi:type="xsd:double"&gt;349.365&lt;/D&gt;&lt;D xsi:type="xsd:double"&gt;349.365&lt;/D&gt;&lt;D xsi:type="xsd:double"&gt;346.84&lt;/D&gt;&lt;D xsi:type="xsd:double"&gt;346.84&lt;/D&gt;&lt;D xsi:type="xsd:double"&gt;346.84&lt;/D&gt;&lt;D xsi:type="xsd:double"&gt;352.409&lt;/D&gt;&lt;D xsi:type="xsd:double"&gt;352.409&lt;/D&gt;&lt;D xsi:type="xsd:double"&gt;352.409&lt;/D&gt;&lt;D xsi:type="xsd:double"&gt;338.208&lt;/D&gt;&lt;D xsi:type="xsd:double"&gt;338.208&lt;/D&gt;&lt;D xsi:type="xsd:double"&gt;338.208&lt;/D&gt;&lt;D xsi:type="xsd:double"&gt;324.434&lt;/D&gt;&lt;D xsi:type="xsd:double"&gt;324.434&lt;/D&gt;&lt;D xsi:type="xsd:double"&gt;324.434&lt;/D&gt;&lt;D xsi:type="xsd:double"&gt;323.799&lt;/D&gt;&lt;D xsi:type="xsd:double"&gt;323.799&lt;/D&gt;&lt;D xsi:type="xsd:double"&gt;323.799&lt;/D&gt;&lt;D xsi:type="xsd:double"&gt;342.284&lt;/D&gt;&lt;D xsi:type="xsd:double"&gt;342.284&lt;/D&gt;&lt;D xsi:type="xsd:double"&gt;342.284&lt;/D&gt;&lt;D xsi:type="xsd:double"&gt;352.304&lt;/D&gt;&lt;D xsi:type="xsd:double"&gt;352.304&lt;/D&gt;&lt;D xsi:type="xsd:double"&gt;352.304&lt;/D&gt;&lt;D xsi:type="xsd:double"&gt;285.088&lt;/D&gt;&lt;D xsi:type="xsd:double"&gt;285.088&lt;/D&gt;&lt;D xsi:type="xsd:double"&gt;285.088&lt;/D&gt;&lt;D xsi:type="xsd:double"&gt;307.39&lt;/D&gt;&lt;D xsi:type="xsd:double"&gt;307.39&lt;/D&gt;&lt;D xsi:type="xsd:double"&gt;307.39&lt;/D&gt;&lt;D xsi:type="xsd:double"&gt;315.588&lt;/D&gt;&lt;D xsi:type="xsd:double"&gt;315.588&lt;/D&gt;&lt;D xsi:type="xsd:double"&gt;315.588&lt;/D&gt;&lt;D xsi:type="xsd:double"&gt;335.201&lt;/D&gt;&lt;D xsi:type="xsd:double"&gt;335.201&lt;/D&gt;&lt;D xsi:type="xsd:double"&gt;335.201&lt;/D&gt;&lt;D xsi:type="xsd:double"&gt;450.313&lt;/D&gt;&lt;D xsi:type="xsd:double"&gt;450.313&lt;/D&gt;&lt;D xsi:type="xsd:double"&gt;450.313&lt;/D&gt;&lt;D xsi:type="xsd:double"&gt;445.604&lt;/D&gt;&lt;D xsi:type="xsd:double"&gt;445.604&lt;/D&gt;&lt;D xsi:type="xsd:double"&gt;445.604&lt;/D&gt;&lt;D xsi:type="xsd:double"&gt;404.592&lt;/D&gt;&lt;D xsi:type="xsd:double"&gt;404.592&lt;/D&gt;&lt;D xsi:type="xsd:double"&gt;404.592&lt;/D&gt;&lt;D xsi:type="xsd:double"&gt;419&lt;/D&gt;&lt;D xsi:type="xsd:double"&gt;419&lt;/D&gt;&lt;D xsi:type="xsd:double"&gt;419&lt;/D&gt;&lt;D xsi:type="xsd:double"&gt;454.915&lt;/D&gt;&lt;D xsi:type="xsd:double"&gt;454.915&lt;/D&gt;&lt;D xsi:type="xsd:double"&gt;454.915&lt;/D&gt;&lt;D xsi:type="xsd:double"&gt;512.636&lt;/D&gt;&lt;D xsi:type="xsd:double"&gt;512.636&lt;/D&gt;&lt;D xsi:type="xsd:double"&gt;512.636&lt;/D&gt;&lt;D xsi:type="xsd:double"&gt;621.674&lt;/D&gt;&lt;D xsi:type="xsd:double"&gt;621.674&lt;/D&gt;&lt;D xsi:type="xsd:double"&gt;621.674&lt;/D&gt;&lt;D xsi:type="xsd:double"&gt;679.898&lt;/D&gt;&lt;D xsi:type="xsd:double"&gt;679.898&lt;/D&gt;&lt;D xsi:type="xsd:double"&gt;679.898&lt;/D&gt;&lt;D xsi:type="xsd:double"&gt;698.858&lt;/D&gt;&lt;D xsi:type="xsd:double"&gt;698.858&lt;/D&gt;&lt;D xsi:type="xsd:double"&gt;698.858&lt;/D&gt;&lt;D xsi:type="xsd:double"&gt;457.24&lt;/D&gt;&lt;D xsi:type="xsd:double"&gt;457.24&lt;/D&gt;&lt;D xsi:type="xsd:double"&gt;457.24&lt;/D&gt;&lt;D xsi:type="xsd:double"&gt;474.505&lt;/D&gt;&lt;D xsi:type="xsd:double"&gt;474.505&lt;/D&gt;&lt;D xsi:type="xsd:double"&gt;474.505&lt;/D&gt;&lt;D xsi:type="xsd:double"&gt;499.744&lt;/D&gt;&lt;D xsi:type="xsd:double"&gt;499.744&lt;/D&gt;&lt;D xsi:type="xsd:double"&gt;499.744&lt;/D&gt;&lt;D xsi:type="xsd:double"&gt;521.981&lt;/D&gt;&lt;D xsi:type="xsd:double"&gt;521.981&lt;/D&gt;&lt;D xsi:type="xsd:double"&gt;521.981&lt;/D&gt;&lt;D xsi:type="xsd:double"&gt;779.474&lt;/D&gt;&lt;D xsi:type="xsd:double"&gt;779.474&lt;/D&gt;&lt;D xsi:type="xsd:double"&gt;779.474&lt;/D&gt;&lt;D xsi:type="xsd:double"&gt;779.437&lt;/D&gt;&lt;D xsi:type="xsd:double"&gt;779.437&lt;/D&gt;&lt;D xsi:type="xsd:double"&gt;779.437&lt;/D&gt;&lt;D xsi:type="xsd:double"&gt;786.302&lt;/D&gt;&lt;D xsi:type="xsd:double"&gt;786.302&lt;/D&gt;&lt;D xsi:type="xsd:double"&gt;786.302&lt;/D&gt;&lt;D xsi:type="xsd:double"&gt;809.465&lt;/D&gt;&lt;D xsi:type="xsd:double"&gt;809.465&lt;/D&gt;&lt;D xsi:type="xsd:double"&gt;809.465&lt;/D&gt;&lt;D xsi:type="xsd:double"&gt;862.953&lt;/D&gt;&lt;D xsi:type="xsd:double"&gt;862.953&lt;/D&gt;&lt;D xsi:type="xsd:double"&gt;862.953&lt;/D&gt;&lt;D xsi:type="xsd:double"&gt;897.556&lt;/D&gt;&lt;D xsi:type="xsd:double"&gt;897.556&lt;/D&gt;&lt;D xsi:type="xsd:double"&gt;897.556&lt;/D&gt;&lt;D xsi:type="xsd:double"&gt;906.5&lt;/D&gt;&lt;D xsi:type="xsd:double"&gt;906.5&lt;/D&gt;&lt;D xsi:type="xsd:double"&gt;906.5&lt;/D&gt;&lt;D xsi:type="xsd:double"&gt;890.386&lt;/D&gt;&lt;D xsi:type="xsd:double"&gt;890.386&lt;/D&gt;&lt;D xsi:type="xsd:double"&gt;890.386&lt;/D&gt;&lt;D xsi:type="xsd:double"&gt;958.378&lt;/D&gt;&lt;D xsi:type="xsd:double"&gt;958.378&lt;/D&gt;&lt;D xsi:type="xsd:double"&gt;958.378&lt;/D&gt;&lt;D xsi:type="xsd:double"&gt;1020.951&lt;/D&gt;&lt;D xsi:type="xsd:double"&gt;1020.951&lt;/D&gt;&lt;D xsi:type="xsd:double"&gt;1020.951&lt;/D&gt;&lt;D xsi:type="xsd:double"&gt;1020.951&lt;/D&gt;&lt;/FQL&gt;&lt;FQL&gt;&lt;Q&gt;CNC-US^FF_NET_INC(MON,-10AY,0,AM)&lt;/Q&gt;&lt;R&gt;121&lt;/R&gt;&lt;C&gt;1&lt;/C&gt;&lt;D xsi:type="xsd:double"&gt;211.457&lt;/D&gt;&lt;D xsi:type="xsd:double"&gt;211.457&lt;/D&gt;&lt;D xsi:type="xsd:double"&gt;211.457&lt;/D&gt;&lt;D xsi:type="xsd:double"&gt;268&lt;/D&gt;&lt;D xsi:type="xsd:double"&gt;268&lt;/D&gt;&lt;D xsi:type="xsd:double"&gt;268&lt;/D&gt;&lt;D xsi:type="xsd:double"&gt;298.184&lt;/D&gt;&lt;D xsi:type="xsd:double"&gt;298.184&lt;/D&gt;&lt;D xsi:type="xsd:double"&gt;298.184&lt;/D&gt;&lt;D xsi:type="xsd:double"&gt;339.001&lt;/D&gt;&lt;D xsi:type="xsd:double"&gt;339.001&lt;/D&gt;&lt;D xsi:type="xsd:double"&gt;339.001&lt;/D&gt;&lt;D xsi:type="xsd:double"&gt;349.902&lt;/D&gt;&lt;D xsi:type="xsd:double"&gt;349.902&lt;/D&gt;&lt;D xsi:type="xsd:double"&gt;349.902&lt;/D&gt;&lt;D xsi:type="xsd:double"&gt;356&lt;/D&gt;&lt;D xsi:type="xsd:double"&gt;356&lt;/D&gt;&lt;D xsi:type="xsd:double"&gt;356&lt;/D&gt;&lt;D xsi:type="xsd:double"&gt;276&lt;/D&gt;&lt;D xsi:type="xsd:double"&gt;276&lt;/D&gt;&lt;D xsi:type="xsd:double"&gt;276&lt;/D&gt;&lt;D xsi:type="xsd:double"&gt;358&lt;/D&gt;&lt;D xsi:type="xsd:double"&gt;358&lt;/D&gt;&lt;D xsi:type="xsd:double"&gt;358&lt;/D&gt;&lt;D xsi:type="xsd:double"&gt;412&lt;/D&gt;&lt;D xsi:type="xsd:double"&gt;412&lt;/D&gt;&lt;D xsi:type="xsd:double"&gt;412&lt;/D&gt;&lt;D xsi:type="xsd:double"&gt;559&lt;/D&gt;&lt;D xsi:type="xsd:double"&gt;559&lt;/D&gt;&lt;D xsi:type="xsd:double"&gt;559&lt;/D&gt;&lt;D xsi:type="xsd:double"&gt;714&lt;/D&gt;&lt;D xsi:type="xsd:double"&gt;714&lt;/D&gt;&lt;D xsi:type="xsd:double"&gt;714&lt;/D&gt;&lt;D xsi:type="xsd:double"&gt;798&lt;/D&gt;&lt;D xsi:type="xsd:double"&gt;798&lt;/D&gt;&lt;D xsi:type="xsd:double"&gt;798&lt;/D&gt;&lt;D xsi:type="xsd:double"&gt;857&lt;/D&gt;&lt;D xsi:type="xsd:double"&gt;857&lt;/D&gt;&lt;D xsi:type="xsd:double"&gt;857&lt;/D&gt;&lt;D xsi:type="xsd:double"&gt;828&lt;/D&gt;&lt;D xsi:type="xsd:double"&gt;828&lt;/D&gt;&lt;D xsi:type="xsd:double"&gt;828&lt;/D&gt;&lt;D xsi:type="xsd:double"&gt;1029&lt;/D&gt;&lt;D xsi:type="xsd:double"&gt;1029&lt;/D&gt;&lt;D xsi:type="xsd:double"&gt;1029&lt;/D&gt;&lt;D xsi:type="xsd:double"&gt;1075&lt;/D&gt;&lt;D xsi:type="xsd:double"&gt;1075&lt;/D&gt;&lt;D xsi:type="xsd:double"&gt;1075&lt;/D&gt;&lt;D xsi:type="xsd:double"&gt;889&lt;/D&gt;&lt;D xsi:type="xsd:double"&gt;889&lt;/D&gt;&lt;D xsi:type="xsd:double"&gt;889&lt;/D&gt;&lt;D xsi:type="xsd:double"&gt;900&lt;/D&gt;&lt;D</t>
        </r>
      </text>
    </comment>
    <comment ref="A40" authorId="0" shapeId="0" xr:uid="{D24E2F1D-58DA-40B0-9140-A05BB7E8C16A}">
      <text>
        <r>
          <rPr>
            <b/>
            <sz val="9"/>
            <color indexed="81"/>
            <rFont val="Tahoma"/>
            <family val="2"/>
          </rPr>
          <t xml:space="preserve"> xsi:type="xsd:double"&gt;900&lt;/D&gt;&lt;D xsi:type="xsd:double"&gt;900&lt;/D&gt;&lt;D xsi:type="xsd:double"&gt;1082&lt;/D&gt;&lt;D xsi:type="xsd:double"&gt;1082&lt;/D&gt;&lt;D xsi:type="xsd:double"&gt;1082&lt;/D&gt;&lt;D xsi:type="xsd:double"&gt;1277&lt;/D&gt;&lt;D xsi:type="xsd:double"&gt;1277&lt;/D&gt;&lt;D xsi:type="xsd:double"&gt;1277&lt;/D&gt;&lt;D xsi:type="xsd:double"&gt;1353&lt;/D&gt;&lt;D xsi:type="xsd:double"&gt;1353&lt;/D&gt;&lt;D xsi:type="xsd:double"&gt;1353&lt;/D&gt;&lt;D xsi:type="xsd:double"&gt;1321&lt;/D&gt;&lt;D xsi:type="xsd:double"&gt;1321&lt;/D&gt;&lt;D xsi:type="xsd:double"&gt;1321&lt;/D&gt;&lt;D xsi:type="xsd:double"&gt;845&lt;/D&gt;&lt;D xsi:type="xsd:double"&gt;845&lt;/D&gt;&lt;D xsi:type="xsd:double"&gt;845&lt;/D&gt;&lt;D xsi:type="xsd:double"&gt;1556&lt;/D&gt;&lt;D xsi:type="xsd:double"&gt;1556&lt;/D&gt;&lt;D xsi:type="xsd:double"&gt;1556&lt;/D&gt;&lt;D xsi:type="xsd:double"&gt;2029&lt;/D&gt;&lt;D xsi:type="xsd:double"&gt;2029&lt;/D&gt;&lt;D xsi:type="xsd:double"&gt;2029&lt;/D&gt;&lt;D xsi:type="xsd:double"&gt;1808&lt;/D&gt;&lt;D xsi:type="xsd:double"&gt;1808&lt;/D&gt;&lt;D xsi:type="xsd:double"&gt;1808&lt;/D&gt;&lt;D xsi:type="xsd:double"&gt;2461&lt;/D&gt;&lt;D xsi:type="xsd:double"&gt;2461&lt;/D&gt;&lt;D xsi:type="xsd:double"&gt;2461&lt;/D&gt;&lt;D xsi:type="xsd:double"&gt;720&lt;/D&gt;&lt;D xsi:type="xsd:double"&gt;720&lt;/D&gt;&lt;D xsi:type="xsd:double"&gt;720&lt;/D&gt;&lt;D xsi:type="xsd:double"&gt;736&lt;/D&gt;&lt;D xsi:type="xsd:double"&gt;736&lt;/D&gt;&lt;D xsi:type="xsd:double"&gt;736&lt;/D&gt;&lt;D xsi:type="xsd:double"&gt;1347&lt;/D&gt;&lt;D xsi:type="xsd:double"&gt;1347&lt;/D&gt;&lt;D xsi:type="xsd:double"&gt;1347&lt;/D&gt;&lt;D xsi:type="xsd:double"&gt;1497&lt;/D&gt;&lt;D xsi:type="xsd:double"&gt;1497&lt;/D&gt;&lt;D xsi:type="xsd:double"&gt;1497&lt;/D&gt;&lt;D xsi:type="xsd:double"&gt;1860&lt;/D&gt;&lt;D xsi:type="xsd:double"&gt;1860&lt;/D&gt;&lt;D xsi:type="xsd:double"&gt;1860&lt;/D&gt;&lt;D xsi:type="xsd:double"&gt;2014&lt;/D&gt;&lt;D xsi:type="xsd:double"&gt;2014&lt;/D&gt;&lt;D xsi:type="xsd:double"&gt;2014&lt;/D&gt;&lt;D xsi:type="xsd:double"&gt;1202&lt;/D&gt;&lt;D xsi:type="xsd:double"&gt;1202&lt;/D&gt;&lt;D xsi:type="xsd:double"&gt;1202&lt;/D&gt;&lt;D xsi:type="xsd:double"&gt;1483&lt;/D&gt;&lt;D xsi:type="xsd:double"&gt;1483&lt;/D&gt;&lt;D xsi:type="xsd:double"&gt;1483&lt;/D&gt;&lt;D xsi:type="xsd:double"&gt;2713&lt;/D&gt;&lt;D xsi:type="xsd:double"&gt;2713&lt;/D&gt;&lt;D xsi:type="xsd:double"&gt;2713&lt;/D&gt;&lt;D xsi:type="xsd:double"&gt;2444&lt;/D&gt;&lt;D xsi:type="xsd:double"&gt;2444&lt;/D&gt;&lt;D xsi:type="xsd:double"&gt;2444&lt;/D&gt;&lt;D xsi:type="xsd:double"&gt;2702&lt;/D&gt;&lt;D xsi:type="xsd:double"&gt;2702&lt;/D&gt;&lt;D xsi:type="xsd:double"&gt;2702&lt;/D&gt;&lt;D xsi:type="xsd:double"&gt;2735&lt;/D&gt;&lt;D xsi:type="xsd:double"&gt;2735&lt;/D&gt;&lt;D xsi:type="xsd:double"&gt;2735&lt;/D&gt;&lt;D xsi:type="xsd:double"&gt;2823&lt;/D&gt;&lt;D xsi:type="xsd:double"&gt;2823&lt;/D&gt;&lt;D xsi:type="xsd:double"&gt;2823&lt;/D&gt;&lt;D xsi:type="xsd:double"&gt;2823&lt;/D&gt;&lt;/FQL&gt;&lt;FQL&gt;&lt;Q&gt;COR-US^FF_NET_INC(MON,-10AY,0,AM)&lt;/Q&gt;&lt;R&gt;121&lt;/R&gt;&lt;C&gt;1&lt;/C&gt;&lt;D xsi:type="xsd:double"&gt;284.03&lt;/D&gt;&lt;D xsi:type="xsd:double"&gt;284.03&lt;/D&gt;&lt;D xsi:type="xsd:double"&gt;284.03&lt;/D&gt;&lt;D xsi:type="xsd:double"&gt;35.152&lt;/D&gt;&lt;D xsi:type="xsd:double"&gt;35.152&lt;/D&gt;&lt;D xsi:type="xsd:double"&gt;35.152&lt;/D&gt;&lt;D xsi:type="xsd:double"&gt;-658.315&lt;/D&gt;&lt;D xsi:type="xsd:double"&gt;-658.315&lt;/D&gt;&lt;D xsi:type="xsd:double"&gt;-658.315&lt;/D&gt;&lt;D xsi:type="xsd:double"&gt;-431.372&lt;/D&gt;&lt;D xsi:type="xsd:double"&gt;-431.372&lt;/D&gt;&lt;D xsi:type="xsd:double"&gt;-431.372&lt;/D&gt;&lt;D xsi:type="xsd:double"&gt;-134.887&lt;/D&gt;&lt;D xsi:type="xsd:double"&gt;-134.887&lt;/D&gt;&lt;D xsi:type="xsd:double"&gt;-134.887&lt;/D&gt;&lt;D xsi:type="xsd:double"&gt;395.437&lt;/D&gt;&lt;D xsi:type="xsd:double"&gt;395.437&lt;/D&gt;&lt;D xsi:type="xsd:double"&gt;395.437&lt;/D&gt;&lt;D xsi:type="xsd:double"&gt;1512.962&lt;/D&gt;&lt;D xsi:type="xsd:double"&gt;1512.962&lt;/D&gt;&lt;D xsi:type="xsd:double"&gt;1512.962&lt;/D&gt;&lt;D xsi:type="xsd:double"&gt;1648.602&lt;/D&gt;&lt;D xsi:type="xsd:double"&gt;1648.602&lt;/D&gt;&lt;D xsi:type="xsd:double"&gt;1648.602&lt;/D&gt;&lt;D xsi:type="xsd:double"&gt;1427.929&lt;/D&gt;&lt;D xsi:type="xsd:double"&gt;1427.929&lt;/D&gt;&lt;D xsi:type="xsd:double"&gt;1427.929&lt;/D&gt;&lt;D xsi:type="xsd:double"&gt;1346.869&lt;/D&gt;&lt;D xsi:type="xsd:double"&gt;1346.869&lt;/D&gt;&lt;D xsi:type="xsd:double"&gt;1346.869&lt;/D&gt;&lt;D xsi:type="xsd:double"&gt;1154.207&lt;/D&gt;&lt;D xsi:type="xsd:double"&gt;1154.207&lt;/D&gt;&lt;D xsi:type="xsd:double"&gt;1154.207&lt;/D&gt;&lt;D xsi:type="xsd:double"&gt;854.756&lt;/D&gt;&lt;D xsi:type="xsd:double"&gt;854.756&lt;/D&gt;&lt;D xsi:type="xsd:double"&gt;854.756&lt;/D&gt;&lt;D xsi:type="xsd:double"&gt;364.484&lt;/D&gt;&lt;D xsi:type="xsd:double"&gt;364.484&lt;/D&gt;&lt;D xsi:type="xsd:double"&gt;364.484&lt;/D&gt;&lt;D xsi:type="xsd:double"&gt;1029.091&lt;/D&gt;&lt;D xsi:type="xsd:double"&gt;1029.091&lt;/D&gt;&lt;D xsi:type="xsd:double"&gt;1029.091&lt;/D&gt;&lt;D xsi:type="xsd:double"&gt;905.073&lt;/D&gt;&lt;D xsi:type="xsd:double"&gt;905.073&lt;/D&gt;&lt;D xsi:type="xsd:double"&gt;905.073&lt;/D&gt;&lt;D xsi:type="xsd:double"&gt;1130.53&lt;/D&gt;&lt;D xsi:type="xsd:double"&gt;1130.53&lt;/D&gt;&lt;D xsi:type="xsd:double"&gt;1130.53&lt;/D&gt;&lt;D xsi:type="xsd:double"&gt;1658.405&lt;/D&gt;&lt;D xsi:type="xsd:double"&gt;1658.405&lt;/D&gt;&lt;D xsi:type="xsd:double"&gt;1658.405&lt;/D&gt;&lt;D xsi:type="xsd:double"&gt;1190.204&lt;/D&gt;&lt;D xsi:type="xsd:double"&gt;1190.204&lt;/D&gt;&lt;D xsi:type="xsd:double"&gt;1190.204&lt;/D&gt;&lt;D xsi:type="xsd:double"&gt;929.884&lt;/D&gt;&lt;D xsi:type="xsd:double"&gt;929.884&lt;/D&gt;&lt;D xsi:type="xsd:double"&gt;929.884&lt;/D&gt;&lt;D xsi:type="xsd:double"&gt;956.034&lt;/D&gt;&lt;D xsi:type="xsd:double"&gt;956.034&lt;/D&gt;&lt;D xsi:type="xsd:double"&gt;956.034&lt;/D&gt;&lt;D xsi:type="xsd:double"&gt;855.365&lt;/D&gt;&lt;D xsi:type="xsd:double"&gt;855.365&lt;/D&gt;&lt;D xsi:type="xsd:double"&gt;855.365&lt;/D&gt;&lt;D xsi:type="xsd:double"&gt;649.353&lt;/D&gt;&lt;D xsi:type="xsd:double"&gt;649.353&lt;/D&gt;&lt;D xsi:type="xsd:double"&gt;649.353&lt;/D&gt;&lt;D xsi:type="xsd:double"&gt;1582.495&lt;/D&gt;&lt;D xsi:type="xsd:double"&gt;1582.495&lt;/D&gt;&lt;D xsi:type="xsd:double"&gt;1582.495&lt;/D&gt;&lt;D xsi:type="xsd:double"&gt;1569.975&lt;/D&gt;&lt;D xsi:type="xsd:double"&gt;1569.975&lt;/D&gt;&lt;D xsi:type="xsd:double"&gt;1569.975&lt;/D&gt;&lt;D xsi:type="xsd:double"&gt;-3408.716&lt;/D&gt;&lt;D xsi:type="xsd:double"&gt;-3408.716&lt;/D&gt;&lt;D xsi:type="xsd:double"&gt;-3408.716&lt;/D&gt;&lt;D xsi:type="xsd:double"&gt;-3221.511&lt;/D&gt;&lt;D xsi:type="xsd:double"&gt;-3221.511&lt;/D&gt;&lt;D xsi:type="xsd:double"&gt;-3221.511&lt;/D&gt;&lt;D xsi:type="xsd:double"&gt;-3746.521&lt;/D&gt;&lt;D xsi:type="xsd:double"&gt;-3746.521&lt;/D&gt;&lt;D xsi:type="xsd:double"&gt;-3746.521&lt;/D&gt;&lt;D xsi:type="xsd:double"&gt;-3743.838&lt;/D&gt;&lt;D xsi:type="xsd:double"&gt;-3743.838&lt;/D&gt;&lt;D xsi:type="xsd:double"&gt;-3743.838&lt;/D&gt;&lt;D xsi:type="xsd:double"&gt;1539.932&lt;/D&gt;&lt;D xsi:type="xsd:double"&gt;1539.932&lt;/D&gt;&lt;D xsi:type="xsd:double"&gt;1539.932&lt;/D&gt;&lt;D xsi:type="xsd:double"&gt;1614.192&lt;/D&gt;&lt;D xsi:type="xsd:double"&gt;1614.192&lt;/D&gt;&lt;D xsi:type="xsd:double"&gt;1614.192&lt;/D&gt;&lt;D xsi:type="xsd:double"&gt;1726.939&lt;/D&gt;&lt;D xsi:type="xsd:double"&gt;1726.939&lt;/D&gt;&lt;D xsi:type="xsd:double"&gt;1726.939&lt;/D&gt;&lt;D xsi:type="xsd:double"&gt;1841.781&lt;/D&gt;&lt;D xsi:type="xsd:double"&gt;1841.781&lt;/D&gt;&lt;D xsi:type="xsd:double"&gt;1841.781&lt;/D&gt;&lt;D xsi:type="xsd:double"&gt;1698.82&lt;/D&gt;&lt;D xsi:type="xsd:double"&gt;1698.82&lt;/D&gt;&lt;D xsi:type="xsd:double"&gt;1698.82&lt;/D&gt;&lt;D xsi:type="xsd:double"&gt;1729.46&lt;/D&gt;&lt;D xsi:type="xsd:double"&gt;1729.46&lt;/D&gt;&lt;D xsi:type="xsd:double"&gt;1729.46&lt;/D&gt;&lt;D xsi:type="xsd:double"&gt;1616.848&lt;/D&gt;&lt;D xsi:type="xsd:double"&gt;1616.848&lt;/D&gt;&lt;D xsi:type="xsd:double"&gt;1616.848&lt;/D&gt;&lt;D xsi:type="xsd:double"&gt;1689.465&lt;/D&gt;&lt;D xsi:type="xsd:double"&gt;1689.465&lt;/D&gt;&lt;D xsi:type="xsd:double"&gt;1689.465&lt;/D&gt;&lt;D xsi:type="xsd:double"&gt;1745.293&lt;/D&gt;&lt;D xsi:type="xsd:double"&gt;1745.293&lt;/D&gt;&lt;D xsi:type="xsd:double"&gt;1745.293&lt;/D&gt;&lt;D xsi:type="xsd:double"&gt;1867.048&lt;/D&gt;&lt;D xsi:type="xsd:double"&gt;1867.048&lt;/D&gt;&lt;D xsi:type="xsd:double"&gt;1867.048&lt;/D&gt;&lt;D xsi:type="xsd:double"&gt;1852.421&lt;/D&gt;&lt;D xsi:type="xsd:double"&gt;1852.421&lt;/D&gt;&lt;D xsi:type="xsd:double"&gt;1852.421&lt;/D&gt;&lt;D xsi:type="xsd:double"&gt;1856.303&lt;/D&gt;&lt;D xsi:type="xsd:double"&gt;1856.303&lt;/D&gt;&lt;D xsi:type="xsd:double"&gt;1856.303&lt;/D&gt;&lt;D xsi:type="xsd:double"&gt;1856.303&lt;/D&gt;&lt;/FQL&gt;&lt;FQL&gt;&lt;Q&gt;EW-US^FF_NET_INC(MON,-10AY,0,AM)&lt;/Q&gt;&lt;R&gt;121&lt;/R&gt;&lt;C&gt;1&lt;/C&gt;&lt;D xsi:type="xsd:double"&gt;777.7&lt;/D&gt;&lt;D xsi:type="xsd:double"&gt;777.7&lt;/D&gt;&lt;D xsi:type="xsd:double"&gt;777.7&lt;/D&gt;&lt;D xsi:type="xsd:double"&gt;811.1&lt;/D&gt;&lt;D xsi:type="xsd:double"&gt;811.1&lt;/D&gt;&lt;D xsi:type="xsd:double"&gt;811.1&lt;/D&gt;&lt;D xsi:type="xsd:double"&gt;874.2&lt;/D&gt;&lt;D xsi:type="xsd:double"&gt;874.2&lt;/D&gt;&lt;D xsi:type="xsd:double"&gt;874.2&lt;/D&gt;&lt;D xsi:type="xsd:double"&gt;439.9&lt;/D&gt;&lt;D xsi:type="xsd:double"&gt;439.9&lt;/D&gt;&lt;D xsi:type="xsd:double"&gt;439.9&lt;/D&gt;&lt;D xsi:type="xsd:double"&gt;463.4&lt;/D&gt;&lt;D xsi:type="xsd:double"&gt;463.4&lt;/D&gt;&lt;D xsi:type="xsd:double"&gt;463.4&lt;/D&gt;&lt;D xsi:type="xsd:double"&gt;494.9&lt;/D&gt;&lt;D xsi:type="xsd:double"&gt;494.9&lt;/D&gt;&lt;D xsi:type="xsd:double"&gt;494.9&lt;/D&gt;&lt;D xsi:type="xsd:double"&gt;514.5&lt;/D&gt;&lt;D xsi:type="xsd:double"&gt;514.5&lt;/D&gt;&lt;D xsi:type="xsd:double"&gt;514.5&lt;/D&gt;&lt;D xsi:type="xsd:double"&gt;528.4&lt;/D&gt;&lt;D xsi:type="xsd:double"&gt;528.4&lt;/D&gt;&lt;D xsi:type="xsd:double"&gt;528.4&lt;/D&gt;&lt;D xsi:type="xsd:double"&gt;551.7&lt;/D&gt;&lt;D xsi:type="xsd:double"&gt;551.7&lt;/D&gt;&lt;D xsi:type="xsd:double"&gt;551.7&lt;/D&gt;&lt;D xsi:type="xsd:double"&gt;569.5&lt;/D&gt;&lt;D xsi:type="xsd:double"&gt;569.5&lt;/D&gt;&lt;D xsi:type="xsd:double"&gt;569.5&lt;/D&gt;&lt;D xsi:type="xsd:double"&gt;656.7&lt;/D&gt;&lt;D xsi:type="xsd:double"&gt;656.7&lt;/D&gt;&lt;D xsi:type="xsd:double"&gt;656.7&lt;/D&gt;&lt;D xsi:type="xsd:double"&gt;716.2&lt;/D&gt;&lt;D xsi:type="xsd:double"&gt;716.2&lt;/D&gt;&lt;D xsi:type="xsd:double"&gt;716.2&lt;/D&gt;&lt;D xsi:type="xsd:double"&gt;744.9&lt;/D&gt;&lt;D xsi:type="xsd:double"&gt;744.9&lt;/D&gt;&lt;D xsi:type="xsd:double"&gt;744.9&lt;/D&gt;&lt;D xsi:type="xsd:double"&gt;583.6&lt;/D&gt;&lt;D xsi:type="xsd:double"&gt;583.6&lt;/D&gt;&lt;D xsi:type="xsd:double"&gt;583.6&lt;/D&gt;&lt;D xsi:type="xsd:double"&gt;560&lt;/D&gt;&lt;D xsi:type="xsd:double"&gt;560&lt;/D&gt;&lt;D xsi:type="xsd:double"&gt;560&lt;/D&gt;&lt;D xsi:type="xsd:double"&gt;656.6&lt;/D&gt;&lt;D xsi:type="xsd:double"&gt;656.6&lt;/D&gt;&lt;D xsi:type="xsd:double"&gt;656.6&lt;/D&gt;&lt;D xsi:type="xsd:double"&gt;712.4&lt;/D&gt;&lt;D xsi:type="xsd:double"&gt;712.4&lt;/D&gt;&lt;D xsi:type="xsd:double"&gt;712.4&lt;/D&gt;&lt;D xsi:type="xsd:double"&gt;722.2&lt;/D&gt;&lt;D xsi:type="xsd:double"&gt;722.2&lt;/D&gt;&lt;D xsi:type="xsd:double"&gt;722.2&lt;/D&gt;&lt;D xsi:type="xsd:double"&gt;765.3&lt;/D&gt;&lt;D xsi:type="xsd:double"&gt;765.3&lt;/D&gt;&lt;D xsi:type="xsd:double"&gt;765.3&lt;/D&gt;&lt;D xsi:type="xsd:double"&gt;724.9&lt;/D&gt;&lt;D xsi:type="xsd:double"&gt;724.9&lt;/D&gt;&lt;D xsi:type="xsd:double"&gt;724.9&lt;/D&gt;&lt;D xsi:type="xsd:double"&gt;773.7&lt;/D&gt;&lt;D xsi:type="xsd:double"&gt;773.7&lt;/D&gt;&lt;D xsi:type="xsd:double"&gt;773.7&lt;/D&gt;&lt;D xsi:type="xsd:double"&gt;1046.9&lt;/D&gt;&lt;D xsi:type="xsd:double"&gt;1046.9&lt;/D&gt;&lt;D xsi:type="xsd:double"&gt;1046.9&lt;/D&gt;&lt;D xsi:type="xsd:double"&gt;1107.8&lt;/D&gt;&lt;D xsi:type="xsd:double"&gt;1107.8&lt;/D&gt;&lt;D xsi:type="xsd:double"&gt;1107.8&lt;/D&gt;&lt;D xsi:type="xsd:double"&gt;743.6&lt;/D&gt;&lt;D xsi:type="xsd:double"&gt;743.6&lt;/D&gt;&lt;D xsi:type="xsd:double"&gt;743.6&lt;/D&gt;&lt;D xsi:type="xsd:double"&gt;794.1&lt;/D&gt;&lt;D xsi:type="xsd:double"&gt;794.1&lt;/D&gt;&lt;D xsi:type="xsd:double"&gt;794.1&lt;/D&gt;&lt;D xsi:type="xsd:double"&gt;823.4&lt;/D&gt;&lt;D xsi:type="xsd:double"&gt;823.4&lt;/D&gt;&lt;D xsi:type="xsd:double"&gt;823.4&lt;/D&gt;&lt;D xsi:type="xsd:double"&gt;851&lt;/D&gt;&lt;D xsi:type="xsd:double"&gt;851&lt;/D&gt;&lt;D xsi:type="xsd:double"&gt;851&lt;/D&gt;&lt;D xsi:type="xsd:double"&gt;1462.4&lt;/D&gt;&lt;D xsi:type="xsd:double"&gt;1462.4&lt;/D&gt;&lt;D xsi:type="xsd:double"&gt;1462.4&lt;/D&gt;&lt;D xsi:type="xsd:double"&gt;1477.3&lt;/D&gt;&lt;D xsi:type="xsd:double"&gt;1477.3&lt;/D&gt;&lt;D xsi:type="xsd:double"&gt;1477.3&lt;/D&gt;&lt;D xsi:type="xsd:double"&gt;1503.1&lt;/D&gt;&lt;D xsi:type="xsd:double"&gt;1503.1&lt;/D&gt;&lt;D xsi:type="xsd:double"&gt;1503.1&lt;/D&gt;&lt;D xsi:type="xsd:double"&gt;1538.5&lt;/D&gt;&lt;D xsi:type="xsd:double"&gt;1538.5&lt;/D&gt;&lt;D xsi:type="xsd:double"&gt;1538.5&lt;/D&gt;&lt;D xsi:type="xsd:double"&gt;1455.4&lt;/D&gt;&lt;D xsi:type="xsd:double"&gt;1455.4&lt;/D&gt;&lt;D xsi:type="xsd:double"&gt;1455.4&lt;/D&gt;&lt;D xsi:type="xsd:double"&gt;1458.8&lt;/D&gt;&lt;D xsi:type="xsd:double"&gt;1458.8&lt;/D&gt;&lt;D xsi:type="xsd:double"&gt;1458.8&lt;/D&gt;&lt;D xsi:type="xsd:double"&gt;1521.9&lt;/D&gt;&lt;D xsi:type="xsd:double"&gt;1521.9&lt;/D&gt;&lt;D xsi:type="xsd:double"&gt;1521.9&lt;/D&gt;&lt;D xsi:type="xsd:double"&gt;1488.8&lt;/D&gt;&lt;D xsi:type="xsd:double"&gt;1488.8&lt;/D&gt;&lt;D xsi:type="xsd:double"&gt;1488.8&lt;/D&gt;&lt;D xsi:type="xsd:double"&gt;1389.5&lt;/D&gt;&lt;D xsi:type="xsd:double"&gt;1389.5&lt;/D&gt;&lt;D xsi:type="xsd:double"&gt;1389.5&lt;/D&gt;&lt;D xsi:type="xsd:double"&gt;1430.9&lt;/D&gt;&lt;D xsi:type="xsd:double"&gt;1430.9&lt;/D&gt;&lt;D xsi:type="xsd:double"&gt;1430.9&lt;/D&gt;&lt;D xsi:type="xsd:double"&gt;1402.4&lt;/D&gt;&lt;D xsi:type="xsd:double"&gt;1402.4&lt;/D&gt;&lt;D xsi:type="xsd:double"&gt;1402.4&lt;/D&gt;&lt;D xsi:type="xsd:double"&gt;1413.8&lt;/D&gt;&lt;D xsi:type="xsd:double"&gt;1413.8&lt;/D&gt;&lt;D xsi:type="xsd:double"&gt;1413.8&lt;/D&gt;&lt;D xsi:type="xsd:double"&gt;1474.4&lt;/D&gt;&lt;D xsi:type="xsd:double"&gt;1474.4&lt;/D&gt;&lt;D xsi:type="xsd:double"&gt;1474.4&lt;/D&gt;&lt;D xsi:type="xsd:double"&gt;1474.4&lt;/D&gt;&lt;/FQL&gt;&lt;FQL&gt;&lt;Q&gt;IDXX-US^FF_NET_INC(MON,-10AY,0,AM)&lt;/Q&gt;&lt;R&gt;121&lt;/R&gt;&lt;C&gt;1&lt;/C&gt;&lt;D xsi:type="xsd:double"&gt;199.203&lt;/D&gt;&lt;D xsi:type="xsd:double"&gt;199.203&lt;/D&gt;&lt;D xsi:type="xsd:double"&gt;199.203&lt;/D&gt;&lt;D xsi:type="xsd:double"&gt;181.906&lt;/D&gt;&lt;D xsi:type="xsd:double"&gt;181.906&lt;/D&gt;&lt;D xsi:type="xsd:double"&gt;181.906&lt;/D&gt;&lt;D xsi:type="xsd:double"&gt;181.915&lt;/D&gt;&lt;D xsi:type="xsd:double"&gt;181.915&lt;/D&gt;&lt;D xsi:type="xsd:double"&gt;181.915&lt;/D&gt;&lt;D xsi:type="xsd:double"&gt;181.609&lt;/D&gt;&lt;D xsi:type="xsd:double"&gt;181.609&lt;/D&gt;&lt;D xsi:type="xsd:double"&gt;181.609&lt;/D&gt;&lt;D xsi:type="xsd:double"&gt;173.69&lt;/D&gt;&lt;D xsi:type="xsd:double"&gt;173.69&lt;/D&gt;&lt;D xsi:type="xsd:double"&gt;173.69&lt;/D&gt;&lt;D xsi:type="xsd:double"&gt;192.078&lt;/D&gt;&lt;D xsi:type="xsd:double"&gt;192.078&lt;/D&gt;&lt;D xsi:type="xsd:double"&gt;192.078&lt;/D&gt;&lt;D xsi:type="xsd:double"&gt;191.503&lt;/D&gt;&lt;D xsi:type="xsd:double"&gt;191.503&lt;/D&gt;&lt;D xsi:type="xsd:double"&gt;191.503&lt;/D&gt;&lt;D xsi:type="xsd:double"&gt;201.793&lt;/D&gt;&lt;D xsi:type="xsd:double"&gt;201.793&lt;/D&gt;&lt;D xsi:type="xsd:double"&gt;201.793&lt;/D&gt;&lt;D xsi:type="xsd:double"&gt;214.025&lt;/D&gt;&lt;D xsi:type="xsd:double"&gt;214.025&lt;/D&gt;&lt;D xsi:type="xsd:double"&gt;214.025&lt;/D&gt;&lt;D xsi:type="xsd:double"&gt;222.045&lt;/D&gt;&lt;D xsi:type="xsd:double"&gt;222.045&lt;/D&gt;&lt;D xsi:type="xsd:double"&gt;222.045&lt;/D&gt;&lt;D xsi:type="xsd:double"&gt;245.045&lt;/D&gt;&lt;D xsi:type="xsd:double"&gt;245.045&lt;/D&gt;&lt;D xsi:type="xsd:double"&gt;245.045&lt;/D&gt;&lt;D xsi:type="xsd:double"&gt;263.2&lt;/D&gt;&lt;D xsi:type="xsd:double"&gt;263.2&lt;/D&gt;&lt;D xsi:type="xsd:double"&gt;263.2&lt;/D&gt;&lt;D xsi:type="xsd:double"&gt;277.256&lt;/D&gt;&lt;D xsi:type="xsd:double"&gt;277.256&lt;/D&gt;&lt;D xsi:type="xsd:double"&gt;277.256&lt;/D&gt;&lt;D xsi:type="xsd:double"&gt;263.144&lt;/D&gt;&lt;D xsi:type="xsd:double"&gt;263.144&lt;/D&gt;&lt;D xsi:type="xsd:double"&gt;263.144&lt;/D&gt;&lt;D xsi:type="xsd:double"&gt;283.576&lt;/D&gt;&lt;D xsi:type="xsd:double"&gt;283.576&lt;/D&gt;&lt;D xsi:type="xsd:double"&gt;283.576&lt;/D&gt;&lt;D xsi:type="xsd:double"&gt;306.91&lt;/D&gt;&lt;D xsi:type="xsd:double"&gt;306.91&lt;/D&gt;&lt;D xsi:type="xsd:double"&gt;306.91&lt;/D&gt;&lt;D xsi:type="xsd:double"&gt;329.65&lt;/D&gt;&lt;D xsi:type="xsd:double"&gt;329.65&lt;/D&gt;&lt;D xsi:type="xsd:double"&gt;329.65&lt;/D&gt;&lt;D xsi:type="xsd:double"&gt;377.031&lt;/D&gt;&lt;D xsi:type="xsd:double"&gt;377.031&lt;/D&gt;&lt;D xsi:type="xsd:double"&gt;377.031&lt;/D&gt;&lt;D xsi:type="xsd:double"&gt;390.261&lt;/D&gt;&lt;D xsi:type="xsd:double"&gt;390.261&lt;/D&gt;&lt;D xsi:type="xsd:double"&gt;390.261&lt;/D&gt;&lt;D xsi:type="xsd:double"&gt;407.276&lt;/D&gt;&lt;D xsi:type="xsd:double"&gt;407.276&lt;/D&gt;&lt;D xsi:type="xsd:double"&gt;407.276&lt;/D&gt;&lt;D xsi:type="xsd:double"&gt;422.862&lt;/D&gt;&lt;D xsi:type="xsd:double"&gt;422.862&lt;/D&gt;&lt;D xsi:type="xsd:double"&gt;422.862&lt;/D&gt;&lt;D xsi:type="xsd:double"&gt;427.72&lt;/D&gt;&lt;D xsi:type="xsd:double"&gt;427.72&lt;/D&gt;&lt;D xsi:type="xsd:double"&gt;427.72&lt;/D&gt;&lt;D xsi:type="xsd:double"&gt;436.866&lt;/D&gt;&lt;D xsi:type="xsd:double"&gt;436.866&lt;/D&gt;&lt;D xsi:type="xsd:double"&gt;436.866&lt;/D&gt;&lt;D xsi:type="xsd:double"&gt;460.1&lt;/D&gt;&lt;D xsi:type="xsd:double"&gt;460.1&lt;/D&gt;&lt;D xsi:type="xsd:double"&gt;460.1&lt;/D&gt;&lt;D xsi:type="xsd:double"&gt;497.482&lt;/D&gt;&lt;D xsi:type="xsd:double"&gt;497.482&lt;/D&gt;&lt;D xsi:type="xsd:double"&gt;497.482&lt;/D&gt;&lt;D xsi:type="xsd:double"&gt;581.776&lt;/D&gt;&lt;D xsi:type="xsd:double"&gt;581.776&lt;/D&gt;&lt;D xsi:type="xsd:double"&gt;581.776&lt;/D&gt;&lt;D xsi:type="xsd:double"&gt;674.206&lt;/D&gt;&lt;D xsi:type="xsd:double"&gt;674.206&lt;/D&gt;&lt;D xsi:type="xsd:double"&gt;674.206&lt;/D&gt;&lt;D xsi:type="xsd:double"&gt;727.848&lt;/D&gt;&lt;D xsi:type="xsd:double"&gt;727.848&lt;/D&gt;&lt;D xsi:type="xsd:double"&gt;727.848&lt;/D&gt;&lt;D xsi:type="xsd:double"&gt;756.864&lt;/D&gt;&lt;D xsi:type="xsd:double"&gt;756.864&lt;/D&gt;&lt;D xsi:type="xsd:double"&gt;756.864&lt;/D&gt;&lt;D xsi:type="xsd:double"&gt;744.845&lt;/D&gt;&lt;D xsi:type="xsd:double"&gt;744.845&lt;/D&gt;&lt;D xsi:type="xsd:double"&gt;744.845&lt;/D&gt;&lt;D xsi:type="xsd:double"&gt;734.553&lt;/D&gt;&lt;D xsi:type="xsd:double"&gt;734.553&lt;/D&gt;&lt;D xsi:type="xsd:double"&gt;734.553&lt;/D&gt;&lt;D xsi:type="xsd:double"&gt;663.95&lt;/D&gt;&lt;D xsi:type="xsd:double"&gt;663.95&lt;/D&gt;&lt;D xsi:type="xsd:double"&gt;663.95&lt;/D&gt;&lt;D xsi:type="xsd:double"&gt;669.653&lt;/D&gt;&lt;D xsi:type="xsd:double"&gt;669.653&lt;/D&gt;&lt;D xsi:type="xsd:double"&gt;669.653&lt;/D&gt;&lt;D xsi:type="xsd:double"&gt;679.089&lt;/D&gt;&lt;D xsi:type="xsd:double"&gt;679.089&lt;/D&gt;&lt;D xsi:type="xsd:double"&gt;679.089&lt;/D&gt;&lt;D xsi:type="xsd:double"&gt;699.178&lt;/D&gt;&lt;D xsi:type="xsd:double"&gt;699.178&lt;/D&gt;&lt;D xsi:type="xsd:double"&gt;699.178&lt;/D&gt;&lt;D xsi:type="xsd:double"&gt;791.435&lt;/D&gt;&lt;D xsi:type="xsd:double"&gt;791.435&lt;/D&gt;&lt;D xsi:type="xsd:double"&gt;791.435&lt;/D&gt;&lt;D xsi:type="xsd:double"&gt;822.728&lt;/D&gt;&lt;D xsi:type="xsd:double"&gt;822.728&lt;/D&gt;&lt;D xsi:type="xsd:double"&gt;822.728&lt;/D&gt;&lt;D xsi:type="xsd:double"&gt;845.042&lt;/D&gt;&lt;D xsi:type="xsd:double"&gt;845.042&lt;/D&gt;&lt;D xsi:type="xsd:double"&gt;845.042&lt;/D&gt;&lt;D xsi:type="xsd:double"&gt;866.567&lt;/D&gt;&lt;D xsi:type="xsd:double"&gt;866.567&lt;/D&gt;&lt;D xsi:type="xsd:double"&gt;866.567&lt;/D&gt;&lt;D xsi:type="xsd:double"&gt;845.629&lt;/D&gt;&lt;D xsi:type="xsd:double"&gt;845.629&lt;/D&gt;&lt;D xsi:type="xsd:double"&gt;845.629&lt;/D&gt;&lt;D xsi:type="xsd:double"&gt;845.629&lt;/D&gt;&lt;/FQL&gt;&lt;FQL&gt;&lt;Q&gt;IQV-US^FF_NET_INC(MON,-10AY,0,AM)&lt;/Q&gt;&lt;R&gt;121&lt;/R&gt;&lt;C&gt;1&lt;/C&gt;&lt;D xsi:type="xsd:double"&gt;340.953&lt;/D&gt;&lt;D xsi:type="xsd:double"&gt;340.953&lt;/D&gt;&lt;D xsi:type="xsd:double"&gt;340.953&lt;/D&gt;&lt;D xsi:type="xsd:double"&gt;356.383&lt;/D&gt;&lt;D xsi:type="xsd:double"&gt;356.383&lt;/D&gt;&lt;D xsi:type="xsd:double"&gt;356.383&lt;/D&gt;&lt;D xsi:type="xsd:double"&gt;352.598&lt;/D&gt;&lt;D xsi:type="xsd:double"&gt;352.598&lt;/D&gt;&lt;D xsi:type="xsd:double"&gt;352.598&lt;/D&gt;&lt;D xsi:type="xsd:double"&gt;352.429&lt;/D&gt;&lt;D xsi:type="xsd:double"&gt;352.429&lt;/D&gt;&lt;D xsi:type="xsd:double"&gt;352.429&lt;/D&gt;&lt;D xsi:type="xsd:double"&gt;371.061&lt;/D&gt;&lt;D xsi:type="xsd:double"&gt;371.061&lt;/D&gt;&lt;D xsi:type="xsd:double"&gt;371.061&lt;/D&gt;&lt;D xsi:type="xsd:double"&gt;387.205&lt;/D&gt;&lt;D xsi:type="xsd:double"&gt;387.205&lt;/D&gt;&lt;D xsi:type="xsd:double"&gt;387.205&lt;/D&gt;&lt;D xsi:type="xsd:double"&gt;407.475&lt;/D&gt;&lt;D xsi:type="xsd:double"&gt;407.475&lt;/D&gt;&lt;D xsi:type="xsd:double"&gt;407.475&lt;/D&gt;&lt;D xsi:type="xsd:double"&gt;409.283&lt;/D&gt;&lt;D xsi:type="xsd:double"&gt;409.283&lt;/D&gt;&lt;D xsi:type="xsd:double"&gt;409.283&lt;/D&gt;&lt;D xsi:type="xsd:double"&gt;397.164&lt;/D&gt;&lt;D xsi:type="xsd:double"&gt;397.164&lt;/D&gt;&lt;D xsi:type="xsd:double"&gt;397.164&lt;/D&gt;&lt;D xsi:type="xsd:double"&gt;115&lt;/D&gt;&lt;D xsi:type="xsd:double"&gt;115&lt;/D&gt;&lt;D xsi:type="xsd:double"&gt;115&lt;/D&gt;&lt;D xsi:type="xsd:double"&gt;81.926&lt;/D&gt;&lt;D xsi:type="xsd:double"&gt;81.926&lt;/D&gt;&lt;D xsi:type="xsd:double"&gt;81.926&lt;/D&gt;&lt;D xsi:type="xsd:double"&gt;70.167&lt;/D&gt;&lt;D xsi:type="xsd:double"&gt;70.167&lt;/D&gt;&lt;D xsi:type="xsd:double"&gt;70.167&lt;/D&gt;&lt;D xsi:type="xsd:double"&gt;55&lt;/D&gt;&lt;D xsi:type="xsd:double"&gt;55&lt;/D&gt;&lt;D xsi:type="xsd:double"&gt;55&lt;/D&gt;&lt;D xsi:type="xsd:double"&gt;1309&lt;/D&gt;&lt;D xsi:type="xsd:double"&gt;1309&lt;/D&gt;&lt;D xsi:type="xsd:double"&gt;1309&lt;/D&gt;&lt;D xsi:type="xsd:double"&gt;1304&lt;/D&gt;&lt;D xsi:type="xsd:double"&gt;1304&lt;/D&gt;&lt;D xsi:type="xsd:double"&gt;1304&lt;/D&gt;&lt;D xsi:type="xsd:double"&gt;1290&lt;/D&gt;&lt;D xsi:type="xsd:double"&gt;1290&lt;/D&gt;&lt;D xsi:type="xsd:double"&gt;1290&lt;/D&gt;&lt;D xsi:type="xsd:double"&gt;1266&lt;/D&gt;&lt;D xsi:type="xsd:double"&gt;1266&lt;/D&gt;&lt;D xsi:type="xsd:double"&gt;1266&lt;/D&gt;&lt;D xsi:type="xsd:double"&gt;259&lt;/D&gt;&lt;D xsi:type="xsd:double"&gt;259&lt;/D&gt;&lt;D xsi:type="xsd:double"&gt;259&lt;/D&gt;&lt;D xsi:type="xsd:double"&gt;248&lt;/D&gt;&lt;D xsi:type="xsd:double"&gt;248&lt;/D&gt;&lt;D xsi:type="xsd:double"&gt;248&lt;/D&gt;&lt;D xsi:type="xsd:double"&gt;247&lt;/D&gt;&lt;D xsi:type="xsd:double"&gt;247&lt;/D&gt;&lt;D xsi:type="xsd:double"&gt;247&lt;/D&gt;&lt;D xsi:type="xsd:double"&gt;244&lt;/D&gt;&lt;D xsi:type="xsd:double"&gt;244&lt;/D&gt;&lt;D xsi:type="xsd:double"&gt;244&lt;/D&gt;&lt;D xsi:type="xsd:double"&gt;191&lt;/D&gt;&lt;D xsi:type="xsd:double"&gt;191&lt;/D&gt;&lt;D xsi:type="xsd:double"&gt;191&lt;/D&gt;&lt;D xsi:type="xsd:double"&gt;215&lt;/D&gt;&lt;D xsi:type="xsd:double"&gt;215&lt;/D&gt;&lt;D xsi:type="xsd:double"&gt;215&lt;/D&gt;&lt;D xsi:type="xsd:double"&gt;132&lt;/D&gt;&lt;D xsi:type="xsd:double"&gt;132&lt;/D&gt;&lt;D xsi:type="xsd:double"&gt;132&lt;/D&gt;&lt;D xsi:type="xsd:double"&gt;176&lt;/D&gt;&lt;D xsi:type="xsd:double"&gt;176&lt;/D&gt;&lt;D xsi:type="xsd:double"&gt;176&lt;/D&gt;&lt;D xsi:type="xsd:double"&gt;279&lt;/D&gt;&lt;D xsi:type="xsd:double"&gt;279&lt;/D&gt;&lt;D xsi:type="xsd:double"&gt;279&lt;/D&gt;&lt;D xsi:type="xsd:double"&gt;409&lt;/D&gt;&lt;D xsi:type="xsd:double"&gt;409&lt;/D&gt;&lt;D xsi:type="xsd:double"&gt;409&lt;/D&gt;&lt;D xsi:type="xsd:double"&gt;607&lt;/D&gt;&lt;D xsi:type="xsd:double"&gt;607&lt;/D&gt;&lt;D xsi:type="xsd:double"&gt;607&lt;/D&gt;&lt;D xsi:type="xsd:double"&gt;767&lt;/D&gt;&lt;D xsi:type="xsd:double"&gt;767&lt;/D&gt;&lt;D xsi:type="xsd:double"&gt;767&lt;/D&gt;&lt;D xsi:type="xsd:double"&gt;966&lt;/D&gt;&lt;D xsi:type="xsd:double"&gt;966&lt;/D&gt;&lt;D xsi:type="xsd:double"&gt;966&lt;/D&gt;&lt;D xsi:type="xsd:double"&gt;1079&lt;/D&gt;&lt;D xsi:type="xsd:double"&gt;1079&lt;/D&gt;&lt;D xsi:type="xsd:double"&gt;1079&lt;/D&gt;&lt;D xsi:type="xsd:double"&gt;1160&lt;/D&gt;&lt;D xsi:type="xsd:double"&gt;1160&lt;/D&gt;&lt;D xsi:type="xsd:double"&gt;1160&lt;/D&gt;&lt;D xsi:type="xsd:double"&gt;1182&lt;/D&gt;&lt;D xsi:type="xsd:double"&gt;1182&lt;/D&gt;&lt;D xsi:type="xsd:double"&gt;1182&lt;/D&gt;&lt;D xsi:type="xsd:double"&gt;1091&lt;/D&gt;&lt;D xsi:type="xsd:double"&gt;1091&lt;/D&gt;&lt;D xsi:type="xsd:double"&gt;1091&lt;/D&gt;&lt;D xsi:type="xsd:double"&gt;1055&lt;/D&gt;&lt;D xsi:type="xsd:double"&gt;1055&lt;/D&gt;&lt;D xsi:type="xsd:double"&gt;1055&lt;/D&gt;&lt;D xsi:type="xsd:double"&gt;1096&lt;/D&gt;&lt;D xsi:type="xsd:double"&gt;1096&lt;/D&gt;&lt;D xsi:type="xsd:double"&gt;1096&lt;/D&gt;&lt;D xsi:type="xsd:double"&gt;1116&lt;/D&gt;&lt;D xsi:type="xsd:double"&gt;1116&lt;/D&gt;&lt;D xsi:type="xsd:double"&gt;1116&lt;/D&gt;&lt;D xsi:type="xsd:double"&gt;1358&lt;/D&gt;&lt;D xsi:type="xsd:double"&gt;1358&lt;/D&gt;&lt;D xsi:type="xsd:double"&gt;1358&lt;/D&gt;&lt;D xsi:type="xsd:double"&gt;1357&lt;/D&gt;&lt;D xsi:type="xsd:double"&gt;1357&lt;/D&gt;&lt;D xsi:type="xsd:double"&gt;1357&lt;/D&gt;&lt;D xsi:type="xsd:double"&gt;1423&lt;/D&gt;&lt;D xsi:type="xsd:double"&gt;1423&lt;/D&gt;&lt;D xsi:type="xsd:double"&gt;1423&lt;/D&gt;&lt;D xsi:type="xsd:double"&gt;1423&lt;/D&gt;&lt;/FQL&gt;&lt;FQL&gt;&lt;Q&gt;GEHC-US^FF_NET_INC(MON,-10AY,0,AM)&lt;/Q&gt;&lt;R&gt;121&lt;/R&gt;&lt;C&gt;1&lt;/C&gt;&lt;D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xsi:type="xsd:double"&gt;1652&lt;/D&gt;&lt;D xsi:type="xsd:double"&gt;1652&lt;/D&gt;&lt;D xsi:type="xsd:double"&gt;1652&lt;/D&gt;&lt;D xsi:type="xsd:double"&gt;1652&lt;/D&gt;&lt;D xsi:type="xsd:double"&gt;1652&lt;/D&gt;&lt;D xsi:type="xsd:double"&gt;1652&lt;/D&gt;&lt;D xsi:type="xsd:double"&gt;1652&lt;/D&gt;&lt;D xsi:type="xsd:double"&gt;1652&lt;/D&gt;&lt;D xsi:type="xsd:double"&gt;1652&lt;/D&gt;&lt;D xsi:type="xsd:double"&gt;1652&lt;/D&gt;&lt;D xsi:type="xsd:double"&gt;1652&lt;/D&gt;&lt;D xsi:type="xsd:double"&gt;1652&lt;/D&gt;&lt;D xsi:type="xsd:double"&gt;2007&lt;/D&gt;&lt;D xsi:type="xsd:double"&gt;2007&lt;/D&gt;&lt;D xsi:type="xsd:double"&gt;2007&lt;/D&gt;&lt;D xsi:type="xsd:double"&gt;2007&lt;/D&gt;&lt;D xsi:type="xsd:double"&gt;2007&lt;/D&gt;&lt;D xsi:type="xsd:double"&gt;2007&lt;/D&gt;&lt;D xsi:type="xsd:double"&gt;2007&lt;/D&gt;&lt;D xsi:type="xsd:double"&gt;2007&lt;/D&gt;&lt;D xsi:type="xsd:double"&gt;2007&lt;/D&gt;&lt;D xsi:type="xsd:double"&gt;2007&lt;/D&gt;&lt;D xsi:type="xsd:double"&gt;2007&lt;/D&gt;&lt;D xsi:type="xsd:double"&gt;2007&lt;/D&gt;&lt;D xsi:type="xsd:double"&gt;2229&lt;/D&gt;&lt;D xsi:type="xsd:double"&gt;2229&lt;/D&gt;&lt;D xsi:type="xsd:double"&gt;2229&lt;/D&gt;&lt;D xsi:type="xsd:double"&gt;2229&lt;/D&gt;&lt;D xsi:type="xsd:double"&gt;2229&lt;/D&gt;&lt;D xsi:type="xsd:double"&gt;2229&lt;/D&gt;&lt;D xsi:type="xsd:double"&gt;2229&lt;/D&gt;&lt;D xsi:type="xsd:double"&gt;2229&lt;/D&gt;&lt;D xsi:type="xsd:double"&gt;2229&lt;/D&gt;&lt;D xsi:type="xsd:double"&gt;1913&lt;/D&gt;&lt;D xsi:type="xsd:double"&gt;1913&lt;/D&gt;&lt;D xsi:type="xsd:double"&gt;1913&lt;/D&gt;&lt;D xsi:type="xsd:double"&gt;1898&lt;/D&gt;&lt;D xsi:type="xsd:double"&gt;1898&lt;/D&gt;&lt;D xsi:type="xsd:double"&gt;1898&lt;/D&gt;&lt;D xsi:type="xsd:double"&gt;1880&lt;/D&gt;&lt;D xsi:type="xsd:double"&gt;1880&lt;/D&gt;&lt;D xsi:type="xsd:double"&gt;1880&lt;/D&gt;&lt;D xsi:type="xsd:double"&gt;1825&lt;/D&gt;&lt;D xsi:type="xsd:double"&gt;1825&lt;/D&gt;&lt;D xsi:type="xsd:double"&gt;1825&lt;/D&gt;&lt;D xsi:type="xsd:double"&gt;1717&lt;/D&gt;&lt;D xsi:type="xsd:double"&gt;1717&lt;/D&gt;&lt;D xsi:type="xsd:double"&gt;1717&lt;/D&gt;&lt;D xsi:type="xsd:double"&gt;1572&lt;/D&gt;&lt;D xsi:type="xsd:double"&gt;1572&lt;/D&gt;&lt;D xsi:type="xsd:double"&gt;1572&lt;/D&gt;&lt;D xsi:type="xsd:double"&gt;1574&lt;/D&gt;&lt;D xsi:type="xsd:double"&gt;1574&lt;/D&gt;&lt;D xsi:type="xsd:double"&gt;1574&lt;/D&gt;&lt;D xsi:type="xsd:double"&gt;1584&lt;/D&gt;&lt;D xsi:type="xsd:double"&gt;1584&lt;/D&gt;&lt;D xsi:type="xsd:double"&gt;1584&lt;/D&gt;&lt;D xsi:type="xsd:double"&gt;1584&lt;/D&gt;&lt;/FQL&gt;&lt;FQL&gt;&lt;Q&gt;A-US^FF_NET_INC(MON,-10AY,0,AM)&lt;/Q&gt;&lt;R&gt;121&lt;/R&gt;&lt;C&gt;1&lt;/C&gt;&lt;D xsi:type="xsd:double"&gt;692&lt;/D&gt;&lt;D xsi:type="xsd:double"&gt;504&lt;/D&gt;&lt;D xsi:type="xsd:double"&gt;504&lt;/D&gt;&lt;D xsi:type="xsd:double"&gt;504&lt;/D&gt;&lt;D xsi:type="xsd:double"&gt;404&lt;/D&gt;&lt;D xsi:type="xsd:double"&gt;404&lt;/D&gt;&lt;D xsi:type="xsd:double"&gt;404&lt;/D&gt;&lt;D xsi:type="xsd:double"&gt;353&lt;/D&gt;&lt;D xsi:type="xsd:double"&gt;353&lt;/D&gt;&lt;D xsi:type="xsd:double"&gt;353&lt;/D&gt;&lt;D xsi:type="xsd:double"&gt;311&lt;/D&gt;&lt;D xsi:type="xsd:double"&gt;311&lt;/D&gt;&lt;D xsi:type="xsd:double"&gt;311&lt;/D&gt;&lt;D xsi:type="xsd:double"&gt;438&lt;/D&gt;&lt;D xsi:type="xsd:double"&gt;438&lt;/D&gt;&lt;D xsi:type="xsd:double"&gt;438&lt;/D&gt;&lt;D xsi:type="xsd:double"&gt;456&lt;/D&gt;&lt;D xsi:type="xsd:double"&gt;456&lt;/D&gt;&lt;D xsi:type="xsd:double"&gt;456&lt;/D&gt;&lt;D xsi:type="xsd:double"&gt;459&lt;/D&gt;&lt;D xsi:type="xsd:double"&gt;459&lt;/D&gt;&lt;D xsi:type="xsd:double"&gt;459&lt;/D&gt;&lt;D xsi:type="xsd:double"&gt;478&lt;/D&gt;&lt;D xsi:type="xsd:double"&gt;478&lt;/D&gt;&lt;D xsi:type="xsd:double"&gt;478&lt;/D&gt;&lt;D xsi:type="xsd:double"&gt;462&lt;/D&gt;&lt;D xsi:type="xsd:double"&gt;462&lt;/D&gt;&lt;D xsi:type="xsd:double"&gt;462&lt;/D&gt;&lt;D xsi:type="xsd:double"&gt;507&lt;/D&gt;&lt;D xsi:type="xsd:double"&gt;507&lt;/D&gt;&lt;D xsi:type="xsd:double"&gt;507&lt;/D&gt;&lt;D xsi:type="xsd:double"&gt;580&lt;/D&gt;&lt;D xsi:type="xsd:double"&gt;580&lt;/D&gt;&lt;D xsi:type="xsd:double"&gt;580&lt;/D&gt;&lt;D xsi:type="xsd:double"&gt;631&lt;/D&gt;&lt;D xsi:type="xsd:double"&gt;631&lt;/D&gt;&lt;D xsi:type="xsd:double"&gt;631&lt;/D&gt;&lt;D xsi:type="xsd:double"&gt;684&lt;/D&gt;&lt;D xsi:type="xsd:double"&gt;684&lt;/D&gt;&lt;D xsi:type="xsd:double"&gt;684&lt;/D&gt;&lt;D xsi:type="xsd:double"&gt;196&lt;/D&gt;&lt;D xsi:type="xsd:double"&gt;196&lt;/D&gt;&lt;D xsi:type="xsd:double"&gt;196&lt;/D&gt;&lt;D xsi:type="xsd:double"&gt;237&lt;/D&gt;&lt;D xsi:type="xsd:double"&gt;237&lt;/D&gt;&lt;D xsi:type="xsd:double"&gt;237&lt;/D&gt;&lt;D xsi:type="xsd:double"&gt;298&lt;/D&gt;&lt;D xsi:type="xsd:double"&gt;298&lt;/D&gt;&lt;D xsi:type="xsd:double"&gt;298&lt;/D&gt;&lt;D xsi:type="xsd:double"&gt;316&lt;/D&gt;&lt;D xsi:type="xsd:double"&gt;316&lt;/D&gt;&lt;D xsi:type="xsd:double"&gt;316&lt;/D&gt;&lt;D xsi:type="xsd:double"&gt;1140&lt;/D&gt;&lt;D xsi:type="xsd:double"&gt;1140&lt;/D&gt;&lt;D xsi:type="xsd:double"&gt;1140&lt;/D&gt;&lt;D xsi:type="xsd:double"&gt;1117&lt;/D&gt;&lt;D xsi:type="xsd:double"&gt;1117&lt;/D&gt;&lt;D xsi:type="xsd:double"&gt;1117&lt;/D&gt;&lt;D xsi:type="xsd:double"&gt;1072&lt;/D&gt;&lt;D xsi:type="xsd:double"&gt;1072&lt;/D&gt;&lt;D xsi:type="xsd:double"&gt;1072&lt;/D&gt;&lt;D xsi:type="xsd:double"&gt;1071&lt;/D&gt;&lt;D xsi:type="xsd:double"&gt;1071&lt;/D&gt;&lt;D xsi:type="xsd:double"&gt;1071&lt;/D&gt;&lt;D xsi:type="xsd:double"&gt;764&lt;/D&gt;&lt;D xsi:type="xsd:double"&gt;764&lt;/D&gt;&lt;D xsi:type="xsd:double"&gt;764&lt;/D&gt;&lt;D xsi:type="xsd:double"&gt;683&lt;/D&gt;&lt;D xsi:type="xsd:double"&gt;683&lt;/D&gt;&lt;D xsi:type="xsd:double"&gt;683&lt;/D&gt;&lt;D xsi:type="xsd:double"&gt;691&lt;/D&gt;&lt;D xsi:type="xsd:double"&gt;691&lt;/D&gt;&lt;D xsi:type="xsd:double"&gt;691&lt;/D&gt;&lt;D xsi:type="xsd:double"&gt;719&lt;/D&gt;&lt;D xsi:type="xsd:double"&gt;719&lt;/D&gt;&lt;D xsi:type="xsd:double"&gt;719&lt;/D&gt;&lt;D xsi:type="xsd:double"&gt;810&lt;/D&gt;&lt;D xsi:type="xsd:double"&gt;810&lt;/D&gt;&lt;D xsi:type="xsd:double"&gt;810&lt;/D&gt;&lt;D xsi:type="xsd:double"&gt;925&lt;/D&gt;&lt;D xsi:type="xsd:double"&gt;925&lt;/D&gt;&lt;D xsi:type="xsd:double"&gt;925&lt;/D&gt;&lt;D xsi:type="xsd:double"&gt;990&lt;/D&gt;&lt;D xsi:type="xsd:double"&gt;990&lt;/D&gt;&lt;D xsi:type="xsd:double"&gt;990&lt;/D&gt;&lt;D xsi:type="xsd:double"&gt;1210&lt;/D&gt;&lt;D xsi:type="xsd:double"&gt;1210&lt;/D&gt;&lt;D xsi:type="xsd:double"&gt;1210&lt;/D&gt;&lt;D xsi:type="xsd:double"&gt;1205&lt;/D&gt;&lt;D xsi:type="xsd:double"&gt;1205&lt;/D&gt;&lt;D xsi:type="xsd:double"&gt;1205&lt;/D&gt;&lt;D xsi:type="xsd:double"&gt;1263&lt;/D&gt;&lt;D xsi:type="xsd:double"&gt;1263&lt;/D&gt;&lt;D xsi:type="xsd:double"&gt;1263&lt;/D&gt;&lt;D xsi:type="xsd:double"&gt;1328&lt;/D&gt;&lt;D xsi:type="xsd:double"&gt;1328&lt;/D&gt;&lt;D xsi:type="xsd:double"&gt;1328&lt;/D&gt;&lt;D xsi:type="xsd:double"&gt;1254&lt;/D&gt;&lt;D xsi:type="xsd:double"&gt;1254&lt;/D&gt;&lt;D xsi:type="xsd:double"&gt;1254&lt;/D&gt;&lt;D xsi:type="xsd:double"&gt;1323&lt;/D&gt;&lt;D xsi:type="xsd:double"&gt;1323&lt;/D&gt;&lt;D xsi:type="xsd:double"&gt;1323&lt;/D&gt;&lt;D xsi:type="xsd:double"&gt;1351&lt;/D&gt;&lt;D xsi:type="xsd:double"&gt;1351&lt;/D&gt;&lt;D xsi:type="xsd:double"&gt;1351&lt;/D&gt;&lt;D xsi:type="xsd:double"&gt;1133&lt;/D&gt;&lt;D xsi:type="xsd:double"&gt;1133&lt;/D&gt;&lt;D xsi:type="xsd:double"&gt;1133&lt;/D&gt;&lt;D xsi:type="xsd:double"&gt;1240&lt;/D&gt;&lt;D xsi:type="xsd:double"&gt;1240&lt;/D&gt;&lt;D xsi:type="xsd:double"&gt;1240&lt;/D&gt;&lt;D xsi:type="xsd:double"&gt;1236&lt;/D&gt;&lt;D xsi:type="xsd:double"&gt;1236&lt;/D&gt;&lt;D xsi:type="xsd:double"&gt;1236&lt;/D&gt;&lt;D xsi:type="xsd:double"&gt;1242&lt;/D&gt;&lt;D xsi:type="xsd:double"&gt;1242&lt;/D&gt;&lt;D xsi:type="xsd:double"&gt;1242&lt;/D&gt;&lt;D xsi:type="xsd:double"&gt;1413&lt;/D&gt;&lt;D xsi:type="xsd:double"&gt;1413&lt;/D&gt;&lt;D xsi:type="xsd:double"&gt;1413&lt;/D&gt;&lt;/FQL&gt;&lt;FQL&gt;&lt;Q&gt;MCK-US^FF_NET_INC(MON,-10AY,0,AM)&lt;/Q&gt;&lt;R&gt;121&lt;/R&gt;&lt;C&gt;1&lt;/C&gt;&lt;D xsi:type="xsd:double"&gt;1423&lt;/D&gt;&lt;D xsi:type="xsd:double"&gt;1423&lt;/D&gt;&lt;D xsi:type="xsd:double"&gt;1423&lt;/D&gt;&lt;D xsi:type="xsd:double"&gt;1741&lt;/D&gt;&lt;D xsi:type="xsd:double"&gt;1741&lt;/D&gt;&lt;D xsi:type="xsd:double"&gt;1741&lt;/D&gt;&lt;D xsi:type="xsd:double"&gt;1775&lt;/D&gt;&lt;D xsi:type="xsd:double"&gt;1775&lt;/D&gt;&lt;D xsi:type="xsd:double"&gt;1775&lt;/D&gt;&lt;D xsi:type="xsd:double"&gt;1942&lt;/D&gt;&lt;D xsi:type="xsd:double"&gt;1942&lt;/D&gt;&lt;D xsi:type="xsd:double"&gt;1942&lt;/D&gt;&lt;D xsi:type="xsd:double"&gt;2082&lt;/D&gt;&lt;D xsi:type="xsd:double"&gt;2082&lt;/D&gt;&lt;D xsi:type="xsd:double"&gt;2082&lt;/D&gt;&lt;D xsi:type="xsd:double"&gt;2237&lt;/D&gt;&lt;D xsi:type="xsd:double"&gt;2237&lt;/D&gt;&lt;D xsi:type="xsd:double"&gt;2237&lt;/D&gt;&lt;D xsi:type="xsd:double"&gt;2290&lt;/D&gt;&lt;D xsi:type="xsd:double"&gt;2290&lt;/D&gt;&lt;D xsi:type="xsd:double"&gt;2290&lt;/D&gt;&lt;D xsi:type="xsd:double"&gt;2359&lt;/D&gt;&lt;D xsi:type="xsd:double"&gt;2359&lt;/D&gt;&lt;D xsi:type="xsd:double"&gt;2359&lt;/D&gt;&lt;D xsi:type="xsd:double"&gt;2044&lt;/D&gt;&lt;D xsi:type="xsd:double"&gt;2044&lt;/D&gt;&lt;D xsi:type="xsd:double"&gt;2044&lt;/D&gt;&lt;D xsi:type="xsd:double"&gt;2051&lt;/D&gt;&lt;D xsi:type="xsd:double"&gt;2051&lt;/D&gt;&lt;D xsi:type="xsd:double"&gt;2051&lt;/D&gt;&lt;D xsi:type="xsd:double"&gt;5194&lt;/D&gt;&lt;D xsi:type="xsd:double"&gt;5194&lt;/D&gt;&lt;D xsi:type="xsd:double"&gt;5194&lt;/D&gt;&lt;D xsi:type="xsd:double"&gt;4846&lt;/D&gt;&lt;D xsi:type="xsd:double"&gt;4846&lt;/D&gt;&lt;D xsi:type="xsd:double"&gt;4846&lt;/D&gt;&lt;D xsi:type="xsd:double"&gt;4539&lt;/D&gt;&lt;D xsi:type="xsd:double"&gt;4539&lt;/D&gt;&lt;D xsi:type="xsd:double"&gt;4539&lt;/D&gt;&lt;D xsi:type="xsd:double"&gt;4805&lt;/D&gt;&lt;D xsi:type="xsd:double"&gt;4805&lt;/D&gt;&lt;D xsi:type="xsd:double"&gt;4805&lt;/D&gt;&lt;D xsi:type="xsd:double"&gt;62&lt;/D&gt;&lt;D xsi:type="xsd:double"&gt;62&lt;/D&gt;&lt;D xsi:type="xsd:double"&gt;62&lt;/D&gt;&lt;D xsi:type="xsd:double"&gt;-384&lt;/D&gt;&lt;D xsi:type="xsd:double"&gt;-384&lt;/D&gt;&lt;D xsi:type="xsd:double"&gt;-384&lt;/D&gt;&lt;D xsi:type="xsd:double"&gt;113&lt;/D&gt;&lt;D xsi:type="xsd:double"&gt;113&lt;/D&gt;&lt;D xsi:type="xsd:double"&gt;113&lt;/D&gt;&lt;D xsi:type="xsd:double"&gt;-319&lt;/D&gt;&lt;D xsi:type="xsd:double"&gt;-319&lt;/D&gt;&lt;D xsi:type="xsd:double"&gt;-319&lt;/D&gt;&lt;D xsi:type="xsd:double"&gt;33&lt;/D&gt;&lt;D xsi:type="xsd:double"&gt;33&lt;/D&gt;&lt;D xsi:type="xsd:double"&gt;33&lt;/D&gt;&lt;D xsi:type="xsd:double"&gt;601&lt;/D&gt;&lt;D xsi:type="xsd:double"&gt;601&lt;/D&gt;&lt;D xsi:type="xsd:double"&gt;601&lt;/D&gt;&lt;D xsi:type="xsd:double"&gt;-626&lt;/D&gt;&lt;D xsi:type="xsd:double"&gt;-626&lt;/D&gt;&lt;D xsi:type="xsd:double"&gt;-626&lt;/D&gt;&lt;D xsi:type="xsd:double"&gt;-905&lt;/D&gt;&lt;D xsi:type="xsd:double"&gt;-905&lt;/D&gt;&lt;D xsi:type="xsd:double"&gt;-905&lt;/D&gt;&lt;D xsi:type="xsd:double"&gt;906&lt;/D&gt;&lt;D xsi:type="xsd:double"&gt;906&lt;/D&gt;&lt;D xsi:type="xsd:double"&gt;906&lt;/D&gt;&lt;D xsi:type="xsd:double"&gt;922&lt;/D&gt;&lt;D xsi:type="xsd:double"&gt;922&lt;/D&gt;&lt;D xsi:type="xsd:double"&gt;922&lt;/D&gt;&lt;D xsi:type="xsd:double"&gt;2228&lt;/D&gt;&lt;D xsi:type="xsd:double"&gt;2228&lt;/D&gt;&lt;D xsi:type="xsd:double"&gt;2228&lt;/D&gt;&lt;D xsi:type="xsd:double"&gt;-4189&lt;/D&gt;&lt;D xsi:type="xsd:double"&gt;-4189&lt;/D&gt;&lt;D xsi:type="xsd:double"&gt;-4189&lt;/D&gt;&lt;D xsi:type="xsd:double"&gt;-4538&lt;/D&gt;&lt;D xsi:type="xsd:double"&gt;-4538&lt;/D&gt;&lt;D xsi:type="xsd:double"&gt;-4538&lt;/D&gt;&lt;D xsi:type="xsd:double"&gt;-4494&lt;/D&gt;&lt;D xsi:type="xsd:double"&gt;-4494&lt;/D&gt;&lt;D xsi:type="xsd:double"&gt;-4494&lt;/D&gt;&lt;D xsi:type="xsd:double"&gt;-4804&lt;/D&gt;&lt;D xsi:type="xsd:double"&gt;-4804&lt;/D&gt;&lt;D xsi:type="xsd:double"&gt;-4804&lt;/D&gt;&lt;D xsi:type="xsd:double"&gt;1415&lt;/D&gt;&lt;D xsi:type="xsd:double"&gt;1415&lt;/D&gt;&lt;D xsi:type="xsd:double"&gt;1415&lt;/D&gt;&lt;D xsi:type="xsd:double"&gt;1119&lt;/D&gt;&lt;D xsi:type="xsd:double"&gt;1119&lt;/D&gt;&lt;D xsi:type="xsd:double"&gt;1119&lt;/D&gt;&lt;D xsi:type="xsd:double"&gt;1396&lt;/D&gt;&lt;D xsi:type="xsd:double"&gt;1396&lt;/D&gt;&lt;D xsi:type="xsd:double"&gt;1396&lt;/D&gt;&lt;D xsi:type="xsd:double"&gt;2061&lt;/D&gt;&lt;D xsi:type="xsd:double"&gt;2061&lt;/D&gt;&lt;D xsi:type="xsd:double"&gt;2061&lt;/D&gt;&lt;D xsi:type="xsd:double"&gt;3146&lt;/D&gt;&lt;D xsi:type="xsd:double"&gt;3146&lt;/D&gt;&lt;D xsi:type="xsd:double"&gt;3146&lt;/D&gt;&lt;D xsi:type="xsd:double"&gt;3563&lt;/D&gt;&lt;D xsi:type="xsd:double"&gt;3563&lt;/D&gt;&lt;D xsi:type="xsd:double"&gt;3563&lt;/D&gt;&lt;D xsi:type="xsd:double"&gt;3755&lt;/D&gt;&lt;D xsi:type="xsd:double"&gt;3755&lt;/D&gt;&lt;D xsi:type="xsd:double"&gt;3755&lt;/D&gt;&lt;D xsi:type="xsd:double"&gt;3487&lt;/D&gt;&lt;D xsi:type="xsd:double"&gt;3487&lt;/D&gt;&lt;D xsi:type="xsd:double"&gt;3487&lt;/D&gt;&lt;D xsi:type="xsd:double"&gt;2998&lt;/D&gt;&lt;D xsi:type="xsd:double"&gt;2998&lt;/D&gt;&lt;D xsi:type="xsd:double"&gt;2998&lt;/D&gt;&lt;D xsi:type="xsd:double"&gt;3002&lt;/D&gt;&lt;D xsi:type="xsd:double"&gt;3002&lt;/D&gt;&lt;D xsi:type="xsd:double"&gt;3002&lt;/D&gt;&lt;D xsi:type="xsd:double"&gt;2959&lt;/D&gt;&lt;D xsi:type="xsd:double"&gt;2959&lt;/D&gt;&lt;D xsi:type="xsd:double"&gt;2959&lt;/D&gt;&lt;D xsi:type="xsd:double"&gt;2959&lt;/D&gt;&lt;/FQL&gt;&lt;FQL&gt;&lt;Q&gt;BDX-US^FF_NET_INC(MON,-10AY,0,AM)&lt;/Q&gt;&lt;R&gt;121&lt;/R&gt;&lt;C&gt;1&lt;/C&gt;&lt;D xsi:type="xsd:double"&gt;1185&lt;/D&gt;&lt;D xsi:type="xsd:double"&gt;1185&lt;/D&gt;&lt;D xsi:type="xsd:double"&gt;1185&lt;/D&gt;&lt;D xsi:type="xsd:double"&gt;1150&lt;/D&gt;&lt;D xsi:type="xsd:double"&gt;1150&lt;/D&gt;&lt;D xsi:type="xsd:double"&gt;1150&lt;/D&gt;&lt;D xsi:type="xsd:double"&gt;1079&lt;/D&gt;&lt;D xsi:type="xsd:double"&gt;1079&lt;/D&gt;&lt;D xsi:type="xsd:double"&gt;1079&lt;/D&gt;&lt;D xsi:type="xsd:double"&gt;815&lt;/D&gt;&lt;D xsi:type="xsd:double"&gt;815&lt;/D&gt;&lt;D xsi:type="xsd:double"&gt;815&lt;/D&gt;&lt;D xsi:type="xsd:double"&gt;695&lt;/D&gt;&lt;D xsi:type="xsd:double"&gt;695&lt;/D&gt;&lt;D xsi:type="xsd:double"&gt;695&lt;/D&gt;&lt;D xsi:type="xsd:double"&gt;688&lt;/D&gt;&lt;D xsi:type="xsd:double"&gt;688&lt;/D&gt;&lt;D xsi:type="xsd:double"&gt;688&lt;/D&gt;&lt;D xsi:type="xsd:double"&gt;810&lt;/D&gt;&lt;D xsi:type="xsd:double"&gt;810&lt;/D&gt;&lt;D xsi:type="xsd:double"&gt;810&lt;/D&gt;&lt;D xsi:type="xsd:double"&gt;1138&lt;/D&gt;&lt;D xsi:type="xsd:double"&gt;1138&lt;/D&gt;&lt;D xsi:type="xsd:double"&gt;1138&lt;/D&gt;&lt;D xsi:type="xsd:double"&gt;976&lt;/D&gt;&lt;D xsi:type="xsd:double"&gt;976&lt;/D&gt;&lt;D xsi:type="xsd:double"&gt;976&lt;/D&gt;&lt;D xsi:type="xsd:double"&gt;1309&lt;/D&gt;&lt;D xsi:type="xsd:double"&gt;1309&lt;/D&gt;&lt;D xsi:type="xsd:double"&gt;1309&lt;/D&gt;&lt;D xsi:type="xsd:double"&gt;1315&lt;/D&gt;&lt;D xsi:type="xsd:double"&gt;1315&lt;/D&gt;&lt;D xsi:type="xsd:double"&gt;1315&lt;/D&gt;&lt;D xsi:type="xsd:double"&gt;793&lt;/D&gt;&lt;D xsi:type="xsd:double"&gt;793&lt;/D&gt;&lt;D xsi:type="xsd:double</t>
        </r>
      </text>
    </comment>
    <comment ref="A41" authorId="0" shapeId="0" xr:uid="{0E737CBC-B5D6-4497-8C63-5A1D8121D515}">
      <text>
        <r>
          <rPr>
            <b/>
            <sz val="9"/>
            <color indexed="81"/>
            <rFont val="Tahoma"/>
            <family val="2"/>
          </rPr>
          <t>"&gt;793&lt;/D&gt;&lt;D xsi:type="xsd:double"&gt;1100&lt;/D&gt;&lt;D xsi:type="xsd:double"&gt;1100&lt;/D&gt;&lt;D xsi:type="xsd:double"&gt;1100&lt;/D&gt;&lt;D xsi:type="xsd:double"&gt;403&lt;/D&gt;&lt;D xsi:type="xsd:double"&gt;403&lt;/D&gt;&lt;D xsi:type="xsd:double"&gt;403&lt;/D&gt;&lt;D xsi:type="xsd:double"&gt;47&lt;/D&gt;&lt;D xsi:type="xsd:double"&gt;47&lt;/D&gt;&lt;D xsi:type="xsd:double"&gt;47&lt;/D&gt;&lt;D xsi:type="xsd:double"&gt;773&lt;/D&gt;&lt;D xsi:type="xsd:double"&gt;773&lt;/D&gt;&lt;D xsi:type="xsd:double"&gt;773&lt;/D&gt;&lt;D xsi:type="xsd:double"&gt;311&lt;/D&gt;&lt;D xsi:type="xsd:double"&gt;311&lt;/D&gt;&lt;D xsi:type="xsd:double"&gt;311&lt;/D&gt;&lt;D xsi:type="xsd:double"&gt;1046&lt;/D&gt;&lt;D xsi:type="xsd:double"&gt;1046&lt;/D&gt;&lt;D xsi:type="xsd:double"&gt;1046&lt;/D&gt;&lt;D xsi:type="xsd:double"&gt;1078&lt;/D&gt;&lt;D xsi:type="xsd:double"&gt;1078&lt;/D&gt;&lt;D xsi:type="xsd:double"&gt;1078&lt;/D&gt;&lt;D xsi:type="xsd:double"&gt;935&lt;/D&gt;&lt;D xsi:type="xsd:double"&gt;935&lt;/D&gt;&lt;D xsi:type="xsd:double"&gt;935&lt;/D&gt;&lt;D xsi:type="xsd:double"&gt;1234&lt;/D&gt;&lt;D xsi:type="xsd:double"&gt;1234&lt;/D&gt;&lt;D xsi:type="xsd:double"&gt;1234&lt;/D&gt;&lt;D xsi:type="xsd:double"&gt;899&lt;/D&gt;&lt;D xsi:type="xsd:double"&gt;899&lt;/D&gt;&lt;D xsi:type="xsd:double"&gt;899&lt;/D&gt;&lt;D xsi:type="xsd:double"&gt;1062&lt;/D&gt;&lt;D xsi:type="xsd:double"&gt;1062&lt;/D&gt;&lt;D xsi:type="xsd:double"&gt;1062&lt;/D&gt;&lt;D xsi:type="xsd:double"&gt;897&lt;/D&gt;&lt;D xsi:type="xsd:double"&gt;897&lt;/D&gt;&lt;D xsi:type="xsd:double"&gt;897&lt;/D&gt;&lt;D xsi:type="xsd:double"&gt;874&lt;/D&gt;&lt;D xsi:type="xsd:double"&gt;874&lt;/D&gt;&lt;D xsi:type="xsd:double"&gt;874&lt;/D&gt;&lt;D xsi:type="xsd:double"&gt;1600&lt;/D&gt;&lt;D xsi:type="xsd:double"&gt;1600&lt;/D&gt;&lt;D xsi:type="xsd:double"&gt;1600&lt;/D&gt;&lt;D xsi:type="xsd:double"&gt;1716&lt;/D&gt;&lt;D xsi:type="xsd:double"&gt;1716&lt;/D&gt;&lt;D xsi:type="xsd:double"&gt;1716&lt;/D&gt;&lt;D xsi:type="xsd:double"&gt;1955&lt;/D&gt;&lt;D xsi:type="xsd:double"&gt;1955&lt;/D&gt;&lt;D xsi:type="xsd:double"&gt;1955&lt;/D&gt;&lt;D xsi:type="xsd:double"&gt;2092&lt;/D&gt;&lt;D xsi:type="xsd:double"&gt;2092&lt;/D&gt;&lt;D xsi:type="xsd:double"&gt;2092&lt;/D&gt;&lt;D xsi:type="xsd:double"&gt;1766&lt;/D&gt;&lt;D xsi:type="xsd:double"&gt;1766&lt;/D&gt;&lt;D xsi:type="xsd:double"&gt;1766&lt;/D&gt;&lt;D xsi:type="xsd:double"&gt;1921&lt;/D&gt;&lt;D xsi:type="xsd:double"&gt;1921&lt;/D&gt;&lt;D xsi:type="xsd:double"&gt;1921&lt;/D&gt;&lt;D xsi:type="xsd:double"&gt;1786&lt;/D&gt;&lt;D xsi:type="xsd:double"&gt;1786&lt;/D&gt;&lt;D xsi:type="xsd:double"&gt;1786&lt;/D&gt;&lt;D xsi:type="xsd:double"&gt;1635&lt;/D&gt;&lt;D xsi:type="xsd:double"&gt;1635&lt;/D&gt;&lt;D xsi:type="xsd:double"&gt;1635&lt;/D&gt;&lt;D xsi:type="xsd:double"&gt;1640&lt;/D&gt;&lt;D xsi:type="xsd:double"&gt;1640&lt;/D&gt;&lt;D xsi:type="xsd:double"&gt;1640&lt;/D&gt;&lt;D xsi:type="xsd:double"&gt;1646&lt;/D&gt;&lt;D xsi:type="xsd:double"&gt;1646&lt;/D&gt;&lt;D xsi:type="xsd:double"&gt;1646&lt;/D&gt;&lt;D xsi:type="xsd:double"&gt;1663&lt;/D&gt;&lt;D xsi:type="xsd:double"&gt;1663&lt;/D&gt;&lt;D xsi:type="xsd:double"&gt;1663&lt;/D&gt;&lt;D xsi:type="xsd:double"&gt;1530&lt;/D&gt;&lt;D xsi:type="xsd:double"&gt;1530&lt;/D&gt;&lt;D xsi:type="xsd:double"&gt;1530&lt;/D&gt;&lt;D xsi:type="xsd:double"&gt;1302&lt;/D&gt;&lt;D xsi:type="xsd:double"&gt;1302&lt;/D&gt;&lt;D xsi:type="xsd:double"&gt;1302&lt;/D&gt;&lt;D xsi:type="xsd:double"&gt;1379&lt;/D&gt;&lt;D xsi:type="xsd:double"&gt;1379&lt;/D&gt;&lt;D xsi:type="xsd:double"&gt;1379&lt;/D&gt;&lt;D xsi:type="xsd:double"&gt;1459&lt;/D&gt;&lt;D xsi:type="xsd:double"&gt;1459&lt;/D&gt;&lt;D xsi:type="xsd:double"&gt;1459&lt;/D&gt;&lt;D xsi:type="xsd:double"&gt;1459&lt;/D&gt;&lt;/FQL&gt;&lt;FQL&gt;&lt;Q&gt;HCA-US^FF_NET_INC(MON,-10AY,0,AM)&lt;/Q&gt;&lt;R&gt;121&lt;/R&gt;&lt;C&gt;1&lt;/C&gt;&lt;D xsi:type="xsd:double"&gt;1772&lt;/D&gt;&lt;D xsi:type="xsd:double"&gt;1772&lt;/D&gt;&lt;D xsi:type="xsd:double"&gt;1772&lt;/D&gt;&lt;D xsi:type="xsd:double"&gt;1875&lt;/D&gt;&lt;D xsi:type="xsd:double"&gt;1875&lt;/D&gt;&lt;D xsi:type="xsd:double"&gt;1875&lt;/D&gt;&lt;D xsi:type="xsd:double"&gt;2119&lt;/D&gt;&lt;D xsi:type="xsd:double"&gt;2119&lt;/D&gt;&lt;D xsi:type="xsd:double"&gt;2119&lt;/D&gt;&lt;D xsi:type="xsd:double"&gt;2143&lt;/D&gt;&lt;D xsi:type="xsd:double"&gt;2143&lt;/D&gt;&lt;D xsi:type="xsd:double"&gt;2143&lt;/D&gt;&lt;D xsi:type="xsd:double"&gt;2074&lt;/D&gt;&lt;D xsi:type="xsd:double"&gt;2074&lt;/D&gt;&lt;D xsi:type="xsd:double"&gt;2074&lt;/D&gt;&lt;D xsi:type="xsd:double"&gt;2129&lt;/D&gt;&lt;D xsi:type="xsd:double"&gt;2129&lt;/D&gt;&lt;D xsi:type="xsd:double"&gt;2129&lt;/D&gt;&lt;D xsi:type="xsd:double"&gt;2232&lt;/D&gt;&lt;D xsi:type="xsd:double"&gt;2232&lt;/D&gt;&lt;D xsi:type="xsd:double"&gt;2232&lt;/D&gt;&lt;D xsi:type="xsd:double"&gt;2383&lt;/D&gt;&lt;D xsi:type="xsd:double"&gt;2383&lt;/D&gt;&lt;D xsi:type="xsd:double"&gt;2383&lt;/D&gt;&lt;D xsi:type="xsd:double"&gt;2552&lt;/D&gt;&lt;D xsi:type="xsd:double"&gt;2552&lt;/D&gt;&lt;D xsi:type="xsd:double"&gt;2552&lt;/D&gt;&lt;D xsi:type="xsd:double"&gt;2890&lt;/D&gt;&lt;D xsi:type="xsd:double"&gt;2890&lt;/D&gt;&lt;D xsi:type="xsd:double"&gt;2890&lt;/D&gt;&lt;D xsi:type="xsd:double"&gt;2855&lt;/D&gt;&lt;D xsi:type="xsd:double"&gt;2855&lt;/D&gt;&lt;D xsi:type="xsd:double"&gt;2855&lt;/D&gt;&lt;D xsi:type="xsd:double"&gt;2854&lt;/D&gt;&lt;D xsi:type="xsd:double"&gt;2854&lt;/D&gt;&lt;D xsi:type="xsd:double"&gt;2854&lt;/D&gt;&lt;D xsi:type="xsd:double"&gt;2662&lt;/D&gt;&lt;D xsi:type="xsd:double"&gt;2662&lt;/D&gt;&lt;D xsi:type="xsd:double"&gt;2662&lt;/D&gt;&lt;D xsi:type="xsd:double"&gt;2216&lt;/D&gt;&lt;D xsi:type="xsd:double"&gt;2216&lt;/D&gt;&lt;D xsi:type="xsd:double"&gt;2216&lt;/D&gt;&lt;D xsi:type="xsd:double"&gt;2701&lt;/D&gt;&lt;D xsi:type="xsd:double"&gt;2701&lt;/D&gt;&lt;D xsi:type="xsd:double"&gt;2701&lt;/D&gt;&lt;D xsi:type="xsd:double"&gt;2864&lt;/D&gt;&lt;D xsi:type="xsd:double"&gt;2864&lt;/D&gt;&lt;D xsi:type="xsd:double"&gt;2864&lt;/D&gt;&lt;D xsi:type="xsd:double"&gt;3197&lt;/D&gt;&lt;D xsi:type="xsd:double"&gt;3197&lt;/D&gt;&lt;D xsi:type="xsd:double"&gt;3197&lt;/D&gt;&lt;D xsi:type="xsd:double"&gt;3787&lt;/D&gt;&lt;D xsi:type="xsd:double"&gt;3787&lt;/D&gt;&lt;D xsi:type="xsd:double"&gt;3787&lt;/D&gt;&lt;D xsi:type="xsd:double"&gt;3682&lt;/D&gt;&lt;D xsi:type="xsd:double"&gt;3682&lt;/D&gt;&lt;D xsi:type="xsd:double"&gt;3682&lt;/D&gt;&lt;D xsi:type="xsd:double"&gt;3645&lt;/D&gt;&lt;D xsi:type="xsd:double"&gt;3645&lt;/D&gt;&lt;D xsi:type="xsd:double"&gt;3645&lt;/D&gt;&lt;D xsi:type="xsd:double"&gt;3498&lt;/D&gt;&lt;D xsi:type="xsd:double"&gt;3498&lt;/D&gt;&lt;D xsi:type="xsd:double"&gt;3498&lt;/D&gt;&lt;D xsi:type="xsd:double"&gt;3505&lt;/D&gt;&lt;D xsi:type="xsd:double"&gt;3505&lt;/D&gt;&lt;D xsi:type="xsd:double"&gt;3505&lt;/D&gt;&lt;D xsi:type="xsd:double"&gt;3047&lt;/D&gt;&lt;D xsi:type="xsd:double"&gt;3047&lt;/D&gt;&lt;D xsi:type="xsd:double"&gt;3047&lt;/D&gt;&lt;D xsi:type="xsd:double"&gt;3343&lt;/D&gt;&lt;D xsi:type="xsd:double"&gt;3343&lt;/D&gt;&lt;D xsi:type="xsd:double"&gt;3343&lt;/D&gt;&lt;D xsi:type="xsd:double"&gt;3399&lt;/D&gt;&lt;D xsi:type="xsd:double"&gt;3399&lt;/D&gt;&lt;D xsi:type="xsd:double"&gt;3399&lt;/D&gt;&lt;D xsi:type="xsd:double"&gt;3754&lt;/D&gt;&lt;D xsi:type="xsd:double"&gt;3754&lt;/D&gt;&lt;D xsi:type="xsd:double"&gt;3754&lt;/D&gt;&lt;D xsi:type="xsd:double"&gt;4596&lt;/D&gt;&lt;D xsi:type="xsd:double"&gt;4596&lt;/D&gt;&lt;D xsi:type="xsd:double"&gt;4596&lt;/D&gt;&lt;D xsi:type="xsd:double"&gt;4967&lt;/D&gt;&lt;D xsi:type="xsd:double"&gt;4967&lt;/D&gt;&lt;D xsi:type="xsd:double"&gt;4967&lt;/D&gt;&lt;D xsi:type="xsd:double"&gt;6568&lt;/D&gt;&lt;D xsi:type="xsd:double"&gt;6568&lt;/D&gt;&lt;D xsi:type="xsd:double"&gt;6568&lt;/D&gt;&lt;D xsi:type="xsd:double"&gt;6956&lt;/D&gt;&lt;D xsi:type="xsd:double"&gt;6956&lt;/D&gt;&lt;D xsi:type="xsd:double"&gt;6956&lt;/D&gt;&lt;D xsi:type="xsd:double"&gt;6806&lt;/D&gt;&lt;D xsi:type="xsd:double"&gt;6806&lt;/D&gt;&lt;D xsi:type="xsd:double"&gt;6806&lt;/D&gt;&lt;D xsi:type="xsd:double"&gt;6511&lt;/D&gt;&lt;D xsi:type="xsd:double"&gt;6511&lt;/D&gt;&lt;D xsi:type="xsd:double"&gt;6511&lt;/D&gt;&lt;D xsi:type="xsd:double"&gt;5376&lt;/D&gt;&lt;D xsi:type="xsd:double"&gt;5376&lt;/D&gt;&lt;D xsi:type="xsd:double"&gt;5376&lt;/D&gt;&lt;D xsi:type="xsd:double"&gt;5643&lt;/D&gt;&lt;D xsi:type="xsd:double"&gt;5643&lt;/D&gt;&lt;D xsi:type="xsd:double"&gt;5643&lt;/D&gt;&lt;D xsi:type="xsd:double"&gt;5733&lt;/D&gt;&lt;D xsi:type="xsd:double"&gt;5733&lt;/D&gt;&lt;D xsi:type="xsd:double"&gt;5733&lt;/D&gt;&lt;D xsi:type="xsd:double"&gt;5771&lt;/D&gt;&lt;D xsi:type="xsd:double"&gt;5771&lt;/D&gt;&lt;D xsi:type="xsd:double"&gt;5771&lt;/D&gt;&lt;D xsi:type="xsd:double"&gt;5716&lt;/D&gt;&lt;D xsi:type="xsd:double"&gt;5716&lt;/D&gt;&lt;D xsi:type="xsd:double"&gt;5716&lt;/D&gt;&lt;D xsi:type="xsd:double"&gt;5242&lt;/D&gt;&lt;D xsi:type="xsd:double"&gt;5242&lt;/D&gt;&lt;D xsi:type="xsd:double"&gt;5242&lt;/D&gt;&lt;D xsi:type="xsd:double"&gt;5470&lt;/D&gt;&lt;D xsi:type="xsd:double"&gt;5470&lt;/D&gt;&lt;D xsi:type="xsd:double"&gt;5470&lt;/D&gt;&lt;D xsi:type="xsd:double"&gt;5738&lt;/D&gt;&lt;D xsi:type="xsd:double"&gt;5738&lt;/D&gt;&lt;D xsi:type="xsd:double"&gt;5738&lt;/D&gt;&lt;D xsi:type="xsd:double"&gt;5738&lt;/D&gt;&lt;/FQL&gt;&lt;FQL&gt;&lt;Q&gt;CVS-US^FF_NET_INC(MON,-10AY,0,AM)&lt;/Q&gt;&lt;R&gt;121&lt;/R&gt;&lt;C&gt;1&lt;/C&gt;&lt;D xsi:type="xsd:double"&gt;4581&lt;/D&gt;&lt;D xsi:type="xsd:double"&gt;4581&lt;/D&gt;&lt;D xsi:type="xsd:double"&gt;4581&lt;/D&gt;&lt;D xsi:type="xsd:double"&gt;4627&lt;/D&gt;&lt;D xsi:type="xsd:double"&gt;4627&lt;/D&gt;&lt;D xsi:type="xsd:double"&gt;4627&lt;/D&gt;&lt;D xsi:type="xsd:double"&gt;4723&lt;/D&gt;&lt;D xsi:type="xsd:double"&gt;4723&lt;/D&gt;&lt;D xsi:type="xsd:double"&gt;4723&lt;/D&gt;&lt;D xsi:type="xsd:double"&gt;4742&lt;/D&gt;&lt;D xsi:type="xsd:double"&gt;4742&lt;/D&gt;&lt;D xsi:type="xsd:double"&gt;4742&lt;/D&gt;&lt;D xsi:type="xsd:double"&gt;5028&lt;/D&gt;&lt;D xsi:type="xsd:double"&gt;5028&lt;/D&gt;&lt;D xsi:type="xsd:double"&gt;5028&lt;/D&gt;&lt;D xsi:type="xsd:double"&gt;5193&lt;/D&gt;&lt;D xsi:type="xsd:double"&gt;5193&lt;/D&gt;&lt;D xsi:type="xsd:double"&gt;5193&lt;/D&gt;&lt;D xsi:type="xsd:double"&gt;5117&lt;/D&gt;&lt;D xsi:type="xsd:double"&gt;5117&lt;/D&gt;&lt;D xsi:type="xsd:double"&gt;5117&lt;/D&gt;&lt;D xsi:type="xsd:double"&gt;4772&lt;/D&gt;&lt;D xsi:type="xsd:double"&gt;4772&lt;/D&gt;&lt;D xsi:type="xsd:double"&gt;4772&lt;/D&gt;&lt;D xsi:type="xsd:double"&gt;5076&lt;/D&gt;&lt;D xsi:type="xsd:double"&gt;5076&lt;/D&gt;&lt;D xsi:type="xsd:double"&gt;5076&lt;/D&gt;&lt;D xsi:type="xsd:double"&gt;5291&lt;/D&gt;&lt;D xsi:type="xsd:double"&gt;5291&lt;/D&gt;&lt;D xsi:type="xsd:double"&gt;5291&lt;/D&gt;&lt;D xsi:type="xsd:double"&gt;5109&lt;/D&gt;&lt;D xsi:type="xsd:double"&gt;5109&lt;/D&gt;&lt;D xsi:type="xsd:double"&gt;5109&lt;/D&gt;&lt;D xsi:type="xsd:double"&gt;5283&lt;/D&gt;&lt;D xsi:type="xsd:double"&gt;5283&lt;/D&gt;&lt;D xsi:type="xsd:double"&gt;5283&lt;/D&gt;&lt;D xsi:type="xsd:double"&gt;5031&lt;/D&gt;&lt;D xsi:type="xsd:double"&gt;5031&lt;/D&gt;&lt;D xsi:type="xsd:double"&gt;5031&lt;/D&gt;&lt;D xsi:type="xsd:double"&gt;6606&lt;/D&gt;&lt;D xsi:type="xsd:double"&gt;6606&lt;/D&gt;&lt;D xsi:type="xsd:double"&gt;6606&lt;/D&gt;&lt;D xsi:type="xsd:double"&gt;6647&lt;/D&gt;&lt;D xsi:type="xsd:double"&gt;6647&lt;/D&gt;&lt;D xsi:type="xsd:double"&gt;6647&lt;/D&gt;&lt;D xsi:type="xsd:double"&gt;2990&lt;/D&gt;&lt;D xsi:type="xsd:double"&gt;2990&lt;/D&gt;&lt;D xsi:type="xsd:double"&gt;2990&lt;/D&gt;&lt;D xsi:type="xsd:double"&gt;3097&lt;/D&gt;&lt;D xsi:type="xsd:double"&gt;3097&lt;/D&gt;&lt;D xsi:type="xsd:double"&gt;3097&lt;/D&gt;&lt;D xsi:type="xsd:double"&gt;-597&lt;/D&gt;&lt;D xsi:type="xsd:double"&gt;-597&lt;/D&gt;&lt;D xsi:type="xsd:double"&gt;-597&lt;/D&gt;&lt;D xsi:type="xsd:double"&gt;-175&lt;/D&gt;&lt;D xsi:type="xsd:double"&gt;-175&lt;/D&gt;&lt;D xsi:type="xsd:double"&gt;-175&lt;/D&gt;&lt;D xsi:type="xsd:double"&gt;4323&lt;/D&gt;&lt;D xsi:type="xsd:double"&gt;4323&lt;/D&gt;&lt;D xsi:type="xsd:double"&gt;4323&lt;/D&gt;&lt;D xsi:type="xsd:double"&gt;4464&lt;/D&gt;&lt;D xsi:type="xsd:double"&gt;4464&lt;/D&gt;&lt;D xsi:type="xsd:double"&gt;4464&lt;/D&gt;&lt;D xsi:type="xsd:double"&gt;6629&lt;/D&gt;&lt;D xsi:type="xsd:double"&gt;6629&lt;/D&gt;&lt;D xsi:type="xsd:double"&gt;6629&lt;/D&gt;&lt;D xsi:type="xsd:double"&gt;7217&lt;/D&gt;&lt;D xsi:type="xsd:double"&gt;7217&lt;/D&gt;&lt;D xsi:type="xsd:double"&gt;7217&lt;/D&gt;&lt;D xsi:type="xsd:double"&gt;8257&lt;/D&gt;&lt;D xsi:type="xsd:double"&gt;8257&lt;/D&gt;&lt;D xsi:type="xsd:double"&gt;8257&lt;/D&gt;&lt;D xsi:type="xsd:double"&gt;7951&lt;/D&gt;&lt;D xsi:type="xsd:double"&gt;7951&lt;/D&gt;&lt;D xsi:type="xsd:double"&gt;7951&lt;/D&gt;&lt;D xsi:type="xsd:double"&gt;7188&lt;/D&gt;&lt;D xsi:type="xsd:double"&gt;7188&lt;/D&gt;&lt;D xsi:type="xsd:double"&gt;7188&lt;/D&gt;&lt;D xsi:type="xsd:double"&gt;7404&lt;/D&gt;&lt;D xsi:type="xsd:double"&gt;7404&lt;/D&gt;&lt;D xsi:type="xsd:double"&gt;7404&lt;/D&gt;&lt;D xsi:type="xsd:double"&gt;7212&lt;/D&gt;&lt;D xsi:type="xsd:double"&gt;7212&lt;/D&gt;&lt;D xsi:type="xsd:double"&gt;7212&lt;/D&gt;&lt;D xsi:type="xsd:double"&gt;7586&lt;/D&gt;&lt;D xsi:type="xsd:double"&gt;7586&lt;/D&gt;&lt;D xsi:type="xsd:double"&gt;7586&lt;/D&gt;&lt;D xsi:type="xsd:double"&gt;7910&lt;/D&gt;&lt;D xsi:type="xsd:double"&gt;7910&lt;/D&gt;&lt;D xsi:type="xsd:double"&gt;7910&lt;/D&gt;&lt;D xsi:type="xsd:double"&gt;7999&lt;/D&gt;&lt;D xsi:type="xsd:double"&gt;7999&lt;/D&gt;&lt;D xsi:type="xsd:double"&gt;7999&lt;/D&gt;&lt;D xsi:type="xsd:double"&gt;8167&lt;/D&gt;&lt;D xsi:type="xsd:double"&gt;8167&lt;/D&gt;&lt;D xsi:type="xsd:double"&gt;8167&lt;/D&gt;&lt;D xsi:type="xsd:double"&gt;3153&lt;/D&gt;&lt;D xsi:type="xsd:double"&gt;3153&lt;/D&gt;&lt;D xsi:type="xsd:double"&gt;3153&lt;/D&gt;&lt;D xsi:type="xsd:double"&gt;4149&lt;/D&gt;&lt;D xsi:type="xsd:double"&gt;4149&lt;/D&gt;&lt;D xsi:type="xsd:double"&gt;4149&lt;/D&gt;&lt;D xsi:type="xsd:double"&gt;3973&lt;/D&gt;&lt;D xsi:type="xsd:double"&gt;3973&lt;/D&gt;&lt;D xsi:type="xsd:double"&gt;3973&lt;/D&gt;&lt;D xsi:type="xsd:double"&gt;2923&lt;/D&gt;&lt;D xsi:type="xsd:double"&gt;2923&lt;/D&gt;&lt;D xsi:type="xsd:double"&gt;2923&lt;/D&gt;&lt;D xsi:type="xsd:double"&gt;8600&lt;/D&gt;&lt;D xsi:type="xsd:double"&gt;8600&lt;/D&gt;&lt;D xsi:type="xsd:double"&gt;8600&lt;/D&gt;&lt;D xsi:type="xsd:double"&gt;8344&lt;/D&gt;&lt;D xsi:type="xsd:double"&gt;8344&lt;/D&gt;&lt;D xsi:type="xsd:double"&gt;8344&lt;/D&gt;&lt;D xsi:type="xsd:double"&gt;7321&lt;/D&gt;&lt;D xsi:type="xsd:double"&gt;7321&lt;/D&gt;&lt;D xsi:type="xsd:double"&gt;7321&lt;/D&gt;&lt;D xsi:type="xsd:double"&gt;7190&lt;/D&gt;&lt;D xsi:type="xsd:double"&gt;7190&lt;/D&gt;&lt;D xsi:type="xsd:double"&gt;7190&lt;/D&gt;&lt;D xsi:type="xsd:double"&gt;7190&lt;/D&gt;&lt;/FQL&gt;&lt;FQL&gt;&lt;Q&gt;ZTS-US^FF_NET_INC(MON,-10AY,0,AM)&lt;/Q&gt;&lt;R&gt;121&lt;/R&gt;&lt;C&gt;1&lt;/C&gt;&lt;D xsi:type="xsd:double"&gt;562&lt;/D&gt;&lt;D xsi:type="xsd:double"&gt;562&lt;/D&gt;&lt;D xsi:type="xsd:double"&gt;562&lt;/D&gt;&lt;D xsi:type="xsd:double"&gt;583&lt;/D&gt;&lt;D xsi:type="xsd:double"&gt;583&lt;/D&gt;&lt;D xsi:type="xsd:double"&gt;583&lt;/D&gt;&lt;D xsi:type="xsd:double"&gt;593&lt;/D&gt;&lt;D xsi:type="xsd:double"&gt;593&lt;/D&gt;&lt;D xsi:type="xsd:double"&gt;593&lt;/D&gt;&lt;D xsi:type="xsd:double"&gt;420&lt;/D&gt;&lt;D xsi:type="xsd:double"&gt;420&lt;/D&gt;&lt;D xsi:type="xsd:double"&gt;420&lt;/D&gt;&lt;D xsi:type="xsd:double"&gt;443&lt;/D&gt;&lt;D xsi:type="xsd:double"&gt;443&lt;/D&gt;&lt;D xsi:type="xsd:double"&gt;443&lt;/D&gt;&lt;D xsi:type="xsd:double"&gt;339&lt;/D&gt;&lt;D xsi:type="xsd:double"&gt;339&lt;/D&gt;&lt;D xsi:type="xsd:double"&gt;339&lt;/D&gt;&lt;D xsi:type="xsd:double"&gt;378&lt;/D&gt;&lt;D xsi:type="xsd:double"&gt;378&lt;/D&gt;&lt;D xsi:type="xsd:double"&gt;378&lt;/D&gt;&lt;D xsi:type="xsd:double"&gt;639&lt;/D&gt;&lt;D xsi:type="xsd:double"&gt;639&lt;/D&gt;&lt;D xsi:type="xsd:double"&gt;639&lt;/D&gt;&lt;D xsi:type="xsd:double"&gt;689&lt;/D&gt;&lt;D xsi:type="xsd:double"&gt;689&lt;/D&gt;&lt;D xsi:type="xsd:double"&gt;689&lt;/D&gt;&lt;D xsi:type="xsd:double"&gt;821&lt;/D&gt;&lt;D xsi:type="xsd:double"&gt;821&lt;/D&gt;&lt;D xsi:type="xsd:double"&gt;821&lt;/D&gt;&lt;D xsi:type="xsd:double"&gt;855&lt;/D&gt;&lt;D xsi:type="xsd:double"&gt;855&lt;/D&gt;&lt;D xsi:type="xsd:double"&gt;855&lt;/D&gt;&lt;D xsi:type="xsd:double"&gt;878&lt;/D&gt;&lt;D xsi:type="xsd:double"&gt;878&lt;/D&gt;&lt;D xsi:type="xsd:double"&gt;878&lt;/D&gt;&lt;D xsi:type="xsd:double"&gt;937&lt;/D&gt;&lt;D xsi:type="xsd:double"&gt;937&lt;/D&gt;&lt;D xsi:type="xsd:double"&gt;937&lt;/D&gt;&lt;D xsi:type="xsd:double"&gt;864&lt;/D&gt;&lt;D xsi:type="xsd:double"&gt;864&lt;/D&gt;&lt;D xsi:type="xsd:double"&gt;864&lt;/D&gt;&lt;D xsi:type="xsd:double"&gt;978&lt;/D&gt;&lt;D xsi:type="xsd:double"&gt;978&lt;/D&gt;&lt;D xsi:type="xsd:double"&gt;978&lt;/D&gt;&lt;D xsi:type="xsd:double"&gt;1115&lt;/D&gt;&lt;D xsi:type="xsd:double"&gt;1115&lt;/D&gt;&lt;D xsi:type="xsd:double"&gt;1115&lt;/D&gt;&lt;D xsi:type="xsd:double"&gt;1164&lt;/D&gt;&lt;D xsi:type="xsd:double"&gt;1164&lt;/D&gt;&lt;D xsi:type="xsd:double"&gt;1164&lt;/D&gt;&lt;D xsi:type="xsd:double"&gt;1428&lt;/D&gt;&lt;D xsi:type="xsd:double"&gt;1428&lt;/D&gt;&lt;D xsi:type="xsd:double"&gt;1428&lt;/D&gt;&lt;D xsi:type="xsd:double"&gt;1388&lt;/D&gt;&lt;D xsi:type="xsd:double"&gt;1388&lt;/D&gt;&lt;D xsi:type="xsd:double"&gt;1388&lt;/D&gt;&lt;D xsi:type="xsd:double"&gt;1375&lt;/D&gt;&lt;D xsi:type="xsd:double"&gt;1375&lt;/D&gt;&lt;D xsi:type="xsd:double"&gt;1375&lt;/D&gt;&lt;D xsi:type="xsd:double"&gt;1461&lt;/D&gt;&lt;D xsi:type="xsd:double"&gt;1461&lt;/D&gt;&lt;D xsi:type="xsd:double"&gt;1461&lt;/D&gt;&lt;D xsi:type="xsd:double"&gt;1500&lt;/D&gt;&lt;D xsi:type="xsd:double"&gt;1500&lt;/D&gt;&lt;D xsi:type="xsd:double"&gt;1500&lt;/D&gt;&lt;D xsi:type="xsd:double"&gt;1611&lt;/D&gt;&lt;D xsi:type="xsd:double"&gt;1611&lt;/D&gt;&lt;D xsi:type="xsd:double"&gt;1611&lt;/D&gt;&lt;D xsi:type="xsd:double"&gt;1617&lt;/D&gt;&lt;D xsi:type="xsd:double"&gt;1617&lt;/D&gt;&lt;D xsi:type="xsd:double"&gt;1617&lt;/D&gt;&lt;D xsi:type="xsd:double"&gt;1663&lt;/D&gt;&lt;D xsi:type="xsd:double"&gt;1663&lt;/D&gt;&lt;D xsi:type="xsd:double"&gt;1663&lt;/D&gt;&lt;D xsi:type="xsd:double"&gt;1638&lt;/D&gt;&lt;D xsi:type="xsd:double"&gt;1638&lt;/D&gt;&lt;D xsi:type="xsd:double"&gt;1638&lt;/D&gt;&lt;D xsi:type="xsd:double"&gt;1774&lt;/D&gt;&lt;D xsi:type="xsd:double"&gt;1774&lt;/D&gt;&lt;D xsi:type="xsd:double"&gt;1774&lt;/D&gt;&lt;D xsi:type="xsd:double"&gt;1909&lt;/D&gt;&lt;D xsi:type="xsd:double"&gt;1909&lt;/D&gt;&lt;D xsi:type="xsd:double"&gt;1909&lt;/D&gt;&lt;D xsi:type="xsd:double"&gt;1982&lt;/D&gt;&lt;D xsi:type="xsd:double"&gt;1982&lt;/D&gt;&lt;D xsi:type="xsd:double"&gt;1982&lt;/D&gt;&lt;D xsi:type="xsd:double"&gt;2037&lt;/D&gt;&lt;D xsi:type="xsd:double"&gt;2037&lt;/D&gt;&lt;D xsi:type="xsd:double"&gt;2037&lt;/D&gt;&lt;D xsi:type="xsd:double"&gt;2073&lt;/D&gt;&lt;D xsi:type="xsd:double"&gt;2073&lt;/D&gt;&lt;D xsi:type="xsd:double"&gt;2073&lt;/D&gt;&lt;D xsi:type="xsd:double"&gt;2090&lt;/D&gt;&lt;D xsi:type="xsd:double"&gt;2090&lt;/D&gt;&lt;D xsi:type="xsd:double"&gt;2090&lt;/D&gt;&lt;D xsi:type="xsd:double"&gt;2067&lt;/D&gt;&lt;D xsi:type="xsd:double"&gt;2067&lt;/D&gt;&lt;D xsi:type="xsd:double"&gt;2067&lt;/D&gt;&lt;D xsi:type="xsd:double"&gt;2114&lt;/D&gt;&lt;D xsi:type="xsd:double"&gt;2114&lt;/D&gt;&lt;D xsi:type="xsd:double"&gt;2114&lt;/D&gt;&lt;D xsi:type="xsd:double"&gt;2071&lt;/D&gt;&lt;D xsi:type="xsd:double"&gt;2071&lt;/D&gt;&lt;D xsi:type="xsd:double"&gt;2071&lt;/D&gt;&lt;D xsi:type="xsd:double"&gt;2213&lt;/D&gt;&lt;D xsi:type="xsd:double"&gt;2213&lt;/D&gt;&lt;D xsi:type="xsd:double"&gt;2213&lt;/D&gt;&lt;D xsi:type="xsd:double"&gt;2280&lt;/D&gt;&lt;D xsi:type="xsd:double"&gt;2280&lt;/D&gt;&lt;D xsi:type="xsd:double"&gt;2280&lt;/D&gt;&lt;D xsi:type="xsd:double"&gt;2344&lt;/D&gt;&lt;D xsi:type="xsd:double"&gt;2344&lt;/D&gt;&lt;D xsi:type="xsd:double"&gt;2344&lt;/D&gt;&lt;D xsi:type="xsd:double"&gt;2391&lt;/D&gt;&lt;D xsi:type="xsd:double"&gt;2391&lt;/D&gt;&lt;D xsi:type="xsd:double"&gt;2391&lt;/D&gt;&lt;D xsi:type="xsd:double"&gt;2344&lt;/D&gt;&lt;D xsi:type="xsd:double"&gt;2344&lt;/D&gt;&lt;D xsi:type="xsd:double"&gt;2344&lt;/D&gt;&lt;D xsi:type="xsd:double"&gt;2344&lt;/D&gt;&lt;/FQL&gt;&lt;FQL&gt;&lt;Q&gt;CI-US^FF_NET_INC(MON,-10AY,0,AM)&lt;/Q&gt;&lt;R&gt;121&lt;/R&gt;&lt;C&gt;1&lt;/C&gt;&lt;D xsi:type="xsd:double"&gt;1996&lt;/D&gt;&lt;D xsi:type="xsd:double"&gt;1996&lt;/D&gt;&lt;D xsi:type="xsd:double"&gt;1996&lt;/D&gt;&lt;D xsi:type="xsd:double"&gt;2102&lt;/D&gt;&lt;D xsi:type="xsd:double"&gt;2102&lt;/D&gt;&lt;D xsi:type="xsd:double"&gt;2102&lt;/D&gt;&lt;D xsi:type="xsd:double"&gt;2107&lt;/D&gt;&lt;D xsi:type="xsd:double"&gt;2107&lt;/D&gt;&lt;D xsi:type="xsd:double"&gt;2107&lt;/D&gt;&lt;D xsi:type="xsd:double"&gt;2122&lt;/D&gt;&lt;D xsi:type="xsd:double"&gt;2122&lt;/D&gt;&lt;D xsi:type="xsd:double"&gt;2122&lt;/D&gt;&lt;D xsi:type="xsd:double"&gt;2135&lt;/D&gt;&lt;D xsi:type="xsd:double"&gt;2135&lt;/D&gt;&lt;D xsi:type="xsd:double"&gt;2135&lt;/D&gt;&lt;D xsi:type="xsd:double"&gt;2094&lt;/D&gt;&lt;D xsi:type="xsd:double"&gt;2094&lt;/D&gt;&lt;D xsi:type="xsd:double"&gt;2094&lt;/D&gt;&lt;D xsi:type="xsd:double"&gt;2080&lt;/D&gt;&lt;D xsi:type="xsd:double"&gt;2080&lt;/D&gt;&lt;D xsi:type="xsd:double"&gt;2080&lt;/D&gt;&lt;D xsi:type="xsd:double"&gt;2002&lt;/D&gt;&lt;D xsi:type="xsd:double"&gt;2002&lt;/D&gt;&lt;D xsi:type="xsd:double"&gt;2002&lt;/D&gt;&lt;D xsi:type="xsd:double"&gt;1911&lt;/D&gt;&lt;D xsi:type="xsd:double"&gt;1911&lt;/D&gt;&lt;D xsi:type="xsd:double"&gt;1911&lt;/D&gt;&lt;D xsi:type="xsd:double"&gt;1867&lt;/D&gt;&lt;D xsi:type="xsd:double"&gt;1867&lt;/D&gt;&lt;D xsi:type="xsd:double"&gt;1867&lt;/D&gt;&lt;D xsi:type="xsd:double"&gt;1946&lt;/D&gt;&lt;D xsi:type="xsd:double"&gt;1946&lt;/D&gt;&lt;D xsi:type="xsd:double"&gt;1946&lt;/D&gt;&lt;D xsi:type="xsd:double"&gt;2249&lt;/D&gt;&lt;D xsi:type="xsd:double"&gt;2249&lt;/D&gt;&lt;D xsi:type="xsd:double"&gt;2249&lt;/D&gt;&lt;D xsi:type="xsd:double"&gt;2353&lt;/D&gt;&lt;D xsi:type="xsd:double"&gt;2353&lt;/D&gt;&lt;D xsi:type="xsd:double"&gt;2353&lt;/D&gt;&lt;D xsi:type="xsd:double"&gt;2237&lt;/D&gt;&lt;D xsi:type="xsd:double"&gt;2237&lt;/D&gt;&lt;D xsi:type="xsd:double"&gt;2237&lt;/D&gt;&lt;D xsi:type="xsd:double"&gt;2554&lt;/D&gt;&lt;D xsi:type="xsd:double"&gt;2554&lt;/D&gt;&lt;D xsi:type="xsd:double"&gt;2554&lt;/D&gt;&lt;D xsi:type="xsd:double"&gt;2547&lt;/D&gt;&lt;D xsi:type="xsd:double"&gt;2547&lt;/D&gt;&lt;D xsi:type="xsd:double"&gt;2547&lt;/D&gt;&lt;D xsi:type="xsd:double"&gt;2759&lt;/D&gt;&lt;D xsi:type="xsd:double"&gt;2759&lt;/D&gt;&lt;D xsi:type="xsd:double"&gt;2759&lt;/D&gt;&lt;D xsi:type="xsd:double"&gt;2637&lt;/D&gt;&lt;D xsi:type="xsd:double"&gt;2637&lt;/D&gt;&lt;D xsi:type="xsd:double"&gt;2637&lt;/D&gt;&lt;D xsi:type="xsd:double"&gt;3090&lt;/D&gt;&lt;D xsi:type="xsd:double"&gt;3090&lt;/D&gt;&lt;D xsi:type="xsd:double"&gt;3090&lt;/D&gt;&lt;D xsi:type="xsd:double"&gt;3692&lt;/D&gt;&lt;D xsi:type="xsd:double"&gt;3692&lt;/D&gt;&lt;D xsi:type="xsd:double"&gt;3692&lt;/D&gt;&lt;D xsi:type="xsd:double"&gt;4271&lt;/D&gt;&lt;D xsi:type="xsd:double"&gt;4271&lt;/D&gt;&lt;D xsi:type="xsd:double"&gt;4271&lt;/D&gt;&lt;D xsi:type="xsd:double"&gt;5104&lt;/D&gt;&lt;D xsi:type="xsd:double"&gt;5104&lt;/D&gt;&lt;D xsi:type="xsd:double"&gt;5104&lt;/D&gt;&lt;D xsi:type="xsd:double"&gt;4917&lt;/D&gt;&lt;D xsi:type="xsd:double"&gt;4917&lt;/D&gt;&lt;D xsi:type="xsd:double"&gt;4917&lt;/D&gt;&lt;D xsi:type="xsd:double"&gt;5263&lt;/D&gt;&lt;D xsi:type="xsd:double"&gt;5263&lt;/D&gt;&lt;D xsi:type="xsd:double"&gt;5263&lt;/D&gt;&lt;D xsi:type="xsd:double"&gt;5300&lt;/D&gt;&lt;D xsi:type="xsd:double"&gt;5300&lt;/D&gt;&lt;D xsi:type="xsd:double"&gt;5300&lt;/D&gt;&lt;D xsi:type="xsd:double"&gt;8458&lt;/D&gt;&lt;D xsi:type="xsd:double"&gt;8458&lt;/D&gt;&lt;D xsi:type="xsd:double"&gt;8458&lt;/D&gt;&lt;D xsi:type="xsd:double"&gt;8438&lt;/D&gt;&lt;D xsi:type="xsd:double"&gt;8438&lt;/D&gt;&lt;D xsi:type="xsd:double"&gt;8438&lt;/D&gt;&lt;D xsi:type="xsd:double"&gt;8151&lt;/D&gt;&lt;D xsi:type="xsd:double"&gt;8151&lt;/D&gt;&lt;D xsi:type="xsd:double"&gt;8151&lt;/D&gt;&lt;D xsi:type="xsd:double"&gt;8384&lt;/D&gt;&lt;D xsi:type="xsd:double"&gt;8384&lt;/D&gt;&lt;D xsi:type="xsd:double"&gt;8384&lt;/D&gt;&lt;D xsi:type="xsd:double"&gt;5365&lt;/D&gt;&lt;D xsi:type="xsd:double"&gt;5365&lt;/D&gt;&lt;D xsi:type="xsd:double"&gt;5365&lt;/D&gt;&lt;D xsi:type="xsd:double"&gt;5387&lt;/D&gt;&lt;D xsi:type="xsd:double"&gt;5387&lt;/D&gt;&lt;D xsi:type="xsd:double"&gt;5387&lt;/D&gt;&lt;D xsi:type="xsd:double"&gt;5479&lt;/D&gt;&lt;D xsi:type="xsd:double"&gt;5479&lt;/D&gt;&lt;D xsi:type="xsd:double"&gt;5479&lt;/D&gt;&lt;D xsi:type="xsd:double"&gt;6615&lt;/D&gt;&lt;D xsi:type="xsd:double"&gt;6615&lt;/D&gt;&lt;D xsi:type="xsd:double"&gt;6615&lt;/D&gt;&lt;D xsi:type="xsd:double"&gt;6668&lt;/D&gt;&lt;D xsi:type="xsd:double"&gt;6668&lt;/D&gt;&lt;D xsi:type="xsd:double"&gt;6668&lt;/D&gt;&lt;D xsi:type="xsd:double"&gt;6752&lt;/D&gt;&lt;D xsi:type="xsd:double"&gt;6752&lt;/D&gt;&lt;D xsi:type="xsd:double"&gt;6752&lt;/D&gt;&lt;D xsi:type="xsd:double"&gt;6653&lt;/D&gt;&lt;D xsi:type="xsd:double"&gt;6653&lt;/D&gt;&lt;D xsi:type="xsd:double"&gt;6653&lt;/D&gt;&lt;D xsi:type="xsd:double"&gt;5304&lt;/D&gt;&lt;D xsi:type="xsd:double"&gt;5304&lt;/D&gt;&lt;D xsi:type="xsd:double"&gt;5304&lt;/D&gt;&lt;D xsi:type="xsd:double"&gt;5164&lt;/D&gt;&lt;D xsi:type="xsd:double"&gt;5164&lt;/D&gt;&lt;D xsi:type="xsd:double"&gt;5164&lt;/D&gt;&lt;D xsi:type="xsd:double"&gt;3620&lt;/D&gt;&lt;D xsi:type="xsd:double"&gt;3620&lt;/D&gt;&lt;D xsi:type="xsd:double"&gt;3620&lt;/D&gt;&lt;D xsi:type="xsd:double"&gt;3708&lt;/D&gt;&lt;D xsi:type="xsd:double"&gt;3708&lt;/D&gt;&lt;D xsi:type="xsd:double"&gt;3708&lt;/D&gt;&lt;D xsi:type="xsd:double"&gt;3708&lt;/D&gt;&lt;/FQL&gt;&lt;FQL&gt;&lt;Q&gt;GILD-US^FF_NET_INC(MON,-10AY,0,AM)&lt;/Q&gt;&lt;R&gt;121&lt;/R&gt;&lt;C&gt;1&lt;/C&gt;&lt;D xsi:type="xsd:double"&gt;9405.688&lt;/D&gt;&lt;D xsi:type="xsd:double"&gt;9405.688&lt;/D&gt;&lt;D xsi:type="xsd:double"&gt;9405.688&lt;/D&gt;&lt;D xsi:type="xsd:double"&gt;12101&lt;/D&gt;&lt;D xsi:type="xsd:double"&gt;12101&lt;/D&gt;&lt;D xsi:type="xsd:double"&gt;12101&lt;/D&gt;&lt;D xsi:type="xsd:double"&gt;14206.867&lt;/D&gt;&lt;D xsi:type="xsd:double"&gt;14206.867&lt;/D&gt;&lt;D xsi:type="xsd:double"&gt;14206.867&lt;/D&gt;&lt;D xsi:type="xsd:double"&gt;15043.274&lt;/D&gt;&lt;D xsi:type="xsd:double"&gt;15043.274&lt;/D&gt;&lt;D xsi:type="xsd:double"&gt;15043.274&lt;/D&gt;&lt;D xsi:type="xsd:double"&gt;16912&lt;/D&gt;&lt;D xsi:type="xsd:double"&gt;16912&lt;/D&gt;&lt;D xsi:type="xsd:double"&gt;16912&lt;/D&gt;&lt;D xsi:type="xsd:double"&gt;18108&lt;/D&gt;&lt;D xsi:type="xsd:double"&gt;18108&lt;/D&gt;&lt;D xsi:type="xsd:double"&gt;18108&lt;/D&gt;&lt;D xsi:type="xsd:double"&gt;17341&lt;/D&gt;&lt;D xsi:type="xsd:double"&gt;17341&lt;/D&gt;&lt;D xsi:type="xsd:double"&gt;17341&lt;/D&gt;&lt;D xsi:type="xsd:double"&gt;16346&lt;/D&gt;&lt;D xsi:type="xsd:double"&gt;16346&lt;/D&gt;&lt;D xsi:type="xsd:double"&gt;16346&lt;/D&gt;&lt;D xsi:type="xsd:double"&gt;15076&lt;/D&gt;&lt;D xsi:type="xsd:double"&gt;15076&lt;/D&gt;&lt;D xsi:type="xsd:double"&gt;15076&lt;/D&gt;&lt;D xsi:type="xsd:double"&gt;13501&lt;/D&gt;&lt;D xsi:type="xsd:double"&gt;13501&lt;/D&gt;&lt;D xsi:type="xsd:double"&gt;13501&lt;/D&gt;&lt;D xsi:type="xsd:double"&gt;12637&lt;/D&gt;&lt;D xsi:type="xsd:double"&gt;12637&lt;/D&gt;&lt;D xsi:type="xsd:double"&gt;12637&lt;/D&gt;&lt;D xsi:type="xsd:double"&gt;12213&lt;/D&gt;&lt;D xsi:type="xsd:double"&gt;12213&lt;/D&gt;&lt;D xsi:type="xsd:double"&gt;12213&lt;/D&gt;&lt;D xsi:type="xsd:double"&gt;11601&lt;/D&gt;&lt;D xsi:type="xsd:double"&gt;11601&lt;/D&gt;&lt;D xsi:type="xsd:double"&gt;11601&lt;/D&gt;&lt;D xsi:type="xsd:double"&gt;4628&lt;/D&gt;&lt;D xsi:type="xsd:double"&gt;4628&lt;/D&gt;&lt;D xsi:type="xsd:double"&gt;4628&lt;/D&gt;&lt;D xsi:type="xsd:double"&gt;3464&lt;/D&gt;&lt;D xsi:type="xsd:double"&gt;3464&lt;/D&gt;&lt;D xsi:type="xsd:double"&gt;3464&lt;/D&gt;&lt;D xsi:type="xsd:double"&gt;2208&lt;/D&gt;&lt;D xsi:type="xsd:double"&gt;2208&lt;/D&gt;&lt;D xsi:type="xsd:double"&gt;2208&lt;/D&gt;&lt;D xsi:type="xsd:double"&gt;1587&lt;/D&gt;&lt;D xsi:type="xsd:double"&gt;1587&lt;/D&gt;&lt;D xsi:type="xsd:double"&gt;1587&lt;/D&gt;&lt;D xsi:type="xsd:double"&gt;5455&lt;/D&gt;&lt;D xsi:type="xsd:double"&gt;5455&lt;/D&gt;&lt;D xsi:type="xsd:double"&gt;5455&lt;/D&gt;&lt;D xsi:type="xsd:double"&gt;5892&lt;/D&gt;&lt;D xsi:type="xsd:double"&gt;5892&lt;/D&gt;&lt;D xsi:type="xsd:double"&gt;5892&lt;/D&gt;&lt;D xsi:type="xsd:double"&gt;5955&lt;/D&gt;&lt;D xsi:type="xsd:double"&gt;5955&lt;/D&gt;&lt;D xsi:type="xsd:double"&gt;5955&lt;/D&gt;&lt;D xsi:type="xsd:double"&gt;2693&lt;/D&gt;&lt;D xsi:type="xsd:double"&gt;2693&lt;/D&gt;&lt;D xsi:type="xsd:double"&gt;2693&lt;/D&gt;&lt;D xsi:type="xsd:double"&gt;5386&lt;/D&gt;&lt;D xsi:type="xsd:double"&gt;5386&lt;/D&gt;&lt;D xsi:type="xsd:double"&gt;5386&lt;/D&gt;&lt;D xsi:type="xsd:double"&gt;4962&lt;/D&gt;&lt;D xsi:type="xsd:double"&gt;4962&lt;/D&gt;&lt;D xsi:type="xsd:double"&gt;4962&lt;/D&gt;&lt;D xsi:type="xsd:double"&gt;-257&lt;/D&gt;&lt;D xsi:type="xsd:double"&gt;-257&lt;/D&gt;&lt;D xsi:type="xsd:double"&gt;-257&lt;/D&gt;&lt;D xsi:type="xsd:double"&gt;1268&lt;/D&gt;&lt;D xsi:type="xsd:double"&gt;1268&lt;/D&gt;&lt;D xsi:type="xsd:double"&gt;1268&lt;/D&gt;&lt;D xsi:type="xsd:double"&gt;123&lt;/D&gt;&lt;D xsi:type="xsd:double"&gt;123&lt;/D&gt;&lt;D xsi:type="xsd:double"&gt;123&lt;/D&gt;&lt;D xsi:type="xsd:double"&gt;301&lt;/D&gt;&lt;D xsi:type="xsd:double"&gt;301&lt;/D&gt;&lt;D xsi:type="xsd:double"&gt;301&lt;/D&gt;&lt;D xsi:type="xsd:double"&gt;5162&lt;/D&gt;&lt;D xsi:type="xsd:double"&gt;5162&lt;/D&gt;&lt;D xsi:type="xsd:double"&gt;5162&lt;/D&gt;&lt;D xsi:type="xsd:double"&gt;7394&lt;/D&gt;&lt;D xsi:type="xsd:double"&gt;7394&lt;/D&gt;&lt;D xsi:type="xsd:double"&gt;7394&lt;/D&gt;&lt;D xsi:type="xsd:double"&gt;6225&lt;/D&gt;&lt;D xsi:type="xsd:double"&gt;6225&lt;/D&gt;&lt;D xsi:type="xsd:double"&gt;6225&lt;/D&gt;&lt;D xsi:type="xsd:double"&gt;4515&lt;/D&gt;&lt;D xsi:type="xsd:double"&gt;4515&lt;/D&gt;&lt;D xsi:type="xsd:double"&gt;4515&lt;/D&gt;&lt;D xsi:type="xsd:double"&gt;4137&lt;/D&gt;&lt;D xsi:type="xsd:double"&gt;4137&lt;/D&gt;&lt;D xsi:type="xsd:double"&gt;4137&lt;/D&gt;&lt;D xsi:type="xsd:double"&gt;3334&lt;/D&gt;&lt;D xsi:type="xsd:double"&gt;3334&lt;/D&gt;&lt;D xsi:type="xsd:double"&gt;3334&lt;/D&gt;&lt;D xsi:type="xsd:double"&gt;4592&lt;/D&gt;&lt;D xsi:type="xsd:double"&gt;4592&lt;/D&gt;&lt;D xsi:type="xsd:double"&gt;4592&lt;/D&gt;&lt;D xsi:type="xsd:double"&gt;5584&lt;/D&gt;&lt;D xsi:type="xsd:double"&gt;5584&lt;/D&gt;&lt;D xsi:type="xsd:double"&gt;5584&lt;/D&gt;&lt;D xsi:type="xsd:double"&gt;5485&lt;/D&gt;&lt;D xsi:type="xsd:double"&gt;5485&lt;/D&gt;&lt;D xsi:type="xsd:double"&gt;5485&lt;/D&gt;&lt;D xsi:type="xsd:double"&gt;5876&lt;/D&gt;&lt;D xsi:type="xsd:double"&gt;5876&lt;/D&gt;&lt;D xsi:type="xsd:double"&gt;5876&lt;/D&gt;&lt;D xsi:type="xsd:double"&gt;5664&lt;/D&gt;&lt;D xsi:type="xsd:double"&gt;5664&lt;/D&gt;&lt;D xsi:type="xsd:double"&gt;5664&lt;/D&gt;&lt;D xsi:type="xsd:double"&gt;484&lt;/D&gt;&lt;D xsi:type="xsd:double"&gt;484&lt;/D&gt;&lt;D xsi:type="xsd:double"&gt;484&lt;/D&gt;&lt;D xsi:type="xsd:double"&gt;1053&lt;/D&gt;&lt;D xsi:type="xsd:double"&gt;1053&lt;/D&gt;&lt;D xsi:type="xsd:double"&gt;1053&lt;/D&gt;&lt;D xsi:type="xsd:double"&gt;1053&lt;/D&gt;&lt;/FQL&gt;&lt;FQL&gt;&lt;Q&gt;BMY-US^FF_NET_INC(MON,-10AY,0,AM)&lt;/Q&gt;&lt;R&gt;121&lt;/R&gt;&lt;C&gt;1&lt;/C&gt;&lt;D xsi:type="xsd:double"&gt;2717&lt;/D&gt;&lt;D xsi:type="xsd:double"&gt;2717&lt;/D&gt;&lt;D xsi:type="xsd:double"&gt;2717&lt;/D&gt;&lt;D xsi:type="xsd:double"&gt;2004&lt;/D&gt;&lt;D xsi:type="xsd:double"&gt;2004&lt;/D&gt;&lt;D xsi:type="xsd:double"&gt;2004&lt;/D&gt;&lt;D xsi:type="xsd:double"&gt;2253&lt;/D&gt;&lt;D xsi:type="xsd:double"&gt;2253&lt;/D&gt;&lt;D xsi:type="xsd:double"&gt;2253&lt;/D&gt;&lt;D xsi:type="xsd:double"&gt;1790&lt;/D&gt;&lt;D xsi:type="xsd:double"&gt;1790&lt;/D&gt;&lt;D xsi:type="xsd:double"&gt;1790&lt;/D&gt;&lt;D xsi:type="xsd:double"&gt;1775&lt;/D&gt;&lt;D xsi:type="xsd:double"&gt;1775&lt;/D&gt;&lt;D xsi:type="xsd:double"&gt;1775&lt;/D&gt;&lt;D xsi:type="xsd:double"&gt;1565&lt;/D&gt;&lt;D xsi:type="xsd:double"&gt;1565&lt;/D&gt;&lt;D xsi:type="xsd:double"&gt;1565&lt;/D&gt;&lt;D xsi:type="xsd:double"&gt;1633&lt;/D&gt;&lt;D xsi:type="xsd:double"&gt;1633&lt;/D&gt;&lt;D xsi:type="xsd:double"&gt;1633&lt;/D&gt;&lt;D xsi:type="xsd:double"&gt;2929&lt;/D&gt;&lt;D xsi:type="xsd:double"&gt;2929&lt;/D&gt;&lt;D xsi:type="xsd:double"&gt;2929&lt;/D&gt;&lt;D xsi:type="xsd:double"&gt;3425&lt;/D&gt;&lt;D xsi:type="xsd:double"&gt;3425&lt;/D&gt;&lt;D xsi:type="xsd:double"&gt;3425&lt;/D&gt;&lt;D xsi:type="xsd:double"&gt;4457&lt;/D&gt;&lt;D xsi:type="xsd:double"&gt;4457&lt;/D&gt;&lt;D xsi:type="xsd:double"&gt;4457&lt;/D&gt;&lt;D xsi:type="xsd:double"&gt;4836&lt;/D&gt;&lt;D xsi:type="xsd:double"&gt;4836&lt;/D&gt;&lt;D xsi:type="xsd:double"&gt;4836&lt;/D&gt;&lt;D xsi:type="xsd:double"&gt;4586&lt;/D&gt;&lt;D xsi:type="xsd:double"&gt;4586&lt;/D&gt;&lt;D xsi:type="xsd:double"&gt;4586&lt;/D&gt;&lt;D xsi:type="xsd:double"&gt;4229&lt;/D&gt;&lt;D xsi:type="xsd:double"&gt;4229&lt;/D&gt;&lt;D xsi:type="xsd:double"&gt;4229&lt;/D&gt;&lt;D xsi:type="xsd:double"&gt;1007&lt;/D&gt;&lt;D xsi:type="xsd:double"&gt;1007&lt;/D&gt;&lt;D xsi:type="xsd:double"&gt;1007&lt;/D&gt;&lt;D xsi:type="xsd:double"&gt;919&lt;/D&gt;&lt;D xsi:type="xsd:double"&gt;919&lt;/D&gt;&lt;D xsi:type="xsd:double"&gt;919&lt;/D&gt;&lt;D xsi:type="xsd:double"&gt;376&lt;/D&gt;&lt;D xsi:type="xsd:double"&gt;376&lt;/D&gt;&lt;D xsi:type="xsd:double"&gt;376&lt;/D&gt;&lt;D xsi:type="xsd:double"&gt;1432&lt;/D&gt;&lt;D xsi:type="xsd:double"&gt;1432&lt;/D&gt;&lt;D xsi:type="xsd:double"&gt;1432&lt;/D&gt;&lt;D xsi:type="xsd:double"&gt;4920&lt;/D&gt;&lt;D xsi:type="xsd:double"&gt;4920&lt;/D&gt;&lt;D xsi:type="xsd:double"&gt;4920&lt;/D&gt;&lt;D xsi:type="xsd:double"&gt;5176&lt;/D&gt;&lt;D xsi:type="xsd:double"&gt;5176&lt;/D&gt;&lt;D xsi:type="xsd:double"&gt;5176&lt;/D&gt;&lt;D xsi:type="xsd:double"&gt;6235&lt;/D&gt;&lt;D xsi:type="xsd:double"&gt;6235&lt;/D&gt;&lt;D xsi:type="xsd:double"&gt;6235&lt;/D&gt;&lt;D xsi:type="xsd:double"&gt;5687&lt;/D&gt;&lt;D xsi:type="xsd:double"&gt;5687&lt;/D&gt;&lt;D xsi:type="xsd:double"&gt;5687&lt;/D&gt;&lt;D xsi:type="xsd:double"&gt;3439&lt;/D&gt;&lt;D xsi:type="xsd:double"&gt;3439&lt;/D&gt;&lt;D xsi:type="xsd:double"&gt;3439&lt;/D&gt;&lt;D xsi:type="xsd:double"&gt;954&lt;/D&gt;&lt;D xsi:type="xsd:double"&gt;954&lt;/D&gt;&lt;D xsi:type="xsd:double"&gt;954&lt;/D&gt;&lt;D xsi:type="xsd:double"&gt;-563&lt;/D&gt;&lt;D xsi:type="xsd:double"&gt;-563&lt;/D&gt;&lt;D xsi:type="xsd:double"&gt;-563&lt;/D&gt;&lt;D xsi:type="xsd:double"&gt;-44&lt;/D&gt;&lt;D xsi:type="xsd:double"&gt;-44&lt;/D&gt;&lt;D xsi:type="xsd:double"&gt;-44&lt;/D&gt;&lt;D xsi:type="xsd:double"&gt;-9015&lt;/D&gt;&lt;D xsi:type="xsd:double"&gt;-9015&lt;/D&gt;&lt;D xsi:type="xsd:double"&gt;-9015&lt;/D&gt;&lt;D xsi:type="xsd:double"&gt;-6219&lt;/D&gt;&lt;D xsi:type="xsd:double"&gt;-6219&lt;/D&gt;&lt;D xsi:type="xsd:double"&gt;-6219&lt;/D&gt;&lt;D xsi:type="xsd:double"&gt;-5079&lt;/D&gt;&lt;D xsi:type="xsd:double"&gt;-5079&lt;/D&gt;&lt;D xsi:type="xsd:double"&gt;-5079&lt;/D&gt;&lt;D xsi:type="xsd:double"&gt;-5405&lt;/D&gt;&lt;D xsi:type="xsd:double"&gt;-5405&lt;/D&gt;&lt;D xsi:type="xsd:double"&gt;-5405&lt;/D&gt;&lt;D xsi:type="xsd:double"&gt;6994&lt;/D&gt;&lt;D xsi:type="xsd:double"&gt;6994&lt;/D&gt;&lt;D xsi:type="xsd:double"&gt;6994&lt;/D&gt;&lt;D xsi:type="xsd:double"&gt;6251&lt;/D&gt;&lt;D xsi:type="xsd:double"&gt;6251&lt;/D&gt;&lt;D xsi:type="xsd:double"&gt;6251&lt;/D&gt;&lt;D xsi:type="xsd:double"&gt;6617&lt;/D&gt;&lt;D xsi:type="xsd:double"&gt;6617&lt;/D&gt;&lt;D xsi:type="xsd:double"&gt;6617&lt;/D&gt;&lt;D xsi:type="xsd:double"&gt;6677&lt;/D&gt;&lt;D xsi:type="xsd:double"&gt;6677&lt;/D&gt;&lt;D xsi:type="xsd:double"&gt;6677&lt;/D&gt;&lt;D xsi:type="xsd:double"&gt;6327&lt;/D&gt;&lt;D xsi:type="xsd:double"&gt;6327&lt;/D&gt;&lt;D xsi:type="xsd:double"&gt;6327&lt;/D&gt;&lt;D xsi:type="xsd:double"&gt;7311&lt;/D&gt;&lt;D xsi:type="xsd:double"&gt;7311&lt;/D&gt;&lt;D xsi:type="xsd:double"&gt;7311&lt;/D&gt;&lt;D xsi:type="xsd:double"&gt;7963&lt;/D&gt;&lt;D xsi:type="xsd:double"&gt;7963&lt;/D&gt;&lt;D xsi:type="xsd:double"&gt;7963&lt;/D&gt;&lt;D xsi:type="xsd:double"&gt;8285&lt;/D&gt;&lt;D xsi:type="xsd:double"&gt;8285&lt;/D&gt;&lt;D xsi:type="xsd:double"&gt;8285&lt;/D&gt;&lt;D xsi:type="xsd:double"&gt;8025&lt;/D&gt;&lt;D xsi:type="xsd:double"&gt;8025&lt;/D&gt;&lt;D xsi:type="xsd:double"&gt;8025&lt;/D&gt;&lt;D xsi:type="xsd:double"&gt;-6148&lt;/D&gt;&lt;D xsi:type="xsd:double"&gt;-6148&lt;/D&gt;&lt;D xsi:type="xsd:double"&gt;-6148&lt;/D&gt;&lt;D xsi:type="xsd:double"&gt;-6541&lt;/D&gt;&lt;D xsi:type="xsd:double"&gt;-6541&lt;/D&gt;&lt;D xsi:type="xsd:double"&gt;-6541&lt;/D&gt;&lt;D xsi:type="xsd:double"&gt;-6541&lt;/D&gt;&lt;/FQL&gt;&lt;FQL&gt;&lt;Q&gt;REGN-US^FF_NET_INC(MON,-10AY,0,AM)&lt;/Q&gt;&lt;R&gt;121&lt;/R&gt;&lt;C&gt;1&lt;/C&gt;&lt;D xsi:type="xsd:double"&gt;334.704&lt;/D&gt;&lt;D xsi:type="xsd:double"&gt;334.704&lt;/D&gt;&lt;D xsi:type="xsd:double"&gt;334.704&lt;/D&gt;&lt;D xsi:type="xsd:double"&gt;348.074&lt;/D&gt;&lt;D xsi:type="xsd:double"&gt;348.074&lt;/D&gt;&lt;D xsi:type="xsd:double"&gt;348.074&lt;/D&gt;&lt;D xsi:type="xsd:double"&gt;358.652&lt;/D&gt;&lt;D xsi:type="xsd:double"&gt;358.652&lt;/D&gt;&lt;D xsi:type="xsd:double"&gt;358.652&lt;/D&gt;&lt;D xsi:type="xsd:double"&gt;460.56&lt;/D&gt;&lt;D xsi:type="xsd:double"&gt;460.56&lt;/D&gt;&lt;D xsi:type="xsd:double"&gt;460.56&lt;/D&gt;&lt;D xsi:type="xsd:double"&gt;591.238&lt;/D&gt;&lt;D xsi:type="xsd:double"&gt;591.238&lt;/D&gt;&lt;D xsi:type="xsd:double"&gt;591.238&lt;/D&gt;&lt;D xsi:type="xsd:double"&gt;636.056&lt;/D&gt;&lt;D xsi:type="xsd:double"&gt;636.056&lt;/D&gt;&lt;D xsi:type="xsd:double"&gt;636.056&lt;/D&gt;&lt;D xsi:type="xsd:double"&gt;725.771&lt;/D&gt;&lt;D xsi:type="xsd:double"&gt;725.771&lt;/D&gt;&lt;D xsi:type="xsd:double"&gt;725.771&lt;/D&gt;&lt;D xsi:type="xsd:double"&gt;727.346&lt;/D&gt;&lt;D xsi:type="xsd:double"&gt;727.346&lt;/D&gt;&lt;D xsi:type="xsd:double"&gt;727.346&lt;/D&gt;&lt;D xsi:type="xsd:double"&gt;781.752&lt;/D&gt;&lt;D xsi:type="xsd:double"&gt;781.752&lt;/D&gt;&lt;D xsi:type="xsd:double"&gt;781.752&lt;/D&gt;&lt;D xsi:type="xsd:double"&gt;895.522&lt;/D&gt;&lt;D xsi:type="xsd:double"&gt;895.522&lt;/D&gt;&lt;D xsi:type="xsd:double"&gt;895.522&lt;/D&gt;&lt;D xsi:type="xsd:double"&gt;963.068&lt;/D&gt;&lt;D xsi:type="xsd:double"&gt;963.068&lt;/D&gt;&lt;D xsi:type="xsd:double"&gt;963.068&lt;/D&gt;&lt;D xsi:type="xsd:double"&gt;1154.594&lt;/D&gt;&lt;D xsi:type="xsd:double"&gt;1154.594&lt;/D&gt;&lt;D xsi:type="xsd:double"&gt;1154.594&lt;/D&gt;&lt;D xsi:type="xsd:double"&gt;1278.107&lt;/D&gt;&lt;D xsi:type="xsd:double"&gt;1278.107&lt;/D&gt;&lt;D xsi:type="xsd:double"&gt;1278.107&lt;/D&gt;&lt;D xsi:type="xsd:double"&gt;1198.511&lt;/D&gt;&lt;D xsi:type="xsd:double"&gt;1198.511&lt;/D&gt;&lt;D xsi:type="xsd:double"&gt;1198.511&lt;/D&gt;&lt;D xsi:type="xsd:double"&gt;1427.56&lt;/D&gt;&lt;D xsi:type="xsd:double"&gt;1427.56&lt;/D&gt;&lt;D xsi:type="xsd:double"&gt;1427.56&lt;/D&gt;&lt;D xsi:type="xsd:double"&gt;1591.228&lt;/D&gt;&lt;D xsi:type="xsd:double"&gt;1591.228&lt;/D&gt;&lt;D xsi:type="xsd:double"&gt;1591.228&lt;/D&gt;&lt;D xsi:type="xsd:double"&gt;1797.566&lt;/D&gt;&lt;D xsi:type="xsd:double"&gt;1797.566&lt;/D&gt;&lt;D xsi:type="xsd:double"&gt;1797.566&lt;/D&gt;&lt;D xsi:type="xsd:double"&gt;2444.4&lt;/D&gt;&lt;D xsi:type="xsd:double"&gt;2444.4&lt;/D&gt;&lt;D xsi:type="xsd:double"&gt;2444.4&lt;/D&gt;&lt;D xsi:type="xsd:double"&gt;2427.567&lt;/D&gt;&lt;D xsi:type="xsd:double"&gt;2427.567&lt;/D&gt;&lt;D xsi:type="xsd:double"&gt;2427.567&lt;/D&gt;&lt;D xsi:type="xsd:double"&gt;2069.255&lt;/D&gt;&lt;D xsi:type="xsd:double"&gt;2069.255&lt;/D&gt;&lt;D xsi:type="xsd:double"&gt;2069.255&lt;/D&gt;&lt;D xsi:type="xsd:double"&gt;2144.2&lt;/D&gt;&lt;D xsi:type="xsd:double"&gt;2144.2&lt;/D&gt;&lt;D xsi:type="xsd:double"&gt;2144.2&lt;/D&gt;&lt;D xsi:type="xsd:double"&gt;2115.8&lt;/D&gt;&lt;D xsi:type="xsd:double"&gt;2115.8&lt;/D&gt;&lt;D xsi:type="xsd:double"&gt;2115.8&lt;/D&gt;&lt;D xsi:type="xsd:double"&gt;2279.3&lt;/D&gt;&lt;D xsi:type="xsd:double"&gt;2279.3&lt;/D&gt;&lt;D xsi:type="xsd:double"&gt;2279.3&lt;/D&gt;&lt;D xsi:type="xsd:double"&gt;2983.5&lt;/D&gt;&lt;D xsi:type="xsd:double"&gt;2983.5&lt;/D&gt;&lt;D xsi:type="xsd:double"&gt;2983.5&lt;/D&gt;&lt;D xsi:type="xsd:double"&gt;3156&lt;/D&gt;&lt;D xsi:type="xsd:double"&gt;3156&lt;/D&gt;&lt;D xsi:type="xsd:double"&gt;3156&lt;/D&gt;&lt;D xsi:type="xsd:double"&gt;3513.2&lt;/D&gt;&lt;D xsi:type="xsd:double"&gt;3513.2&lt;/D&gt;&lt;D xsi:type="xsd:double"&gt;3513.2&lt;/D&gt;&lt;D xsi:type="xsd:double"&gt;4003.8&lt;/D&gt;&lt;D xsi:type="xsd:double"&gt;4003.8&lt;/D&gt;&lt;D xsi:type="xsd:double"&gt;4003.8&lt;/D&gt;&lt;D xsi:type="xsd:double"&gt;6205.4&lt;/D&gt;&lt;D xsi:type="xsd:double"&gt;6205.4&lt;/D&gt;&lt;D xsi:type="xsd:double"&gt;6205.4&lt;/D&gt;&lt;D xsi:type="xsd:double"&gt;6995.5&lt;/D&gt;&lt;D xsi:type="xsd:double"&gt;6995.5&lt;/D&gt;&lt;D xsi:type="xsd:double"&gt;6995.5&lt;/D&gt;&lt;D xsi:type="xsd:double"&gt;8075.3&lt;/D&gt;&lt;D xsi:type="xsd:double"&gt;8075.3&lt;/D&gt;&lt;D xsi:type="xsd:double"&gt;8075.3&lt;/D&gt;&lt;D xsi:type="xsd:double"&gt;7933.6&lt;/D&gt;&lt;D xsi:type="xsd:double"&gt;7933.6&lt;/D&gt;&lt;D xsi:type="xsd:double"&gt;7933.6&lt;/D&gt;&lt;D xsi:type="xsd:double"&gt;5686.8&lt;/D&gt;&lt;D xsi:type="xsd:double"&gt;5686.8&lt;/D&gt;&lt;D xsi:type="xsd:double"&gt;5686.8&lt;/D&gt;&lt;D xsi:type="xsd:double"&gt;5370.3&lt;/D&gt;&lt;D xsi:type="xsd:double"&gt;5370.3&lt;/D&gt;&lt;D xsi:type="xsd:double"&gt;5370.3&lt;/D&gt;&lt;D xsi:type="xsd:double"&gt;4338.4&lt;/D&gt;&lt;D xsi:type="xsd:double"&gt;4338.4&lt;/D&gt;&lt;D xsi:type="xsd:double"&gt;4338.4&lt;/D&gt;&lt;D xsi:type="xsd:double"&gt;4182.7&lt;/D&gt;&lt;D xsi:type="xsd:double"&gt;4182.7&lt;/D&gt;&lt;D xsi:type="xsd:double"&gt;4182.7&lt;/D&gt;&lt;D xsi:type="xsd:double"&gt;4299&lt;/D&gt;&lt;D xsi:type="xsd:double"&gt;4299&lt;/D&gt;&lt;D xsi:type="xsd:double"&gt;4299&lt;/D&gt;&lt;D xsi:type="xsd:double"&gt;3991.1&lt;/D&gt;&lt;D xsi:type="xsd:double"&gt;3991.1&lt;/D&gt;&lt;D xsi:type="xsd:double"&gt;3991.1&lt;/D&gt;&lt;D xsi:type="xsd:double"&gt;3953.6&lt;/D&gt;&lt;D xsi:type="xsd:double"&gt;3953.6&lt;/D&gt;&lt;D xsi:type="xsd:double"&gt;3953.6&lt;/D&gt;&lt;D xsi:type="xsd:double"&gt;3857.8&lt;/D&gt;&lt;D xsi:type="xsd:double"&gt;3857.8&lt;/D&gt;&lt;D xsi:type="xsd:double"&gt;3857.8&lt;/D&gt;&lt;D xsi:type="xsd:double"&gt;4321.7&lt;/D&gt;&lt;D xsi:type="xsd:double"&gt;4321.7&lt;/D&gt;&lt;D xsi:type="xsd:double"&gt;4321.7&lt;/D&gt;&lt;D xsi:type="xsd:double"&gt;4321.7&lt;/D&gt;&lt;/FQL&gt;&lt;FQL&gt;&lt;Q&gt;MDT-US^FF_NET_INC(MON,-10AY,0,AM)&lt;/Q&gt;&lt;R&gt;121&lt;/R&gt;&lt;C&gt;1&lt;/C&gt;&lt;D xsi:type="xsd:double"&gt;2983&lt;/D&gt;&lt;D xsi:type="xsd:double"&gt;2909&lt;/D&gt;&lt;D xsi:type="xsd:double"&gt;2909&lt;/D&gt;&lt;D xsi:type="xsd:double"&gt;2909&lt;/D&gt;&lt;D xsi:type="xsd:double"&gt;3124&lt;/D&gt;&lt;D xsi:type="xsd:double"&gt;3124&lt;/D&gt;&lt;D xsi:type="xsd:double"&gt;3124&lt;/D&gt;&lt;D xsi:type="xsd:double"&gt;2675&lt;/D&gt;&lt;D xsi:type="xsd:double"&gt;2675&lt;/D&gt;&lt;D xsi:type="xsd:double"&gt;2675&lt;/D&gt;&lt;D xsi:type="xsd:double"&gt;2624&lt;/D&gt;&lt;D xsi:type="xsd:double"&gt;2624&lt;/D&gt;&lt;D xsi:type="xsd:double"&gt;2624&lt;/D&gt;&lt;D xsi:type="xsd:double"&gt;2316&lt;/D&gt;&lt;D xsi:type="xsd:double"&gt;2316&lt;/D&gt;&lt;D xsi:type="xsd:double"&gt;2316&lt;/D&gt;&lt;D xsi:type="xsd:double"&gt;2434&lt;/D&gt;&lt;D xsi:type="xsd:double"&gt;2434&lt;/D&gt;&lt;D xsi:type="xsd:double"&gt;2434&lt;/D&gt;&lt;D xsi:type="xsd:double"&gt;3538&lt;/D&gt;&lt;D xsi:type="xsd:double"&gt;3538&lt;/D&gt;&lt;D xsi:type="xsd:double"&gt;3538&lt;/D&gt;&lt;D xsi:type="xsd:double"&gt;3648&lt;/D&gt;&lt;D xsi:type="xsd:double"&gt;3648&lt;/D&gt;&lt;D xsi:type="xsd:double"&gt;3648&lt;/D&gt;&lt;D xsi:type="xsd:double"&gt;4243&lt;/D&gt;&lt;D xsi:type="xsd:double"&gt;4243&lt;/D&gt;&lt;D xsi:type="xsd:double"&gt;4243&lt;/D&gt;&lt;D xsi:type="xsd:double"&gt;3969&lt;/D&gt;&lt;D xsi:type="xsd:double"&gt;3969&lt;/D&gt;&lt;D xsi:type="xsd:double"&gt;3969&lt;/D&gt;&lt;D xsi:type="xsd:double"&gt;4028&lt;/D&gt;&lt;D xsi:type="xsd:double"&gt;4028&lt;/D&gt;&lt;D xsi:type="xsd:double"&gt;4028&lt;/D&gt;&lt;D xsi:type="xsd:double</t>
        </r>
      </text>
    </comment>
    <comment ref="A42" authorId="0" shapeId="0" xr:uid="{A53B57AD-296C-4898-8E5E-A4B7DBEC5A7A}">
      <text>
        <r>
          <rPr>
            <b/>
            <sz val="9"/>
            <color indexed="81"/>
            <rFont val="Tahoma"/>
            <family val="2"/>
          </rPr>
          <t>"&gt;4115&lt;/D&gt;&lt;D xsi:type="xsd:double"&gt;4115&lt;/D&gt;&lt;D xsi:type="xsd:double"&gt;4115&lt;/D&gt;&lt;D xsi:type="xsd:double"&gt;5017&lt;/D&gt;&lt;D xsi:type="xsd:double"&gt;5017&lt;/D&gt;&lt;D xsi:type="xsd:double"&gt;5017&lt;/D&gt;&lt;D xsi:type="xsd:double"&gt;2807&lt;/D&gt;&lt;D xsi:type="xsd:double"&gt;2807&lt;/D&gt;&lt;D xsi:type="xsd:double"&gt;2807&lt;/D&gt;&lt;D xsi:type="xsd:double"&gt;3104&lt;/D&gt;&lt;D xsi:type="xsd:double"&gt;3104&lt;/D&gt;&lt;D xsi:type="xsd:double"&gt;3104&lt;/D&gt;&lt;D xsi:type="xsd:double"&gt;3163&lt;/D&gt;&lt;D xsi:type="xsd:double"&gt;3163&lt;/D&gt;&lt;D xsi:type="xsd:double"&gt;3163&lt;/D&gt;&lt;D xsi:type="xsd:double"&gt;2261&lt;/D&gt;&lt;D xsi:type="xsd:double"&gt;2261&lt;/D&gt;&lt;D xsi:type="xsd:double"&gt;2261&lt;/D&gt;&lt;D xsi:type="xsd:double"&gt;4919&lt;/D&gt;&lt;D xsi:type="xsd:double"&gt;4919&lt;/D&gt;&lt;D xsi:type="xsd:double"&gt;4919&lt;/D&gt;&lt;D xsi:type="xsd:double"&gt;4631&lt;/D&gt;&lt;D xsi:type="xsd:double"&gt;4631&lt;/D&gt;&lt;D xsi:type="xsd:double"&gt;4631&lt;/D&gt;&lt;D xsi:type="xsd:double"&gt;4420&lt;/D&gt;&lt;D xsi:type="xsd:double"&gt;4420&lt;/D&gt;&lt;D xsi:type="xsd:double"&gt;4420&lt;/D&gt;&lt;D xsi:type="xsd:double"&gt;4669&lt;/D&gt;&lt;D xsi:type="xsd:double"&gt;4669&lt;/D&gt;&lt;D xsi:type="xsd:double"&gt;4669&lt;/D&gt;&lt;D xsi:type="xsd:double"&gt;5315&lt;/D&gt;&lt;D xsi:type="xsd:double"&gt;5315&lt;/D&gt;&lt;D xsi:type="xsd:double"&gt;5315&lt;/D&gt;&lt;D xsi:type="xsd:double"&gt;4789&lt;/D&gt;&lt;D xsi:type="xsd:double"&gt;4789&lt;/D&gt;&lt;D xsi:type="xsd:double"&gt;4789&lt;/D&gt;&lt;D xsi:type="xsd:double"&gt;4412&lt;/D&gt;&lt;D xsi:type="xsd:double"&gt;4412&lt;/D&gt;&lt;D xsi:type="xsd:double"&gt;4412&lt;/D&gt;&lt;D xsi:type="xsd:double"&gt;3537&lt;/D&gt;&lt;D xsi:type="xsd:double"&gt;3537&lt;/D&gt;&lt;D xsi:type="xsd:double"&gt;3537&lt;/D&gt;&lt;D xsi:type="xsd:double"&gt;2892&lt;/D&gt;&lt;D xsi:type="xsd:double"&gt;2892&lt;/D&gt;&lt;D xsi:type="xsd:double"&gt;2892&lt;/D&gt;&lt;D xsi:type="xsd:double"&gt;3606&lt;/D&gt;&lt;D xsi:type="xsd:double"&gt;3606&lt;/D&gt;&lt;D xsi:type="xsd:double"&gt;3606&lt;/D&gt;&lt;D xsi:type="xsd:double"&gt;3883&lt;/D&gt;&lt;D xsi:type="xsd:double"&gt;3883&lt;/D&gt;&lt;D xsi:type="xsd:double"&gt;3883&lt;/D&gt;&lt;D xsi:type="xsd:double"&gt;4705&lt;/D&gt;&lt;D xsi:type="xsd:double"&gt;4705&lt;/D&gt;&lt;D xsi:type="xsd:double"&gt;4705&lt;/D&gt;&lt;D xsi:type="xsd:double"&gt;4914&lt;/D&gt;&lt;D xsi:type="xsd:double"&gt;4914&lt;/D&gt;&lt;D xsi:type="xsd:double"&gt;4914&lt;/D&gt;&lt;D xsi:type="xsd:double"&gt;5040&lt;/D&gt;&lt;D xsi:type="xsd:double"&gt;5040&lt;/D&gt;&lt;D xsi:type="xsd:double"&gt;5040&lt;/D&gt;&lt;D xsi:type="xsd:double"&gt;5205&lt;/D&gt;&lt;D xsi:type="xsd:double"&gt;5205&lt;/D&gt;&lt;D xsi:type="xsd:double"&gt;5205&lt;/D&gt;&lt;D xsi:type="xsd:double"&gt;4321&lt;/D&gt;&lt;D xsi:type="xsd:double"&gt;4321&lt;/D&gt;&lt;D xsi:type="xsd:double"&gt;4321&lt;/D&gt;&lt;D xsi:type="xsd:double"&gt;4065&lt;/D&gt;&lt;D xsi:type="xsd:double"&gt;4065&lt;/D&gt;&lt;D xsi:type="xsd:double"&gt;4065&lt;/D&gt;&lt;D xsi:type="xsd:double"&gt;3758&lt;/D&gt;&lt;D xsi:type="xsd:double"&gt;3758&lt;/D&gt;&lt;D xsi:type="xsd:double"&gt;3758&lt;/D&gt;&lt;D xsi:type="xsd:double"&gt;3620&lt;/D&gt;&lt;D xsi:type="xsd:double"&gt;3620&lt;/D&gt;&lt;D xsi:type="xsd:double"&gt;3620&lt;/D&gt;&lt;D xsi:type="xsd:double"&gt;4102&lt;/D&gt;&lt;D xsi:type="xsd:double"&gt;4102&lt;/D&gt;&lt;D xsi:type="xsd:double"&gt;4102&lt;/D&gt;&lt;D xsi:type="xsd:double"&gt;4201&lt;/D&gt;&lt;D xsi:type="xsd:double"&gt;4201&lt;/D&gt;&lt;D xsi:type="xsd:double"&gt;4201&lt;/D&gt;&lt;D xsi:type="xsd:double"&gt;3676&lt;/D&gt;&lt;D xsi:type="xsd:double"&gt;3676&lt;/D&gt;&lt;D xsi:type="xsd:double"&gt;3676&lt;/D&gt;&lt;D xsi:type="xsd:double"&gt;3927&lt;/D&gt;&lt;D xsi:type="xsd:double"&gt;3927&lt;/D&gt;&lt;D xsi:type="xsd:double"&gt;3927&lt;/D&gt;&lt;/FQL&gt;&lt;FQL&gt;&lt;Q&gt;ELV-US^FF_NET_INC(MON,-10AY,0,AM)&lt;/Q&gt;&lt;R&gt;121&lt;/R&gt;&lt;C&gt;1&lt;/C&gt;&lt;D xsi:type="xsd:double"&gt;2346.2&lt;/D&gt;&lt;D xsi:type="xsd:double"&gt;2346.2&lt;/D&gt;&lt;D xsi:type="xsd:double"&gt;2346.2&lt;/D&gt;&lt;D xsi:type="xsd:double"&gt;2560.1&lt;/D&gt;&lt;D xsi:type="xsd:double"&gt;2560.1&lt;/D&gt;&lt;D xsi:type="xsd:double"&gt;2560.1&lt;/D&gt;&lt;D xsi:type="xsd:double"&gt;2733.9&lt;/D&gt;&lt;D xsi:type="xsd:double"&gt;2733.9&lt;/D&gt;&lt;D xsi:type="xsd:double"&gt;2733.9&lt;/D&gt;&lt;D xsi:type="xsd:double"&gt;2861.9&lt;/D&gt;&lt;D xsi:type="xsd:double"&gt;2861.9&lt;/D&gt;&lt;D xsi:type="xsd:double"&gt;2861.9&lt;/D&gt;&lt;D xsi:type="xsd:double"&gt;2885.8&lt;/D&gt;&lt;D xsi:type="xsd:double"&gt;2885.8&lt;/D&gt;&lt;D xsi:type="xsd:double"&gt;2885.8&lt;/D&gt;&lt;D xsi:type="xsd:double"&gt;2560&lt;/D&gt;&lt;D xsi:type="xsd:double"&gt;2560&lt;/D&gt;&lt;D xsi:type="xsd:double"&gt;2560&lt;/D&gt;&lt;D xsi:type="xsd:double"&gt;2397.8&lt;/D&gt;&lt;D xsi:type="xsd:double"&gt;2397.8&lt;/D&gt;&lt;D xsi:type="xsd:double"&gt;2397.8&lt;/D&gt;&lt;D xsi:type="xsd:double"&gt;2319.3&lt;/D&gt;&lt;D xsi:type="xsd:double"&gt;2319.3&lt;/D&gt;&lt;D xsi:type="xsd:double"&gt;2319.3&lt;/D&gt;&lt;D xsi:type="xsd:double"&gt;2282.3&lt;/D&gt;&lt;D xsi:type="xsd:double"&gt;2282.3&lt;/D&gt;&lt;D xsi:type="xsd:double"&gt;2282.3&lt;/D&gt;&lt;D xsi:type="xsd:double"&gt;2469.8&lt;/D&gt;&lt;D xsi:type="xsd:double"&gt;2469.8&lt;/D&gt;&lt;D xsi:type="xsd:double"&gt;2469.8&lt;/D&gt;&lt;D xsi:type="xsd:double"&gt;2776.7&lt;/D&gt;&lt;D xsi:type="xsd:double"&gt;2776.7&lt;/D&gt;&lt;D xsi:type="xsd:double"&gt;2776.7&lt;/D&gt;&lt;D xsi:type="xsd:double"&gt;2851.4&lt;/D&gt;&lt;D xsi:type="xsd:double"&gt;2851.4&lt;/D&gt;&lt;D xsi:type="xsd:double"&gt;2851.4&lt;/D&gt;&lt;D xsi:type="xsd:double"&gt;2980.5&lt;/D&gt;&lt;D xsi:type="xsd:double"&gt;2980.5&lt;/D&gt;&lt;D xsi:type="xsd:double"&gt;2980.5&lt;/D&gt;&lt;D xsi:type="xsd:double"&gt;3842.8&lt;/D&gt;&lt;D xsi:type="xsd:double"&gt;3842.8&lt;/D&gt;&lt;D xsi:type="xsd:double"&gt;3842.8&lt;/D&gt;&lt;D xsi:type="xsd:double"&gt;4145.4&lt;/D&gt;&lt;D xsi:type="xsd:double"&gt;4145.4&lt;/D&gt;&lt;D xsi:type="xsd:double"&gt;4145.4&lt;/D&gt;&lt;D xsi:type="xsd:double"&gt;4343.5&lt;/D&gt;&lt;D xsi:type="xsd:double"&gt;4343.5&lt;/D&gt;&lt;D xsi:type="xsd:double"&gt;4343.5&lt;/D&gt;&lt;D xsi:type="xsd:double"&gt;4556.6&lt;/D&gt;&lt;D xsi:type="xsd:double"&gt;4556.6&lt;/D&gt;&lt;D xsi:type="xsd:double"&gt;4556.6&lt;/D&gt;&lt;D xsi:type="xsd:double"&gt;3750&lt;/D&gt;&lt;D xsi:type="xsd:double"&gt;3750&lt;/D&gt;&lt;D xsi:type="xsd:double"&gt;3750&lt;/D&gt;&lt;D xsi:type="xsd:double"&gt;3989.4&lt;/D&gt;&lt;D xsi:type="xsd:double"&gt;3989.4&lt;/D&gt;&lt;D xsi:type="xsd:double"&gt;3989.4&lt;/D&gt;&lt;D xsi:type="xsd:double"&gt;4075&lt;/D&gt;&lt;D xsi:type="xsd:double"&gt;4075&lt;/D&gt;&lt;D xsi:type="xsd:double"&gt;4075&lt;/D&gt;&lt;D xsi:type="xsd:double"&gt;4298&lt;/D&gt;&lt;D xsi:type="xsd:double"&gt;4298&lt;/D&gt;&lt;D xsi:type="xsd:double"&gt;4298&lt;/D&gt;&lt;D xsi:type="xsd:double"&gt;4807&lt;/D&gt;&lt;D xsi:type="xsd:double"&gt;4807&lt;/D&gt;&lt;D xsi:type="xsd:double"&gt;4807&lt;/D&gt;&lt;D xsi:type="xsd:double"&gt;4779&lt;/D&gt;&lt;D xsi:type="xsd:double"&gt;4779&lt;/D&gt;&lt;D xsi:type="xsd:double"&gt;4779&lt;/D&gt;&lt;D xsi:type="xsd:double"&gt;5916&lt;/D&gt;&lt;D xsi:type="xsd:double"&gt;5916&lt;/D&gt;&lt;D xsi:type="xsd:double"&gt;5916&lt;/D&gt;&lt;D xsi:type="xsd:double"&gt;4955&lt;/D&gt;&lt;D xsi:type="xsd:double"&gt;4955&lt;/D&gt;&lt;D xsi:type="xsd:double"&gt;4955&lt;/D&gt;&lt;D xsi:type="xsd:double"&gt;4572&lt;/D&gt;&lt;D xsi:type="xsd:double"&gt;4572&lt;/D&gt;&lt;D xsi:type="xsd:double"&gt;4572&lt;/D&gt;&lt;D xsi:type="xsd:double"&gt;4714&lt;/D&gt;&lt;D xsi:type="xsd:double"&gt;4714&lt;/D&gt;&lt;D xsi:type="xsd:double"&gt;4714&lt;/D&gt;&lt;D xsi:type="xsd:double"&gt;4231&lt;/D&gt;&lt;D xsi:type="xsd:double"&gt;4231&lt;/D&gt;&lt;D xsi:type="xsd:double"&gt;4231&lt;/D&gt;&lt;D xsi:type="xsd:double"&gt;5518&lt;/D&gt;&lt;D xsi:type="xsd:double"&gt;5518&lt;/D&gt;&lt;D xsi:type="xsd:double"&gt;5518&lt;/D&gt;&lt;D xsi:type="xsd:double"&gt;6104&lt;/D&gt;&lt;D xsi:type="xsd:double"&gt;6104&lt;/D&gt;&lt;D xsi:type="xsd:double"&gt;6104&lt;/D&gt;&lt;D xsi:type="xsd:double"&gt;6244&lt;/D&gt;&lt;D xsi:type="xsd:double"&gt;6244&lt;/D&gt;&lt;D xsi:type="xsd:double"&gt;6244&lt;/D&gt;&lt;D xsi:type="xsd:double"&gt;6104&lt;/D&gt;&lt;D xsi:type="xsd:double"&gt;6104&lt;/D&gt;&lt;D xsi:type="xsd:double"&gt;6104&lt;/D&gt;&lt;D xsi:type="xsd:double"&gt;6213&lt;/D&gt;&lt;D xsi:type="xsd:double"&gt;6213&lt;/D&gt;&lt;D xsi:type="xsd:double"&gt;6213&lt;/D&gt;&lt;D xsi:type="xsd:double"&gt;6025&lt;/D&gt;&lt;D xsi:type="xsd:double"&gt;6025&lt;/D&gt;&lt;D xsi:type="xsd:double"&gt;6025&lt;/D&gt;&lt;D xsi:type="xsd:double"&gt;6209&lt;/D&gt;&lt;D xsi:type="xsd:double"&gt;6209&lt;/D&gt;&lt;D xsi:type="xsd:double"&gt;6209&lt;/D&gt;&lt;D xsi:type="xsd:double"&gt;6409&lt;/D&gt;&lt;D xsi:type="xsd:double"&gt;6409&lt;/D&gt;&lt;D xsi:type="xsd:double"&gt;6409&lt;/D&gt;&lt;D xsi:type="xsd:double"&gt;6080&lt;/D&gt;&lt;D xsi:type="xsd:double"&gt;6080&lt;/D&gt;&lt;D xsi:type="xsd:double"&gt;6080&lt;/D&gt;&lt;D xsi:type="xsd:double"&gt;5987&lt;/D&gt;&lt;D xsi:type="xsd:double"&gt;5987&lt;/D&gt;&lt;D xsi:type="xsd:double"&gt;5987&lt;/D&gt;&lt;D xsi:type="xsd:double"&gt;6244&lt;/D&gt;&lt;D xsi:type="xsd:double"&gt;6244&lt;/D&gt;&lt;D xsi:type="xsd:double"&gt;6244&lt;/D&gt;&lt;D xsi:type="xsd:double"&gt;6691&lt;/D&gt;&lt;D xsi:type="xsd:double"&gt;6691&lt;/D&gt;&lt;D xsi:type="xsd:double"&gt;6691&lt;/D&gt;&lt;D xsi:type="xsd:double"&gt;6691&lt;/D&gt;&lt;/FQL&gt;&lt;FQL&gt;&lt;Q&gt;VRTX-US^FF_NET_INC(MON,-10AY,0,AM)&lt;/Q&gt;&lt;R&gt;121&lt;/R&gt;&lt;C&gt;1&lt;/C&gt;&lt;D xsi:type="xsd:double"&gt;-517.55&lt;/D&gt;&lt;D xsi:type="xsd:double"&gt;-517.55&lt;/D&gt;&lt;D xsi:type="xsd:double"&gt;-517.55&lt;/D&gt;&lt;D xsi:type="xsd:double"&gt;-737.643&lt;/D&gt;&lt;D xsi:type="xsd:double"&gt;-737.643&lt;/D&gt;&lt;D xsi:type="xsd:double"&gt;-737.643&lt;/D&gt;&lt;D xsi:type="xsd:double"&gt;-704.431&lt;/D&gt;&lt;D xsi:type="xsd:double"&gt;-704.431&lt;/D&gt;&lt;D xsi:type="xsd:double"&gt;-704.431&lt;/D&gt;&lt;D xsi:type="xsd:double"&gt;-733.897&lt;/D&gt;&lt;D xsi:type="xsd:double"&gt;-733.897&lt;/D&gt;&lt;D xsi:type="xsd:double"&gt;-733.897&lt;/D&gt;&lt;D xsi:type="xsd:double"&gt;-659.05&lt;/D&gt;&lt;D xsi:type="xsd:double"&gt;-659.05&lt;/D&gt;&lt;D xsi:type="xsd:double"&gt;-659.05&lt;/D&gt;&lt;D xsi:type="xsd:double"&gt;-556.334&lt;/D&gt;&lt;D xsi:type="xsd:double"&gt;-556.334&lt;/D&gt;&lt;D xsi:type="xsd:double"&gt;-556.334&lt;/D&gt;&lt;D xsi:type="xsd:double"&gt;-401.14&lt;/D&gt;&lt;D xsi:type="xsd:double"&gt;-401.14&lt;/D&gt;&lt;D xsi:type="xsd:double"&gt;-401.14&lt;/D&gt;&lt;D xsi:type="xsd:double"&gt;-276.817&lt;/D&gt;&lt;D xsi:type="xsd:double"&gt;-276.817&lt;/D&gt;&lt;D xsi:type="xsd:double"&gt;-276.817&lt;/D&gt;&lt;D xsi:type="xsd:double"&gt;-220.509&lt;/D&gt;&lt;D xsi:type="xsd:double"&gt;-220.509&lt;/D&gt;&lt;D xsi:type="xsd:double"&gt;-220.509&lt;/D&gt;&lt;D xsi:type="xsd:double"&gt;-112.052&lt;/D&gt;&lt;D xsi:type="xsd:double"&gt;-112.052&lt;/D&gt;&lt;D xsi:type="xsd:double"&gt;-112.052&lt;/D&gt;&lt;D xsi:type="xsd:double"&gt;176.929&lt;/D&gt;&lt;D xsi:type="xsd:double"&gt;176.929&lt;/D&gt;&lt;D xsi:type="xsd:double"&gt;176.929&lt;/D&gt;&lt;D xsi:type="xsd:double"&gt;259.427&lt;/D&gt;&lt;D xsi:type="xsd:double"&gt;259.427&lt;/D&gt;&lt;D xsi:type="xsd:double"&gt;259.427&lt;/D&gt;&lt;D xsi:type="xsd:double"&gt;195.316&lt;/D&gt;&lt;D xsi:type="xsd:double"&gt;195.316&lt;/D&gt;&lt;D xsi:type="xsd:double"&gt;195.316&lt;/D&gt;&lt;D xsi:type="xsd:double"&gt;263.191&lt;/D&gt;&lt;D xsi:type="xsd:double"&gt;263.191&lt;/D&gt;&lt;D xsi:type="xsd:double"&gt;263.191&lt;/D&gt;&lt;D xsi:type="xsd:double"&gt;225.779&lt;/D&gt;&lt;D xsi:type="xsd:double"&gt;225.779&lt;/D&gt;&lt;D xsi:type="xsd:double"&gt;225.779&lt;/D&gt;&lt;D xsi:type="xsd:double"&gt;415.101&lt;/D&gt;&lt;D xsi:type="xsd:double"&gt;415.101&lt;/D&gt;&lt;D xsi:type="xsd:double"&gt;415.101&lt;/D&gt;&lt;D xsi:type="xsd:double"&gt;646.785&lt;/D&gt;&lt;D xsi:type="xsd:double"&gt;646.785&lt;/D&gt;&lt;D xsi:type="xsd:double"&gt;646.785&lt;/D&gt;&lt;D xsi:type="xsd:double"&gt;2096.395&lt;/D&gt;&lt;D xsi:type="xsd:double"&gt;2096.395&lt;/D&gt;&lt;D xsi:type="xsd:double"&gt;2096.395&lt;/D&gt;&lt;D xsi:type="xsd:double"&gt;2154.845&lt;/D&gt;&lt;D xsi:type="xsd:double"&gt;2154.845&lt;/D&gt;&lt;D xsi:type="xsd:double"&gt;2154.845&lt;/D&gt;&lt;D xsi:type="xsd:double"&gt;2214.977&lt;/D&gt;&lt;D xsi:type="xsd:double"&gt;2214.977&lt;/D&gt;&lt;D xsi:type="xsd:double"&gt;2214.977&lt;/D&gt;&lt;D xsi:type="xsd:double"&gt;2143.763&lt;/D&gt;&lt;D xsi:type="xsd:double"&gt;2143.763&lt;/D&gt;&lt;D xsi:type="xsd:double"&gt;2143.763&lt;/D&gt;&lt;D xsi:type="xsd:double"&gt;1176.81&lt;/D&gt;&lt;D xsi:type="xsd:double"&gt;1176.81&lt;/D&gt;&lt;D xsi:type="xsd:double"&gt;1176.81&lt;/D&gt;&lt;D xsi:type="xsd:double"&gt;1510.932&lt;/D&gt;&lt;D xsi:type="xsd:double"&gt;1510.932&lt;/D&gt;&lt;D xsi:type="xsd:double"&gt;1510.932&lt;/D&gt;&lt;D xsi:type="xsd:double"&gt;2080.775&lt;/D&gt;&lt;D xsi:type="xsd:double"&gt;2080.775&lt;/D&gt;&lt;D xsi:type="xsd:double"&gt;2080.775&lt;/D&gt;&lt;D xsi:type="xsd:double"&gt;2690.691&lt;/D&gt;&lt;D xsi:type="xsd:double"&gt;2690.691&lt;/D&gt;&lt;D xsi:type="xsd:double"&gt;2690.691&lt;/D&gt;&lt;D xsi:type="xsd:double"&gt;2711.647&lt;/D&gt;&lt;D xsi:type="xsd:double"&gt;2711.647&lt;/D&gt;&lt;D xsi:type="xsd:double"&gt;2711.647&lt;/D&gt;&lt;D xsi:type="xsd:double"&gt;2762.032&lt;/D&gt;&lt;D xsi:type="xsd:double"&gt;2762.032&lt;/D&gt;&lt;D xsi:type="xsd:double"&gt;2762.032&lt;/D&gt;&lt;D xsi:type="xsd:double"&gt;1991.686&lt;/D&gt;&lt;D xsi:type="xsd:double"&gt;1991.686&lt;/D&gt;&lt;D xsi:type="xsd:double"&gt;1991.686&lt;/D&gt;&lt;D xsi:type="xsd:double"&gt;2176.18&lt;/D&gt;&lt;D xsi:type="xsd:double"&gt;2176.18&lt;/D&gt;&lt;D xsi:type="xsd:double"&gt;2176.18&lt;/D&gt;&lt;D xsi:type="xsd:double"&gt;2342.1&lt;/D&gt;&lt;D xsi:type="xsd:double"&gt;2342.1&lt;/D&gt;&lt;D xsi:type="xsd:double"&gt;2342.1&lt;/D&gt;&lt;D xsi:type="xsd:double"&gt;2451.052&lt;/D&gt;&lt;D xsi:type="xsd:double"&gt;2451.052&lt;/D&gt;&lt;D xsi:type="xsd:double"&gt;2451.052&lt;/D&gt;&lt;D xsi:type="xsd:double"&gt;3194.628&lt;/D&gt;&lt;D xsi:type="xsd:double"&gt;3194.628&lt;/D&gt;&lt;D xsi:type="xsd:double"&gt;3194.628&lt;/D&gt;&lt;D xsi:type="xsd:double"&gt;3273.2&lt;/D&gt;&lt;D xsi:type="xsd:double"&gt;3273.2&lt;/D&gt;&lt;D xsi:type="xsd:double"&gt;3273.2&lt;/D&gt;&lt;D xsi:type="xsd:double"&gt;3322&lt;/D&gt;&lt;D xsi:type="xsd:double"&gt;3322&lt;/D&gt;&lt;D xsi:type="xsd:double"&gt;3322&lt;/D&gt;&lt;D xsi:type="xsd:double"&gt;3259.7&lt;/D&gt;&lt;D xsi:type="xsd:double"&gt;3259.7&lt;/D&gt;&lt;D xsi:type="xsd:double"&gt;3259.7&lt;/D&gt;&lt;D xsi:type="xsd:double"&gt;3364.9&lt;/D&gt;&lt;D xsi:type="xsd:double"&gt;3364.9&lt;/D&gt;&lt;D xsi:type="xsd:double"&gt;3364.9&lt;/D&gt;&lt;D xsi:type="xsd:double"&gt;3469.7&lt;/D&gt;&lt;D xsi:type="xsd:double"&gt;3469.7&lt;/D&gt;&lt;D xsi:type="xsd:double"&gt;3469.7&lt;/D&gt;&lt;D xsi:type="xsd:double"&gt;3619.6&lt;/D&gt;&lt;D xsi:type="xsd:double"&gt;3619.6&lt;/D&gt;&lt;D xsi:type="xsd:double"&gt;3619.6&lt;/D&gt;&lt;D xsi:type="xsd:double"&gt;4019.4&lt;/D&gt;&lt;D xsi:type="xsd:double"&gt;4019.4&lt;/D&gt;&lt;D xsi:type="xsd:double"&gt;4019.4&lt;/D&gt;&lt;D xsi:type="xsd:double"&gt;-489.9&lt;/D&gt;&lt;D xsi:type="xsd:double"&gt;-489.9&lt;/D&gt;&lt;D xsi:type="xsd:double"&gt;-489.9&lt;/D&gt;&lt;D xsi:type="xsd:double"&gt;-489.9&lt;/D&gt;&lt;/FQL&gt;&lt;FQL&gt;&lt;Q&gt;SYK-US^FF_NET_INC(MON,-10AY,0,AM)&lt;/Q&gt;&lt;R&gt;121&lt;/R&gt;&lt;C&gt;1&lt;/C&gt;&lt;D xsi:type="xsd:double"&gt;641&lt;/D&gt;&lt;D xsi:type="xsd:double"&gt;641&lt;/D&gt;&lt;D xsi:type="xsd:double"&gt;641&lt;/D&gt;&lt;D xsi:type="xsd:double"&gt;515&lt;/D&gt;&lt;D xsi:type="xsd:double"&gt;515&lt;/D&gt;&lt;D xsi:type="xsd:double"&gt;515&lt;/D&gt;&lt;D xsi:type="xsd:double"&gt;669&lt;/D&gt;&lt;D xsi:type="xsd:double"&gt;669&lt;/D&gt;&lt;D xsi:type="xsd:double"&gt;669&lt;/D&gt;&lt;D xsi:type="xsd:double"&gt;933&lt;/D&gt;&lt;D xsi:type="xsd:double"&gt;933&lt;/D&gt;&lt;D xsi:type="xsd:double"&gt;933&lt;/D&gt;&lt;D xsi:type="xsd:double"&gt;1177&lt;/D&gt;&lt;D xsi:type="xsd:double"&gt;1177&lt;/D&gt;&lt;D xsi:type="xsd:double"&gt;1177&lt;/D&gt;&lt;D xsi:type="xsd:double"&gt;1439&lt;/D&gt;&lt;D xsi:type="xsd:double"&gt;1439&lt;/D&gt;&lt;D xsi:type="xsd:double"&gt;1439&lt;/D&gt;&lt;D xsi:type="xsd:double"&gt;1617&lt;/D&gt;&lt;D xsi:type="xsd:double"&gt;1617&lt;/D&gt;&lt;D xsi:type="xsd:double"&gt;1617&lt;/D&gt;&lt;D xsi:type="xsd:double"&gt;1605&lt;/D&gt;&lt;D xsi:type="xsd:double"&gt;1605&lt;/D&gt;&lt;D xsi:type="xsd:double"&gt;1605&lt;/D&gt;&lt;D xsi:type="xsd:double"&gt;1659&lt;/D&gt;&lt;D xsi:type="xsd:double"&gt;1659&lt;/D&gt;&lt;D xsi:type="xsd:double"&gt;1659&lt;/D&gt;&lt;D xsi:type="xsd:double"&gt;1647&lt;/D&gt;&lt;D xsi:type="xsd:double"&gt;1647&lt;/D&gt;&lt;D xsi:type="xsd:double"&gt;1647&lt;/D&gt;&lt;D xsi:type="xsd:double"&gt;1689&lt;/D&gt;&lt;D xsi:type="xsd:double"&gt;1689&lt;/D&gt;&lt;D xsi:type="xsd:double"&gt;1689&lt;/D&gt;&lt;D xsi:type="xsd:double"&gt;1700&lt;/D&gt;&lt;D xsi:type="xsd:double"&gt;1700&lt;/D&gt;&lt;D xsi:type="xsd:double"&gt;1700&lt;/D&gt;&lt;D xsi:type="xsd:double"&gt;1779&lt;/D&gt;&lt;D xsi:type="xsd:double"&gt;1779&lt;/D&gt;&lt;D xsi:type="xsd:double"&gt;1779&lt;/D&gt;&lt;D xsi:type="xsd:double"&gt;1020&lt;/D&gt;&lt;D xsi:type="xsd:double"&gt;1020&lt;/D&gt;&lt;D xsi:type="xsd:double"&gt;1020&lt;/D&gt;&lt;D xsi:type="xsd:double"&gt;1019&lt;/D&gt;&lt;D xsi:type="xsd:double"&gt;1019&lt;/D&gt;&lt;D xsi:type="xsd:double"&gt;1019&lt;/D&gt;&lt;D xsi:type="xsd:double"&gt;1080&lt;/D&gt;&lt;D xsi:type="xsd:double"&gt;1080&lt;/D&gt;&lt;D xsi:type="xsd:double"&gt;1080&lt;/D&gt;&lt;D xsi:type="xsd:double"&gt;1236&lt;/D&gt;&lt;D xsi:type="xsd:double"&gt;1236&lt;/D&gt;&lt;D xsi:type="xsd:double"&gt;1236&lt;/D&gt;&lt;D xsi:type="xsd:double"&gt;3553&lt;/D&gt;&lt;D xsi:type="xsd:double"&gt;3553&lt;/D&gt;&lt;D xsi:type="xsd:double"&gt;3553&lt;/D&gt;&lt;D xsi:type="xsd:double"&gt;3522&lt;/D&gt;&lt;D xsi:type="xsd:double"&gt;3522&lt;/D&gt;&lt;D xsi:type="xsd:double"&gt;3522&lt;/D&gt;&lt;D xsi:type="xsd:double"&gt;3550&lt;/D&gt;&lt;D xsi:type="xsd:double"&gt;3550&lt;/D&gt;&lt;D xsi:type="xsd:double"&gt;3550&lt;/D&gt;&lt;D xsi:type="xsd:double"&gt;3426&lt;/D&gt;&lt;D xsi:type="xsd:double"&gt;3426&lt;/D&gt;&lt;D xsi:type="xsd:double"&gt;3426&lt;/D&gt;&lt;D xsi:type="xsd:double"&gt;2083&lt;/D&gt;&lt;D xsi:type="xsd:double"&gt;2083&lt;/D&gt;&lt;D xsi:type="xsd:double"&gt;2083&lt;/D&gt;&lt;D xsi:type="xsd:double"&gt;2164&lt;/D&gt;&lt;D xsi:type="xsd:double"&gt;2164&lt;/D&gt;&lt;D xsi:type="xsd:double"&gt;2164&lt;/D&gt;&lt;D xsi:type="xsd:double"&gt;1601&lt;/D&gt;&lt;D xsi:type="xsd:double"&gt;1601&lt;/D&gt;&lt;D xsi:type="xsd:double"&gt;1601&lt;/D&gt;&lt;D xsi:type="xsd:double"&gt;1756&lt;/D&gt;&lt;D xsi:type="xsd:double"&gt;1756&lt;/D&gt;&lt;D xsi:type="xsd:double"&gt;1756&lt;/D&gt;&lt;D xsi:type="xsd:double"&gt;1599&lt;/D&gt;&lt;D xsi:type="xsd:double"&gt;1599&lt;/D&gt;&lt;D xsi:type="xsd:double"&gt;1599&lt;/D&gt;&lt;D xsi:type="xsd:double"&gt;1408&lt;/D&gt;&lt;D xsi:type="xsd:double"&gt;1408&lt;/D&gt;&lt;D xsi:type="xsd:double"&gt;1408&lt;/D&gt;&lt;D xsi:type="xsd:double"&gt;2083&lt;/D&gt;&lt;D xsi:type="xsd:double"&gt;2083&lt;/D&gt;&lt;D xsi:type="xsd:double"&gt;2083&lt;/D&gt;&lt;D xsi:type="xsd:double"&gt;1900&lt;/D&gt;&lt;D xsi:type="xsd:double"&gt;1900&lt;/D&gt;&lt;D xsi:type="xsd:double"&gt;1900&lt;/D&gt;&lt;D xsi:type="xsd:double"&gt;1994&lt;/D&gt;&lt;D xsi:type="xsd:double"&gt;1994&lt;/D&gt;&lt;D xsi:type="xsd:double"&gt;1994&lt;/D&gt;&lt;D xsi:type="xsd:double"&gt;2015&lt;/D&gt;&lt;D xsi:type="xsd:double"&gt;2015&lt;/D&gt;&lt;D xsi:type="xsd:double"&gt;2015&lt;/D&gt;&lt;D xsi:type="xsd:double"&gt;2079&lt;/D&gt;&lt;D xsi:type="xsd:double"&gt;2079&lt;/D&gt;&lt;D xsi:type="xsd:double"&gt;2079&lt;/D&gt;&lt;D xsi:type="xsd:double"&gt;2457&lt;/D&gt;&lt;D xsi:type="xsd:double"&gt;2457&lt;/D&gt;&lt;D xsi:type="xsd:double"&gt;2457&lt;/D&gt;&lt;D xsi:type="xsd:double"&gt;2358&lt;/D&gt;&lt;D xsi:type="xsd:double"&gt;2358&lt;/D&gt;&lt;D xsi:type="xsd:double"&gt;2358&lt;/D&gt;&lt;D xsi:type="xsd:double"&gt;2627&lt;/D&gt;&lt;D xsi:type="xsd:double"&gt;2627&lt;/D&gt;&lt;D xsi:type="xsd:double"&gt;2627&lt;/D&gt;&lt;D xsi:type="xsd:double"&gt;2709&lt;/D&gt;&lt;D xsi:type="xsd:double"&gt;2709&lt;/D&gt;&lt;D xsi:type="xsd:double"&gt;2709&lt;/D&gt;&lt;D xsi:type="xsd:double"&gt;2585&lt;/D&gt;&lt;D xsi:type="xsd:double"&gt;2585&lt;/D&gt;&lt;D xsi:type="xsd:double"&gt;2585&lt;/D&gt;&lt;D xsi:type="xsd:double"&gt;3165&lt;/D&gt;&lt;D xsi:type="xsd:double"&gt;3165&lt;/D&gt;&lt;D xsi:type="xsd:double"&gt;3165&lt;/D&gt;&lt;D xsi:type="xsd:double"&gt;3361&lt;/D&gt;&lt;D xsi:type="xsd:double"&gt;3361&lt;/D&gt;&lt;D xsi:type="xsd:double"&gt;3361&lt;/D&gt;&lt;D xsi:type="xsd:double"&gt;3448&lt;/D&gt;&lt;D xsi:type="xsd:double"&gt;3448&lt;/D&gt;&lt;D xsi:type="xsd:double"&gt;3448&lt;/D&gt;&lt;D xsi:type="xsd:double"&gt;3448&lt;/D&gt;&lt;/FQL&gt;&lt;FQL&gt;&lt;Q&gt;BSX-US^FF_NET_INC(MON,-10AY,0,AM)&lt;/Q&gt;&lt;R&gt;121&lt;/R&gt;&lt;C&gt;1&lt;/C&gt;&lt;D xsi:type="xsd:double"&gt;288&lt;/D&gt;&lt;D xsi:type="xsd:double"&gt;288&lt;/D&gt;&lt;D xsi:type="xsd:double"&gt;288&lt;/D&gt;&lt;D xsi:type="xsd:double"&gt;-119&lt;/D&gt;&lt;D xsi:type="xsd:double"&gt;-119&lt;/D&gt;&lt;D xsi:type="xsd:double"&gt;-119&lt;/D&gt;&lt;D xsi:type="xsd:double"&gt;133&lt;/D&gt;&lt;D xsi:type="xsd:double"&gt;133&lt;/D&gt;&lt;D xsi:type="xsd:double"&gt;133&lt;/D&gt;&lt;D xsi:type="xsd:double"&gt;231&lt;/D&gt;&lt;D xsi:type="xsd:double"&gt;231&lt;/D&gt;&lt;D xsi:type="xsd:double"&gt;231&lt;/D&gt;&lt;D xsi:type="xsd:double"&gt;-10&lt;/D&gt;&lt;D xsi:type="xsd:double"&gt;-10&lt;/D&gt;&lt;D xsi:type="xsd:double"&gt;-10&lt;/D&gt;&lt;D xsi:type="xsd:double"&gt;-239&lt;/D&gt;&lt;D xsi:type="xsd:double"&gt;-239&lt;/D&gt;&lt;D xsi:type="xsd:double"&gt;-239&lt;/D&gt;&lt;D xsi:type="xsd:double"&gt;-36&lt;/D&gt;&lt;D xsi:type="xsd:double"&gt;-36&lt;/D&gt;&lt;D xsi:type="xsd:double"&gt;-36&lt;/D&gt;&lt;D xsi:type="xsd:double"&gt;-345&lt;/D&gt;&lt;D xsi:type="xsd:double"&gt;-345&lt;/D&gt;&lt;D xsi:type="xsd:double"&gt;-345&lt;/D&gt;&lt;D xsi:type="xsd:double"&gt;81&lt;/D&gt;&lt;D xsi:type="xsd:double"&gt;81&lt;/D&gt;&lt;D xsi:type="xsd:double"&gt;81&lt;/D&gt;&lt;D xsi:type="xsd:double"&gt;347&lt;/D&gt;&lt;D xsi:type="xsd:double"&gt;347&lt;/D&gt;&lt;D xsi:type="xsd:double"&gt;347&lt;/D&gt;&lt;D xsi:type="xsd:double"&gt;435&lt;/D&gt;&lt;D xsi:type="xsd:double"&gt;435&lt;/D&gt;&lt;D xsi:type="xsd:double"&gt;435&lt;/D&gt;&lt;D xsi:type="xsd:double"&gt;788&lt;/D&gt;&lt;D xsi:type="xsd:double"&gt;788&lt;/D&gt;&lt;D xsi:type="xsd:double"&gt;788&lt;/D&gt;&lt;D xsi:type="xsd:double"&gt;843&lt;/D&gt;&lt;D xsi:type="xsd:double"&gt;843&lt;/D&gt;&lt;D xsi:type="xsd:double"&gt;843&lt;/D&gt;&lt;D xsi:type="xsd:double"&gt;104&lt;/D&gt;&lt;D xsi:type="xsd:double"&gt;104&lt;/D&gt;&lt;D xsi:type="xsd:double"&gt;104&lt;/D&gt;&lt;D xsi:type="xsd:double"&gt;112&lt;/D&gt;&lt;D xsi:type="xsd:double"&gt;112&lt;/D&gt;&lt;D xsi:type="xsd:double"&gt;112&lt;/D&gt;&lt;D xsi:type="xsd:double"&gt;521&lt;/D&gt;&lt;D xsi:type="xsd:double"&gt;521&lt;/D&gt;&lt;D xsi:type="xsd:double"&gt;521&lt;/D&gt;&lt;D xsi:type="xsd:double"&gt;670&lt;/D&gt;&lt;D xsi:type="xsd:double"&gt;670&lt;/D&gt;&lt;D xsi:type="xsd:double"&gt;670&lt;/D&gt;&lt;D xsi:type="xsd:double"&gt;1671&lt;/D&gt;&lt;D xsi:type="xsd:double"&gt;1671&lt;/D&gt;&lt;D xsi:type="xsd:double"&gt;1671&lt;/D&gt;&lt;D xsi:type="xsd:double"&gt;1797&lt;/D&gt;&lt;D xsi:type="xsd:double"&gt;1797&lt;/D&gt;&lt;D xsi:type="xsd:double"&gt;1797&lt;/D&gt;&lt;D xsi:type="xsd:double"&gt;1396&lt;/D&gt;&lt;D xsi:type="xsd:double"&gt;1396&lt;/D&gt;&lt;D xsi:type="xsd:double"&gt;1396&lt;/D&gt;&lt;D xsi:type="xsd:double"&gt;1090&lt;/D&gt;&lt;D xsi:type="xsd:double"&gt;1090&lt;/D&gt;&lt;D xsi:type="xsd:double"&gt;1090&lt;/D&gt;&lt;D xsi:type="xsd:double"&gt;4700&lt;/D&gt;&lt;D xsi:type="xsd:double"&gt;4700&lt;/D&gt;&lt;D xsi:type="xsd:double"&gt;4700&lt;/D&gt;&lt;D xsi:type="xsd:double"&gt;4287&lt;/D&gt;&lt;D xsi:type="xsd:double"&gt;4287&lt;/D&gt;&lt;D xsi:type="xsd:double"&gt;4287&lt;/D&gt;&lt;D xsi:type="xsd:double"&gt;3986&lt;/D&gt;&lt;D xsi:type="xsd:double"&gt;3986&lt;/D&gt;&lt;D xsi:type="xsd:double"&gt;3986&lt;/D&gt;&lt;D xsi:type="xsd:double"&gt;3705&lt;/D&gt;&lt;D xsi:type="xsd:double"&gt;3705&lt;/D&gt;&lt;D xsi:type="xsd:double"&gt;3705&lt;/D&gt;&lt;D xsi:type="xsd:double"&gt;-82&lt;/D&gt;&lt;D xsi:type="xsd:double"&gt;-82&lt;/D&gt;&lt;D xsi:type="xsd:double"&gt;-82&lt;/D&gt;&lt;D xsi:type="xsd:double"&gt;191&lt;/D&gt;&lt;D xsi:type="xsd:double"&gt;191&lt;/D&gt;&lt;D xsi:type="xsd:double"&gt;191&lt;/D&gt;&lt;D xsi:type="xsd:double"&gt;524&lt;/D&gt;&lt;D xsi:type="xsd:double"&gt;524&lt;/D&gt;&lt;D xsi:type="xsd:double"&gt;524&lt;/D&gt;&lt;D xsi:type="xsd:double"&gt;1098&lt;/D&gt;&lt;D xsi:type="xsd:double"&gt;1098&lt;/D&gt;&lt;D xsi:type="xsd:double"&gt;1098&lt;/D&gt;&lt;D xsi:type="xsd:double"&gt;1040&lt;/D&gt;&lt;D xsi:type="xsd:double"&gt;1040&lt;/D&gt;&lt;D xsi:type="xsd:double"&gt;1040&lt;/D&gt;&lt;D xsi:type="xsd:double"&gt;810&lt;/D&gt;&lt;D xsi:type="xsd:double"&gt;810&lt;/D&gt;&lt;D xsi:type="xsd:double"&gt;810&lt;/D&gt;&lt;D xsi:type="xsd:double"&gt;884&lt;/D&gt;&lt;D xsi:type="xsd:double"&gt;884&lt;/D&gt;&lt;D xsi:type="xsd:double"&gt;884&lt;/D&gt;&lt;D xsi:type="xsd:double"&gt;653&lt;/D&gt;&lt;D xsi:type="xsd:double"&gt;653&lt;/D&gt;&lt;D xsi:type="xsd:double"&gt;653&lt;/D&gt;&lt;D xsi:type="xsd:double"&gt;698&lt;/D&gt;&lt;D xsi:type="xsd:double"&gt;698&lt;/D&gt;&lt;D xsi:type="xsd:double"&gt;698&lt;/D&gt;&lt;D xsi:type="xsd:double"&gt;902&lt;/D&gt;&lt;D xsi:type="xsd:double"&gt;902&lt;/D&gt;&lt;D xsi:type="xsd:double"&gt;902&lt;/D&gt;&lt;D xsi:type="xsd:double"&gt;912&lt;/D&gt;&lt;D xsi:type="xsd:double"&gt;912&lt;/D&gt;&lt;D xsi:type="xsd:double"&gt;912&lt;/D&gt;&lt;D xsi:type="xsd:double"&gt;1228&lt;/D&gt;&lt;D xsi:type="xsd:double"&gt;1228&lt;/D&gt;&lt;D xsi:type="xsd:double"&gt;1228&lt;/D&gt;&lt;D xsi:type="xsd:double"&gt;1593&lt;/D&gt;&lt;D xsi:type="xsd:double"&gt;1593&lt;/D&gt;&lt;D xsi:type="xsd:double"&gt;1593&lt;/D&gt;&lt;D xsi:type="xsd:double"&gt;1772&lt;/D&gt;&lt;D xsi:type="xsd:double"&gt;1772&lt;/D&gt;&lt;D xsi:type="xsd:double"&gt;1772&lt;/D&gt;&lt;D xsi:type="xsd:double"&gt;1826&lt;/D&gt;&lt;D xsi:type="xsd:double"&gt;1826&lt;/D&gt;&lt;D xsi:type="xsd:double"&gt;1826&lt;/D&gt;&lt;D xsi:type="xsd:double"&gt;1826&lt;/D&gt;&lt;/FQL&gt;&lt;FQL&gt;&lt;Q&gt;PFE-US^FF_NET_INC(MON,-10AY,0,AM)&lt;/Q&gt;&lt;R&gt;121&lt;/R&gt;&lt;C&gt;1&lt;/C&gt;&lt;D xsi:type="xsd:double"&gt;10464&lt;/D&gt;&lt;D xsi:type="xsd:double"&gt;10464&lt;/D&gt;&lt;D xsi:type="xsd:double"&gt;10464&lt;/D&gt;&lt;D xsi:type="xsd:double"&gt;9087&lt;/D&gt;&lt;D xsi:type="xsd:double"&gt;9087&lt;/D&gt;&lt;D xsi:type="xsd:double"&gt;9087&lt;/D&gt;&lt;D xsi:type="xsd:double"&gt;9201&lt;/D&gt;&lt;D xsi:type="xsd:double"&gt;9201&lt;/D&gt;&lt;D xsi:type="xsd:double"&gt;9201&lt;/D&gt;&lt;D xsi:type="xsd:double"&gt;8915&lt;/D&gt;&lt;D xsi:type="xsd:double"&gt;8915&lt;/D&gt;&lt;D xsi:type="xsd:double"&gt;8915&lt;/D&gt;&lt;D xsi:type="xsd:double"&gt;8366&lt;/D&gt;&lt;D xsi:type="xsd:double"&gt;8366&lt;/D&gt;&lt;D xsi:type="xsd:double"&gt;8366&lt;/D&gt;&lt;D xsi:type="xsd:double"&gt;6949&lt;/D&gt;&lt;D xsi:type="xsd:double"&gt;6949&lt;/D&gt;&lt;D xsi:type="xsd:double"&gt;6949&lt;/D&gt;&lt;D xsi:type="xsd:double"&gt;7595&lt;/D&gt;&lt;D xsi:type="xsd:double"&gt;7595&lt;/D&gt;&lt;D xsi:type="xsd:double"&gt;7595&lt;/D&gt;&lt;D xsi:type="xsd:double"&gt;6988&lt;/D&gt;&lt;D xsi:type="xsd:double"&gt;6988&lt;/D&gt;&lt;D xsi:type="xsd:double"&gt;6988&lt;/D&gt;&lt;D xsi:type="xsd:double"&gt;6187&lt;/D&gt;&lt;D xsi:type="xsd:double"&gt;6187&lt;/D&gt;&lt;D xsi:type="xsd:double"&gt;6187&lt;/D&gt;&lt;D xsi:type="xsd:double"&gt;7198&lt;/D&gt;&lt;D xsi:type="xsd:double"&gt;7198&lt;/D&gt;&lt;D xsi:type="xsd:double"&gt;7198&lt;/D&gt;&lt;D xsi:type="xsd:double"&gt;7217&lt;/D&gt;&lt;D xsi:type="xsd:double"&gt;7217&lt;/D&gt;&lt;D xsi:type="xsd:double"&gt;7217&lt;/D&gt;&lt;D xsi:type="xsd:double"&gt;8270&lt;/D&gt;&lt;D xsi:type="xsd:double"&gt;8270&lt;/D&gt;&lt;D xsi:type="xsd:double"&gt;8270&lt;/D&gt;&lt;D xsi:type="xsd:double"&gt;9790&lt;/D&gt;&lt;D xsi:type="xsd:double"&gt;9790&lt;/D&gt;&lt;D xsi:type="xsd:double"&gt;9790&lt;/D&gt;&lt;D xsi:type="xsd:double"&gt;21306&lt;/D&gt;&lt;D xsi:type="xsd:double"&gt;21306&lt;/D&gt;&lt;D xsi:type="xsd:double"&gt;21306&lt;/D&gt;&lt;D xsi:type="xsd:double"&gt;21746&lt;/D&gt;&lt;D xsi:type="xsd:double"&gt;21746&lt;/D&gt;&lt;D xsi:type="xsd:double"&gt;21746&lt;/D&gt;&lt;D xsi:type="xsd:double"&gt;22546&lt;/D&gt;&lt;D xsi:type="xsd:double"&gt;22546&lt;/D&gt;&lt;D xsi:type="xsd:double"&gt;22546&lt;/D&gt;&lt;D xsi:type="xsd:double"&gt;23809&lt;/D&gt;&lt;D xsi:type="xsd:double"&gt;23809&lt;/D&gt;&lt;D xsi:type="xsd:double"&gt;23809&lt;/D&gt;&lt;D xsi:type="xsd:double"&gt;11143&lt;/D&gt;&lt;D xsi:type="xsd:double"&gt;11143&lt;/D&gt;&lt;D xsi:type="xsd:double"&gt;11143&lt;/D&gt;&lt;D xsi:type="xsd:double"&gt;11464&lt;/D&gt;&lt;D xsi:type="xsd:double"&gt;11464&lt;/D&gt;&lt;D xsi:type="xsd:double"&gt;11464&lt;/D&gt;&lt;D xsi:type="xsd:double"&gt;12638&lt;/D&gt;&lt;D xsi:type="xsd:double"&gt;12638&lt;/D&gt;&lt;D xsi:type="xsd:double"&gt;12638&lt;/D&gt;&lt;D xsi:type="xsd:double"&gt;16211&lt;/D&gt;&lt;D xsi:type="xsd:double"&gt;16211&lt;/D&gt;&lt;D xsi:type="xsd:double"&gt;16211&lt;/D&gt;&lt;D xsi:type="xsd:double"&gt;16269&lt;/D&gt;&lt;D xsi:type="xsd:double"&gt;16269&lt;/D&gt;&lt;D xsi:type="xsd:double"&gt;16269&lt;/D&gt;&lt;D xsi:type="xsd:double"&gt;15786&lt;/D&gt;&lt;D xsi:type="xsd:double"&gt;15786&lt;/D&gt;&lt;D xsi:type="xsd:double"&gt;15786&lt;/D&gt;&lt;D xsi:type="xsd:double"&gt;14166&lt;/D&gt;&lt;D xsi:type="xsd:double"&gt;14166&lt;/D&gt;&lt;D xsi:type="xsd:double"&gt;14166&lt;/D&gt;&lt;D xsi:type="xsd:double"&gt;8684&lt;/D&gt;&lt;D xsi:type="xsd:double"&gt;8684&lt;/D&gt;&lt;D xsi:type="xsd:double"&gt;8684&lt;/D&gt;&lt;D xsi:type="xsd:double"&gt;6985&lt;/D&gt;&lt;D xsi:type="xsd:double"&gt;6985&lt;/D&gt;&lt;D xsi:type="xsd:double"&gt;6985&lt;/D&gt;&lt;D xsi:type="xsd:double"&gt;10825&lt;/D&gt;&lt;D xsi:type="xsd:double"&gt;10825&lt;/D&gt;&lt;D xsi:type="xsd:double"&gt;10825&lt;/D&gt;&lt;D xsi:type="xsd:double"&gt;12938&lt;/D&gt;&lt;D xsi:type="xsd:double"&gt;12938&lt;/D&gt;&lt;D xsi:type="xsd:double"&gt;12938&lt;/D&gt;&lt;D xsi:type="xsd:double"&gt;18899&lt;/D&gt;&lt;D xsi:type="xsd:double"&gt;18899&lt;/D&gt;&lt;D xsi:type="xsd:double"&gt;18899&lt;/D&gt;&lt;D xsi:type="xsd:double"&gt;22415&lt;/D&gt;&lt;D xsi:type="xsd:double"&gt;22415&lt;/D&gt;&lt;D xsi:type="xsd:double"&gt;22415&lt;/D&gt;&lt;D xsi:type="xsd:double"&gt;25147&lt;/D&gt;&lt;D xsi:type="xsd:double"&gt;25147&lt;/D&gt;&lt;D xsi:type="xsd:double"&gt;25147&lt;/D&gt;&lt;D xsi:type="xsd:double"&gt;29479&lt;/D&gt;&lt;D xsi:type="xsd:double"&gt;29479&lt;/D&gt;&lt;D xsi:type="xsd:double"&gt;29479&lt;/D&gt;&lt;D xsi:type="xsd:double"&gt;29954&lt;/D&gt;&lt;D xsi:type="xsd:double"&gt;29954&lt;/D&gt;&lt;D xsi:type="xsd:double"&gt;29954&lt;/D&gt;&lt;D xsi:type="xsd:double"&gt;31366&lt;/D&gt;&lt;D xsi:type="xsd:double"&gt;31366&lt;/D&gt;&lt;D xsi:type="xsd:double"&gt;31366&lt;/D&gt;&lt;D xsi:type="xsd:double"&gt;29036&lt;/D&gt;&lt;D xsi:type="xsd:double"&gt;29036&lt;/D&gt;&lt;D xsi:type="xsd:double"&gt;29036&lt;/D&gt;&lt;D xsi:type="xsd:double"&gt;21494&lt;/D&gt;&lt;D xsi:type="xsd:double"&gt;21494&lt;/D&gt;&lt;D xsi:type="xsd:double"&gt;21494&lt;/D&gt;&lt;D xsi:type="xsd:double"&gt;10470&lt;/D&gt;&lt;D xsi:type="xsd:double"&gt;10470&lt;/D&gt;&lt;D xsi:type="xsd:double"&gt;10470&lt;/D&gt;&lt;D xsi:type="xsd:double"&gt;2133&lt;/D&gt;&lt;D xsi:type="xsd:double"&gt;2133&lt;/D&gt;&lt;D xsi:type="xsd:double"&gt;2133&lt;/D&gt;&lt;D xsi:type="xsd:double"&gt;-289&lt;/D&gt;&lt;D xsi:type="xsd:double"&gt;-289&lt;/D&gt;&lt;D xsi:type="xsd:double"&gt;-289&lt;/D&gt;&lt;D xsi:type="xsd:double"&gt;-2594&lt;/D&gt;&lt;D xsi:type="xsd:double"&gt;-2594&lt;/D&gt;&lt;D xsi:type="xsd:double"&gt;-2594&lt;/D&gt;&lt;D xsi:type="xsd:double"&gt;-2594&lt;/D&gt;&lt;/FQL&gt;&lt;FQL&gt;&lt;Q&gt;AMGN-US^FF_NET_INC(MON,-10AY,0,AM)&lt;/Q&gt;&lt;R&gt;121&lt;/R&gt;&lt;C&gt;1&lt;/C&gt;&lt;D xsi:type="xsd:double"&gt;4885&lt;/D&gt;&lt;D xsi:type="xsd:double"&gt;4885&lt;/D&gt;&lt;D xsi:type="xsd:double"&gt;4885&lt;/D&gt;&lt;D xsi:type="xsd:double"&gt;5158&lt;/D&gt;&lt;D xsi:type="xsd:double"&gt;5158&lt;/D&gt;&lt;D xsi:type="xsd:double"&gt;5158&lt;/D&gt;&lt;D xsi:type="xsd:double"&gt;5708&lt;/D&gt;&lt;D xsi:type="xsd:double"&gt;5708&lt;/D&gt;&lt;D xsi:type="xsd:double"&gt;5708&lt;/D&gt;&lt;D xsi:type="xsd:double"&gt;5814&lt;/D&gt;&lt;D xsi:type="xsd:double"&gt;5814&lt;/D&gt;&lt;D xsi:type="xsd:double"&gt;5814&lt;/D&gt;&lt;D xsi:type="xsd:double"&gt;6433&lt;/D&gt;&lt;D xsi:type="xsd:double"&gt;6433&lt;/D&gt;&lt;D xsi:type="xsd:double"&gt;6433&lt;/D&gt;&lt;D xsi:type="xsd:double"&gt;6939&lt;/D&gt;&lt;D xsi:type="xsd:double"&gt;6939&lt;/D&gt;&lt;D xsi:type="xsd:double"&gt;6939&lt;/D&gt;&lt;D xsi:type="xsd:double"&gt;7216&lt;/D&gt;&lt;D xsi:type="xsd:double"&gt;7216&lt;/D&gt;&lt;D xsi:type="xsd:double"&gt;7216&lt;/D&gt;&lt;D xsi:type="xsd:double"&gt;7433&lt;/D&gt;&lt;D xsi:type="xsd:double"&gt;7433&lt;/D&gt;&lt;D xsi:type="xsd:double"&gt;7433&lt;/D&gt;&lt;D xsi:type="xsd:double"&gt;7587&lt;/D&gt;&lt;D xsi:type="xsd:double"&gt;7587&lt;/D&gt;&lt;D xsi:type="xsd:double"&gt;7587&lt;/D&gt;&lt;D xsi:type="xsd:double"&gt;7722&lt;/D&gt;&lt;D xsi:type="xsd:double"&gt;7722&lt;/D&gt;&lt;D xsi:type="xsd:double"&gt;7722&lt;/D&gt;&lt;D xsi:type="xsd:double"&gt;7893&lt;/D&gt;&lt;D xsi:type="xsd:double"&gt;7893&lt;/D&gt;&lt;D xsi:type="xsd:double"&gt;7893&lt;/D&gt;&lt;D xsi:type="xsd:double"&gt;8174&lt;/D&gt;&lt;D xsi:type="xsd:double"&gt;8174&lt;/D&gt;&lt;D xsi:type="xsd:double"&gt;8174&lt;/D&gt;&lt;D xsi:type="xsd:double"&gt;8178&lt;/D&gt;&lt;D xsi:type="xsd:double"&gt;8178&lt;/D&gt;&lt;D xsi:type="xsd:double"&gt;8178&lt;/D&gt;&lt;D xsi:type="xsd:double"&gt;1979&lt;/D&gt;&lt;D xsi:type="xsd:double"&gt;1979&lt;/D&gt;&lt;D xsi:type="xsd:double"&gt;1979&lt;/D&gt;&lt;D xsi:type="xsd:double"&gt;2219&lt;/D&gt;&lt;D xsi:type="xsd:double"&gt;2219&lt;/D&gt;&lt;D xsi:type="xsd:double"&gt;2219&lt;/D&gt;&lt;D xsi:type="xsd:double"&gt;2364&lt;/D&gt;&lt;D xsi:type="xsd:double"&gt;2364&lt;/D&gt;&lt;D xsi:type="xsd:double"&gt;2364&lt;/D&gt;&lt;D xsi:type="xsd:double"&gt;2202&lt;/D&gt;&lt;D xsi:type="xsd:double"&gt;2202&lt;/D&gt;&lt;D xsi:type="xsd:double"&gt;2202&lt;/D&gt;&lt;D xsi:type="xsd:double"&gt;8394&lt;/D&gt;&lt;D xsi:type="xsd:double"&gt;8394&lt;/D&gt;&lt;D xsi:type="xsd:double"&gt;8394&lt;/D&gt;&lt;D xsi:type="xsd:double"&gt;8075&lt;/D&gt;&lt;D xsi:type="xsd:double"&gt;8075&lt;/D&gt;&lt;D xsi:type="xsd:double"&gt;8075&lt;/D&gt;&lt;D xsi:type="xsd:double"&gt;7958&lt;/D&gt;&lt;D xsi:type="xsd:double"&gt;7958&lt;/D&gt;&lt;D xsi:type="xsd:double"&gt;7958&lt;/D&gt;&lt;D xsi:type="xsd:double"&gt;8067&lt;/D&gt;&lt;D xsi:type="xsd:double"&gt;8067&lt;/D&gt;&lt;D xsi:type="xsd:double"&gt;8067&lt;/D&gt;&lt;D xsi:type="xsd:double"&gt;7842&lt;/D&gt;&lt;D xsi:type="xsd:double"&gt;7842&lt;/D&gt;&lt;D xsi:type="xsd:double"&gt;7842&lt;/D&gt;&lt;D xsi:type="xsd:double"&gt;7675&lt;/D&gt;&lt;D xsi:type="xsd:double"&gt;7675&lt;/D&gt;&lt;D xsi:type="xsd:double"&gt;7675&lt;/D&gt;&lt;D xsi:type="xsd:double"&gt;7299&lt;/D&gt;&lt;D xsi:type="xsd:double"&gt;7299&lt;/D&gt;&lt;D xsi:type="xsd:double"&gt;7299&lt;/D&gt;&lt;D xsi:type="xsd:double"&gt;7352&lt;/D&gt;&lt;D xsi:type="xsd:double"&gt;7352&lt;/D&gt;&lt;D xsi:type="xsd:double"&gt;7352&lt;/D&gt;&lt;D xsi:type="xsd:double"&gt;7264&lt;/D&gt;&lt;D xsi:type="xsd:double"&gt;7264&lt;/D&gt;&lt;D xsi:type="xsd:double"&gt;7264&lt;/D&gt;&lt;D xsi:type="xsd:double"&gt;7085&lt;/D&gt;&lt;D xsi:type="xsd:double"&gt;7085&lt;/D&gt;&lt;D xsi:type="xsd:double"&gt;7085&lt;/D&gt;&lt;D xsi:type="xsd:double"&gt;5746&lt;/D&gt;&lt;D xsi:type="xsd:double"&gt;5746&lt;/D&gt;&lt;D xsi:type="xsd:double"&gt;5746&lt;/D&gt;&lt;D xsi:type="xsd:double"&gt;5609&lt;/D&gt;&lt;D xsi:type="xsd:double"&gt;5609&lt;/D&gt;&lt;D xsi:type="xsd:double"&gt;5609&lt;/D&gt;&lt;D xsi:type="xsd:double"&gt;5893&lt;/D&gt;&lt;D xsi:type="xsd:double"&gt;5893&lt;/D&gt;&lt;D xsi:type="xsd:double"&gt;5893&lt;/D&gt;&lt;D xsi:type="xsd:double"&gt;5723&lt;/D&gt;&lt;D xsi:type="xsd:double"&gt;5723&lt;/D&gt;&lt;D xsi:type="xsd:double"&gt;5723&lt;/D&gt;&lt;D xsi:type="xsd:double"&gt;6576&lt;/D&gt;&lt;D xsi:type="xsd:double"&gt;6576&lt;/D&gt;&lt;D xsi:type="xsd:double"&gt;6576&lt;/D&gt;&lt;D xsi:type="xsd:double"&gt;6835&lt;/D&gt;&lt;D xsi:type="xsd:double"&gt;6835&lt;/D&gt;&lt;D xsi:type="xsd:double"&gt;6835&lt;/D&gt;&lt;D xsi:type="xsd:double"&gt;6552&lt;/D&gt;&lt;D xsi:type="xsd:double"&gt;6552&lt;/D&gt;&lt;D xsi:type="xsd:double"&gt;6552&lt;/D&gt;&lt;D xsi:type="xsd:double"&gt;7917&lt;/D&gt;&lt;D xsi:type="xsd:double"&gt;7917&lt;/D&gt;&lt;D xsi:type="xsd:double"&gt;7917&lt;/D&gt;&lt;D xsi:type="xsd:double"&gt;7979&lt;/D&gt;&lt;D xsi:type="xsd:double"&gt;7979&lt;/D&gt;&lt;D xsi:type="xsd:double"&gt;7979&lt;/D&gt;&lt;D xsi:type="xsd:double"&gt;7566&lt;/D&gt;&lt;D xsi:type="xsd:double"&gt;7566&lt;/D&gt;&lt;D xsi:type="xsd:double"&gt;7566&lt;/D&gt;&lt;D xsi:type="xsd:double"&gt;6717&lt;/D&gt;&lt;D xsi:type="xsd:double"&gt;6717&lt;/D&gt;&lt;D xsi:type="xsd:double"&gt;6717&lt;/D&gt;&lt;D xsi:type="xsd:double"&gt;3763&lt;/D&gt;&lt;D xsi:type="xsd:double"&gt;3763&lt;/D&gt;&lt;D xsi:type="xsd:double"&gt;3763&lt;/D&gt;&lt;D xsi:type="xsd:double"&gt;3130&lt;/D&gt;&lt;D xsi:type="xsd:double"&gt;3130&lt;/D&gt;&lt;D xsi:type="xsd:double"&gt;3130&lt;/D&gt;&lt;D xsi:type="xsd:double"&gt;3130&lt;/D&gt;&lt;/FQL&gt;&lt;FQL&gt;&lt;Q&gt;ISRG-US^FF_NET_INC(MON,-10AY,0,AM)&lt;/Q&gt;&lt;R&gt;121&lt;/R&gt;&lt;C&gt;1&lt;/C&gt;&lt;D xsi:type="xsd:double"&gt;438.2&lt;/D&gt;&lt;D xsi:type="xsd:double"&gt;438.2&lt;/D&gt;&lt;D xsi:type="xsd:double"&gt;438.2&lt;/D&gt;&lt;D xsi:type="xsd:double"&gt;418.8&lt;/D&gt;&lt;D xsi:type="xsd:double"&gt;418.8&lt;/D&gt;&lt;D xsi:type="xsd:double"&gt;418.8&lt;/D&gt;&lt;D xsi:type="xsd:double"&gt;471.5&lt;/D&gt;&lt;D xsi:type="xsd:double"&gt;471.5&lt;/D&gt;&lt;D xsi:type="xsd:double"&gt;471.5&lt;/D&gt;&lt;D xsi:type="xsd:double"&gt;502&lt;/D&gt;&lt;D xsi:type="xsd:double"&gt;502&lt;/D&gt;&lt;D xsi:type="xsd:double"&gt;502&lt;/D&gt;&lt;D xsi:type="xsd:double"&gt;545.6&lt;/D&gt;&lt;D xsi:type="xsd:double"&gt;545.6&lt;/D&gt;&lt;D xsi:type="xsd:double"&gt;545.6&lt;/D&gt;&lt;D xsi:type="xsd:double"&gt;588.8&lt;/D&gt;&lt;D xsi:type="xsd:double"&gt;588.8&lt;/D&gt;&lt;D xsi:type="xsd:double"&gt;588.8&lt;/D&gt;&lt;D xsi:type="xsd:double"&gt;628.2&lt;/D&gt;&lt;D xsi:type="xsd:double"&gt;628.2&lt;/D&gt;&lt;D xsi:type="xsd:double"&gt;628.2&lt;/D&gt;&lt;D xsi:type="xsd:double"&gt;678.2&lt;/D&gt;&lt;D xsi:type="xsd:double"&gt;678.2&lt;/D&gt;&lt;D xsi:type="xsd:double"&gt;678.2&lt;/D&gt;&lt;D xsi:type="xsd:double"&gt;721.9&lt;/D&gt;&lt;D xsi:type="xsd:double"&gt;721.9&lt;/D&gt;&lt;D xsi:type="xsd:double"&gt;721.9&lt;/D&gt;&lt;D xsi:type="xsd:double"&gt;735.9&lt;/D&gt;&lt;D xsi:type="xsd:double"&gt;735.9&lt;/D&gt;&lt;D xsi:type="xsd:double"&gt;735.9&lt;/D&gt;&lt;D xsi:type="xsd:double"&gt;779.3&lt;/D&gt;&lt;D xsi:type="xsd:double"&gt;779.3&lt;/D&gt;&lt;D xsi:type="xsd:double"&gt;779.3&lt;/D&gt;&lt;D xsi:type="xsd:double"&gt;816.3&lt;/D&gt;&lt;D xsi:type="xsd:double"&gt;816.3&lt;/D&gt;&lt;D xsi:type="xsd:double"&gt;816.3&lt;/D&gt;&lt;D xsi:type="xsd:double"&gt;902.8&lt;/D&gt;&lt;D xsi:type="xsd:double"&gt;902.8&lt;/D&gt;&lt;D xsi:type="xsd:double"&gt;902.8&lt;/D&gt;&lt;D xsi:type="xsd:double"&gt;660&lt;/D&gt;&lt;D xsi:type="xsd:double"&gt;660&lt;/D&gt;&lt;D xsi:type="xsd:double"&gt;660&lt;/D&gt;&lt;D xsi:type="xsd:double"&gt;767.8&lt;/D&gt;&lt;D xsi:type="xsd:double"&gt;767.8&lt;/D&gt;&lt;D xsi:type="xsd:double"&gt;767.8&lt;/D&gt;&lt;D xsi:type="xsd:double"&gt;801.6&lt;/D&gt;&lt;D xsi:type="xsd:double"&gt;801.6&lt;/D&gt;&lt;D xsi:type="xsd:double"&gt;801.6&lt;/D&gt;&lt;D xsi:type="xsd:double"&gt;796.6&lt;/D&gt;&lt;D xsi:type="xsd:double"&gt;796.6&lt;/D&gt;&lt;D xsi:type="xsd:double"&gt;796.6&lt;/D&gt;&lt;D xsi:type="xsd:double"&gt;1127.9&lt;/D&gt;&lt;D xsi:type="xsd:double"&gt;1127.9&lt;/D&gt;&lt;D xsi:type="xsd:double"&gt;1127.9&lt;/D&gt;&lt;D xsi:type="xsd:double"&gt;1146.8&lt;/D&gt;&lt;D xsi:type="xsd:double"&gt;1146.8&lt;/D&gt;&lt;D xsi:type="xsd:double"&gt;1146.8&lt;/D&gt;&lt;D xsi:type="xsd:double"&gt;1209.8&lt;/D&gt;&lt;D xsi:type="xsd:double"&gt;1209.8&lt;/D&gt;&lt;D xsi:type="xsd:double"&gt;1209.8&lt;/D&gt;&lt;D xsi:type="xsd:double"&gt;1314.1&lt;/D&gt;&lt;D xsi:type="xsd:double"&gt;1314.1&lt;/D&gt;&lt;D xsi:type="xsd:double"&gt;1314.1&lt;/D&gt;&lt;D xsi:type="xsd:double"&gt;1379.3&lt;/D&gt;&lt;D xsi:type="xsd:double"&gt;1379.3&lt;/D&gt;&lt;D xsi:type="xsd:double"&gt;1379.3&lt;/D&gt;&lt;D xsi:type="xsd:double"&gt;1386.3&lt;/D&gt;&lt;D xsi:type="xsd:double"&gt;1386.3&lt;/D&gt;&lt;D xsi:type="xsd:double"&gt;1386.3&lt;/D&gt;&lt;D xsi:type="xsd:double"&gt;1136&lt;/D&gt;&lt;D xsi:type="xsd:double"&gt;1136&lt;/D&gt;&lt;D xsi:type="xsd:double"&gt;1136&lt;/D&gt;&lt;D xsi:type="xsd:double"&gt;1053.1&lt;/D&gt;&lt;D xsi:type="xsd:double"&gt;1053.1&lt;/D&gt;&lt;D xsi:type="xsd:double"&gt;1053.1&lt;/D&gt;&lt;D xsi:type="xsd:double"&gt;1060.6&lt;/D&gt;&lt;D xsi:type="xsd:double"&gt;1060.6&lt;/D&gt;&lt;D xsi:type="xsd:double"&gt;1060.6&lt;/D&gt;&lt;D xsi:type="xsd:double"&gt;1173.4&lt;/D&gt;&lt;D xsi:type="xsd:double"&gt;1173.4&lt;/D&gt;&lt;D xsi:type="xsd:double"&gt;1173.4&lt;/D&gt;&lt;D xsi:type="xsd:double"&gt;1622.6&lt;/D&gt;&lt;D xsi:type="xsd:double"&gt;1622.6&lt;/D&gt;&lt;D xsi:type="xsd:double"&gt;1622.6&lt;/D&gt;&lt;D xsi:type="xsd:double"&gt;1689.2&lt;/D&gt;&lt;D xsi:type="xsd:double"&gt;1689.2&lt;/D&gt;&lt;D xsi:type="xsd:double"&gt;1689.2&lt;/D&gt;&lt;D xsi:type="xsd:double"&gt;1704.6&lt;/D&gt;&lt;D xsi:type="xsd:double"&gt;1704.6&lt;/D&gt;&lt;D xsi:type="xsd:double"&gt;1704.6&lt;/D&gt;&lt;D xsi:type="xsd:double"&gt;1643.9&lt;/D&gt;&lt;D xsi:type="xsd:double"&gt;1643.9&lt;/D&gt;&lt;D xsi:type="xsd:double"&gt;1643.9&lt;/D&gt;&lt;D xsi:type="xsd:double"&gt;1434.5&lt;/D&gt;&lt;D xsi:type="xsd:double"&gt;1434.5&lt;/D&gt;&lt;D xsi:type="xsd:double"&gt;1434.5&lt;/D&gt;&lt;D xsi:type="xsd:double"&gt;1378&lt;/D&gt;&lt;D xsi:type="xsd:double"&gt;1378&lt;/D&gt;&lt;D xsi:type="xsd:double"&gt;1378&lt;/D&gt;&lt;D xsi:type="xsd:double"&gt;1322.3&lt;/D&gt;&lt;D xsi:type="xsd:double"&gt;1322.3&lt;/D&gt;&lt;D xsi:type="xsd:double"&gt;1322.3&lt;/D&gt;&lt;D xsi:type="xsd:double"&gt;1312&lt;/D&gt;&lt;D xsi:type="xsd:double"&gt;1312&lt;/D&gt;&lt;D xsi:type="xsd:double"&gt;1312&lt;/D&gt;&lt;D xsi:type="xsd:double"&gt;1425&lt;/D&gt;&lt;D xsi:type="xsd:double"&gt;1425&lt;/D&gt;&lt;D xsi:type="xsd:double"&gt;1425&lt;/D&gt;&lt;D xsi:type="xsd:double"&gt;1516.7&lt;/D&gt;&lt;D xsi:type="xsd:double"&gt;1516.7&lt;/D&gt;&lt;D xsi:type="xsd:double"&gt;1516.7&lt;/D&gt;&lt;D xsi:type="xsd:double"&gt;1798&lt;/D&gt;&lt;D xsi:type="xsd:double"&gt;1798&lt;/D&gt;&lt;D xsi:type="xsd:double"&gt;1798&lt;/D&gt;&lt;D xsi:type="xsd:double"&gt;1987.6&lt;/D&gt;&lt;D xsi:type="xsd:double"&gt;1987.6&lt;/D&gt;&lt;D xsi:type="xsd:double"&gt;1987.6&lt;/D&gt;&lt;D xsi:type="xsd:double"&gt;2093.7&lt;/D&gt;&lt;D xsi:type="xsd:double"&gt;2093.7&lt;/D&gt;&lt;D xsi:type="xsd:double"&gt;2093.7&lt;/D&gt;&lt;D xsi:type="xsd:double"&gt;2093.7&lt;/D&gt;&lt;/FQL&gt;&lt;FQL&gt;&lt;Q&gt;DHR-US^FF_NET_INC(MON,-10AY,0,AM)&lt;/Q&gt;&lt;R&gt;121&lt;/R&gt;&lt;C&gt;1&lt;/C&gt;&lt;D xsi:type="xsd:double"&gt;2726&lt;/D&gt;&lt;D xsi:type="xsd:double"&gt;2726&lt;/D&gt;&lt;D xsi:type="xsd:double"&gt;2726&lt;/D&gt;&lt;D xsi:type="xsd:double"&gt;2598.4&lt;/D&gt;&lt;D xsi:type="xsd:double"&gt;2598.4&lt;/D&gt;&lt;D xsi:type="xsd:double"&gt;2598.4&lt;/D&gt;&lt;D xsi:type="xsd:double"&gt;2588.5&lt;/D&gt;&lt;D xsi:type="xsd:double"&gt;2588.5&lt;/D&gt;&lt;D xsi:type="xsd:double"&gt;2588.5&lt;/D&gt;&lt;D xsi:type="xsd:double"&gt;2607.7&lt;/D&gt;&lt;D xsi:type="xsd:double"&gt;2607.7&lt;/D&gt;&lt;D xsi:type="xsd:double"&gt;2607.7&lt;/D&gt;&lt;D xsi:type="xsd:double"&gt;2517.1&lt;/D&gt;&lt;D xsi:type="xsd:double"&gt;2517.1&lt;/D&gt;&lt;D xsi:type="xsd:double"&gt;2517.1&lt;/D&gt;&lt;D xsi:type="xsd:double"&gt;2598.7&lt;/D&gt;&lt;D xsi:type="xsd:double"&gt;2598.7&lt;/D&gt;&lt;D xsi:type="xsd:double"&gt;2598.7&lt;/D&gt;&lt;D xsi:type="xsd:double"&gt;2779.2&lt;/D&gt;&lt;D xsi:type="xsd:double"&gt;2779.2&lt;/D&gt;&lt;D xsi:type="xsd:double"&gt;2779.2&lt;/D&gt;&lt;D xsi:type="xsd:double"&gt;2740.3&lt;/D&gt;&lt;D xsi:type="xsd:doubl</t>
        </r>
      </text>
    </comment>
    <comment ref="A43" authorId="0" shapeId="0" xr:uid="{EE3E1430-AE6B-4809-8FD0-6F0FECEE1990}">
      <text>
        <r>
          <rPr>
            <b/>
            <sz val="9"/>
            <color indexed="81"/>
            <rFont val="Tahoma"/>
            <family val="2"/>
          </rPr>
          <t>e"&gt;2740.3&lt;/D&gt;&lt;D xsi:type="xsd:double"&gt;2740.3&lt;/D&gt;&lt;D xsi:type="xsd:double"&gt;2552.9&lt;/D&gt;&lt;D xsi:type="xsd:double"&gt;2552.9&lt;/D&gt;&lt;D xsi:type="xsd:double"&gt;2552.9&lt;/D&gt;&lt;D xsi:type="xsd:double"&gt;2153.4&lt;/D&gt;&lt;D xsi:type="xsd:double"&gt;2153.4&lt;/D&gt;&lt;D xsi:type="xsd:double"&gt;2153.4&lt;/D&gt;&lt;D xsi:type="xsd:double"&gt;2290.1&lt;/D&gt;&lt;D xsi:type="xsd:double"&gt;2290.1&lt;/D&gt;&lt;D xsi:type="xsd:double"&gt;2290.1&lt;/D&gt;&lt;D xsi:type="xsd:double"&gt;2190.7&lt;/D&gt;&lt;D xsi:type="xsd:double"&gt;2190.7&lt;/D&gt;&lt;D xsi:type="xsd:double"&gt;2190.7&lt;/D&gt;&lt;D xsi:type="xsd:double"&gt;2360.2&lt;/D&gt;&lt;D xsi:type="xsd:double"&gt;2360.2&lt;/D&gt;&lt;D xsi:type="xsd:double"&gt;2360.2&lt;/D&gt;&lt;D xsi:type="xsd:double"&gt;2469.8&lt;/D&gt;&lt;D xsi:type="xsd:double"&gt;2469.8&lt;/D&gt;&lt;D xsi:type="xsd:double"&gt;2469.8&lt;/D&gt;&lt;D xsi:type="xsd:double"&gt;2552.6&lt;/D&gt;&lt;D xsi:type="xsd:double"&gt;2552.6&lt;/D&gt;&lt;D xsi:type="xsd:double"&gt;2552.6&lt;/D&gt;&lt;D xsi:type="xsd:double"&gt;2669.1&lt;/D&gt;&lt;D xsi:type="xsd:double"&gt;2669.1&lt;/D&gt;&lt;D xsi:type="xsd:double"&gt;2669.1&lt;/D&gt;&lt;D xsi:type="xsd:double"&gt;2760.7&lt;/D&gt;&lt;D xsi:type="xsd:double"&gt;2760.7&lt;/D&gt;&lt;D xsi:type="xsd:double"&gt;2760.7&lt;/D&gt;&lt;D xsi:type="xsd:double"&gt;2650.9&lt;/D&gt;&lt;D xsi:type="xsd:double"&gt;2650.9&lt;/D&gt;&lt;D xsi:type="xsd:double"&gt;2650.9&lt;/D&gt;&lt;D xsi:type="xsd:double"&gt;2418.1&lt;/D&gt;&lt;D xsi:type="xsd:double"&gt;2418.1&lt;/D&gt;&lt;D xsi:type="xsd:double"&gt;2418.1&lt;/D&gt;&lt;D xsi:type="xsd:double"&gt;2475.6&lt;/D&gt;&lt;D xsi:type="xsd:double"&gt;2475.6&lt;/D&gt;&lt;D xsi:type="xsd:double"&gt;2475.6&lt;/D&gt;&lt;D xsi:type="xsd:double"&gt;2479.9&lt;/D&gt;&lt;D xsi:type="xsd:double"&gt;2479.9&lt;/D&gt;&lt;D xsi:type="xsd:double"&gt;2479.9&lt;/D&gt;&lt;D xsi:type="xsd:double"&gt;2432.3&lt;/D&gt;&lt;D xsi:type="xsd:double"&gt;2432.3&lt;/D&gt;&lt;D xsi:type="xsd:double"&gt;2432.3&lt;/D&gt;&lt;D xsi:type="xsd:double"&gt;2787.3&lt;/D&gt;&lt;D xsi:type="xsd:double"&gt;2787.3&lt;/D&gt;&lt;D xsi:type="xsd:double"&gt;2787.3&lt;/D&gt;&lt;D xsi:type="xsd:double"&gt;2983.3&lt;/D&gt;&lt;D xsi:type="xsd:double"&gt;2983.3&lt;/D&gt;&lt;D xsi:type="xsd:double"&gt;2983.3&lt;/D&gt;&lt;D xsi:type="xsd:double"&gt;3198.8&lt;/D&gt;&lt;D xsi:type="xsd:double"&gt;3198.8&lt;/D&gt;&lt;D xsi:type="xsd:double"&gt;3198.8&lt;/D&gt;&lt;D xsi:type="xsd:double"&gt;3646&lt;/D&gt;&lt;D xsi:type="xsd:double"&gt;3646&lt;/D&gt;&lt;D xsi:type="xsd:double"&gt;3646&lt;/D&gt;&lt;D xsi:type="xsd:double"&gt;4753.8&lt;/D&gt;&lt;D xsi:type="xsd:double"&gt;4753.8&lt;/D&gt;&lt;D xsi:type="xsd:double"&gt;4753.8&lt;/D&gt;&lt;D xsi:type="xsd:double"&gt;5525.5&lt;/D&gt;&lt;D xsi:type="xsd:double"&gt;5525.5&lt;/D&gt;&lt;D xsi:type="xsd:double"&gt;5525.5&lt;/D&gt;&lt;D xsi:type="xsd:double"&gt;5800&lt;/D&gt;&lt;D xsi:type="xsd:double"&gt;5800&lt;/D&gt;&lt;D xsi:type="xsd:double"&gt;5800&lt;/D&gt;&lt;D xsi:type="xsd:double"&gt;6347&lt;/D&gt;&lt;D xsi:type="xsd:double"&gt;6347&lt;/D&gt;&lt;D xsi:type="xsd:double"&gt;6347&lt;/D&gt;&lt;D xsi:type="xsd:double"&gt;6370&lt;/D&gt;&lt;D xsi:type="xsd:double"&gt;6370&lt;/D&gt;&lt;D xsi:type="xsd:double"&gt;6370&lt;/D&gt;&lt;D xsi:type="xsd:double"&gt;6351&lt;/D&gt;&lt;D xsi:type="xsd:double"&gt;6351&lt;/D&gt;&lt;D xsi:type="xsd:double"&gt;6351&lt;/D&gt;&lt;D xsi:type="xsd:double"&gt;6765&lt;/D&gt;&lt;D xsi:type="xsd:double"&gt;6765&lt;/D&gt;&lt;D xsi:type="xsd:double"&gt;6765&lt;/D&gt;&lt;D xsi:type="xsd:double"&gt;7209&lt;/D&gt;&lt;D xsi:type="xsd:double"&gt;7209&lt;/D&gt;&lt;D xsi:type="xsd:double"&gt;7209&lt;/D&gt;&lt;D xsi:type="xsd:double"&gt;6934&lt;/D&gt;&lt;D xsi:type="xsd:double"&gt;6934&lt;/D&gt;&lt;D xsi:type="xsd:double"&gt;6934&lt;/D&gt;&lt;D xsi:type="xsd:double"&gt;6360&lt;/D&gt;&lt;D xsi:type="xsd:double"&gt;6360&lt;/D&gt;&lt;D xsi:type="xsd:double"&gt;6360&lt;/D&gt;&lt;D xsi:type="xsd:double"&gt;5917&lt;/D&gt;&lt;D xsi:type="xsd:double"&gt;5917&lt;/D&gt;&lt;D xsi:type="xsd:double"&gt;5917&lt;/D&gt;&lt;D xsi:type="xsd:double"&gt;4221&lt;/D&gt;&lt;D xsi:type="xsd:double"&gt;4221&lt;/D&gt;&lt;D xsi:type="xsd:double"&gt;4221&lt;/D&gt;&lt;D xsi:type="xsd:double"&gt;4444&lt;/D&gt;&lt;D xsi:type="xsd:double"&gt;4444&lt;/D&gt;&lt;D xsi:type="xsd:double"&gt;4444&lt;/D&gt;&lt;D xsi:type="xsd:double"&gt;4245&lt;/D&gt;&lt;D xsi:type="xsd:double"&gt;4245&lt;/D&gt;&lt;D xsi:type="xsd:double"&gt;4245&lt;/D&gt;&lt;D xsi:type="xsd:double"&gt;4245&lt;/D&gt;&lt;/FQL&gt;&lt;FQL&gt;&lt;Q&gt;ABT-US^FF_NET_INC(MON,-10AY,0,AM)&lt;/Q&gt;&lt;R&gt;121&lt;/R&gt;&lt;C&gt;1&lt;/C&gt;&lt;D xsi:type="xsd:double"&gt;1816.871&lt;/D&gt;&lt;D xsi:type="xsd:double"&gt;1816.871&lt;/D&gt;&lt;D xsi:type="xsd:double"&gt;1816.871&lt;/D&gt;&lt;D xsi:type="xsd:double"&gt;1710&lt;/D&gt;&lt;D xsi:type="xsd:double"&gt;1710&lt;/D&gt;&lt;D xsi:type="xsd:double"&gt;1710&lt;/D&gt;&lt;D xsi:type="xsd:double"&gt;2042&lt;/D&gt;&lt;D xsi:type="xsd:double"&gt;2042&lt;/D&gt;&lt;D xsi:type="xsd:double"&gt;2042&lt;/D&gt;&lt;D xsi:type="xsd:double"&gt;2367&lt;/D&gt;&lt;D xsi:type="xsd:double"&gt;2367&lt;/D&gt;&lt;D xsi:type="xsd:double"&gt;2367&lt;/D&gt;&lt;D xsi:type="xsd:double"&gt;2522&lt;/D&gt;&lt;D xsi:type="xsd:double"&gt;2522&lt;/D&gt;&lt;D xsi:type="xsd:double"&gt;2522&lt;/D&gt;&lt;D xsi:type="xsd:double"&gt;2586&lt;/D&gt;&lt;D xsi:type="xsd:double"&gt;2586&lt;/D&gt;&lt;D xsi:type="xsd:double"&gt;2586&lt;/D&gt;&lt;D xsi:type="xsd:double"&gt;2123&lt;/D&gt;&lt;D xsi:type="xsd:double"&gt;2123&lt;/D&gt;&lt;D xsi:type="xsd:double"&gt;2123&lt;/D&gt;&lt;D xsi:type="xsd:double"&gt;1937&lt;/D&gt;&lt;D xsi:type="xsd:double"&gt;1937&lt;/D&gt;&lt;D xsi:type="xsd:double"&gt;1937&lt;/D&gt;&lt;D xsi:type="xsd:double"&gt;987&lt;/D&gt;&lt;D xsi:type="xsd:double"&gt;987&lt;/D&gt;&lt;D xsi:type="xsd:double"&gt;987&lt;/D&gt;&lt;D xsi:type="xsd:double"&gt;1056&lt;/D&gt;&lt;D xsi:type="xsd:double"&gt;1056&lt;/D&gt;&lt;D xsi:type="xsd:double"&gt;1056&lt;/D&gt;&lt;D xsi:type="xsd:double"&gt;1383&lt;/D&gt;&lt;D xsi:type="xsd:double"&gt;1383&lt;/D&gt;&lt;D xsi:type="xsd:double"&gt;1383&lt;/D&gt;&lt;D xsi:type="xsd:double"&gt;1056&lt;/D&gt;&lt;D xsi:type="xsd:double"&gt;1056&lt;/D&gt;&lt;D xsi:type="xsd:double"&gt;1056&lt;/D&gt;&lt;D xsi:type="xsd:double"&gt;1971&lt;/D&gt;&lt;D xsi:type="xsd:double"&gt;1971&lt;/D&gt;&lt;D xsi:type="xsd:double"&gt;1971&lt;/D&gt;&lt;D xsi:type="xsd:double"&gt;344&lt;/D&gt;&lt;D xsi:type="xsd:double"&gt;344&lt;/D&gt;&lt;D xsi:type="xsd:double"&gt;344&lt;/D&gt;&lt;D xsi:type="xsd:double"&gt;366&lt;/D&gt;&lt;D xsi:type="xsd:double"&gt;366&lt;/D&gt;&lt;D xsi:type="xsd:double"&gt;366&lt;/D&gt;&lt;D xsi:type="xsd:double"&gt;811&lt;/D&gt;&lt;D xsi:type="xsd:double"&gt;811&lt;/D&gt;&lt;D xsi:type="xsd:double"&gt;811&lt;/D&gt;&lt;D xsi:type="xsd:double"&gt;801&lt;/D&gt;&lt;D xsi:type="xsd:double"&gt;801&lt;/D&gt;&lt;D xsi:type="xsd:double"&gt;801&lt;/D&gt;&lt;D xsi:type="xsd:double"&gt;2319&lt;/D&gt;&lt;D xsi:type="xsd:double"&gt;2319&lt;/D&gt;&lt;D xsi:type="xsd:double"&gt;2319&lt;/D&gt;&lt;D xsi:type="xsd:double"&gt;2580&lt;/D&gt;&lt;D xsi:type="xsd:double"&gt;2580&lt;/D&gt;&lt;D xsi:type="xsd:double"&gt;2580&lt;/D&gt;&lt;D xsi:type="xsd:double"&gt;2866&lt;/D&gt;&lt;D xsi:type="xsd:double"&gt;2866&lt;/D&gt;&lt;D xsi:type="xsd:double"&gt;2866&lt;/D&gt;&lt;D xsi:type="xsd:double"&gt;3272&lt;/D&gt;&lt;D xsi:type="xsd:double"&gt;3272&lt;/D&gt;&lt;D xsi:type="xsd:double"&gt;3272&lt;/D&gt;&lt;D xsi:type="xsd:double"&gt;3666&lt;/D&gt;&lt;D xsi:type="xsd:double"&gt;3666&lt;/D&gt;&lt;D xsi:type="xsd:double"&gt;3666&lt;/D&gt;&lt;D xsi:type="xsd:double"&gt;3539&lt;/D&gt;&lt;D xsi:type="xsd:double"&gt;3539&lt;/D&gt;&lt;D xsi:type="xsd:double"&gt;3539&lt;/D&gt;&lt;D xsi:type="xsd:double"&gt;3073&lt;/D&gt;&lt;D xsi:type="xsd:double"&gt;3073&lt;/D&gt;&lt;D xsi:type="xsd:double"&gt;3073&lt;/D&gt;&lt;D xsi:type="xsd:double"&gt;3345&lt;/D&gt;&lt;D xsi:type="xsd:double"&gt;3345&lt;/D&gt;&lt;D xsi:type="xsd:double"&gt;3345&lt;/D&gt;&lt;D xsi:type="xsd:double"&gt;4449&lt;/D&gt;&lt;D xsi:type="xsd:double"&gt;4449&lt;/D&gt;&lt;D xsi:type="xsd:double"&gt;4449&lt;/D&gt;&lt;D xsi:type="xsd:double"&gt;5692&lt;/D&gt;&lt;D xsi:type="xsd:double"&gt;5692&lt;/D&gt;&lt;D xsi:type="xsd:double"&gt;5692&lt;/D&gt;&lt;D xsi:type="xsd:double"&gt;6342&lt;/D&gt;&lt;D xsi:type="xsd:double"&gt;6342&lt;/D&gt;&lt;D xsi:type="xsd:double"&gt;6342&lt;/D&gt;&lt;D xsi:type="xsd:double"&gt;7208&lt;/D&gt;&lt;D xsi:type="xsd:double"&gt;7208&lt;/D&gt;&lt;D xsi:type="xsd:double"&gt;7208&lt;/D&gt;&lt;D xsi:type="xsd:double"&gt;7042&lt;/D&gt;&lt;D xsi:type="xsd:double"&gt;7042&lt;/D&gt;&lt;D xsi:type="xsd:double"&gt;7042&lt;/D&gt;&lt;D xsi:type="xsd:double"&gt;7695&lt;/D&gt;&lt;D xsi:type="xsd:double"&gt;7695&lt;/D&gt;&lt;D xsi:type="xsd:double"&gt;7695&lt;/D&gt;&lt;D xsi:type="xsd:double"&gt;8520&lt;/D&gt;&lt;D xsi:type="xsd:double"&gt;8520&lt;/D&gt;&lt;D xsi:type="xsd:double"&gt;8520&lt;/D&gt;&lt;D xsi:type="xsd:double"&gt;7857&lt;/D&gt;&lt;D xsi:type="xsd:double"&gt;7857&lt;/D&gt;&lt;D xsi:type="xsd:double"&gt;7857&lt;/D&gt;&lt;D xsi:type="xsd:double"&gt;6905&lt;/D&gt;&lt;D xsi:type="xsd:double"&gt;6905&lt;/D&gt;&lt;D xsi:type="xsd:double"&gt;6905&lt;/D&gt;&lt;D xsi:type="xsd:double"&gt;5780&lt;/D&gt;&lt;D xsi:type="xsd:double"&gt;5780&lt;/D&gt;&lt;D xsi:type="xsd:double"&gt;5780&lt;/D&gt;&lt;D xsi:type="xsd:double"&gt;5141&lt;/D&gt;&lt;D xsi:type="xsd:double"&gt;5141&lt;/D&gt;&lt;D xsi:type="xsd:double"&gt;5141&lt;/D&gt;&lt;D xsi:type="xsd:double"&gt;5143&lt;/D&gt;&lt;D xsi:type="xsd:double"&gt;5143&lt;/D&gt;&lt;D xsi:type="xsd:double"&gt;5143&lt;/D&gt;&lt;D xsi:type="xsd:double"&gt;5701&lt;/D&gt;&lt;D xsi:type="xsd:double"&gt;5701&lt;/D&gt;&lt;D xsi:type="xsd:double"&gt;5701&lt;/D&gt;&lt;D xsi:type="xsd:double"&gt;5609&lt;/D&gt;&lt;D xsi:type="xsd:double"&gt;5609&lt;/D&gt;&lt;D xsi:type="xsd:double"&gt;5609&lt;/D&gt;&lt;D xsi:type="xsd:double"&gt;5536&lt;/D&gt;&lt;D xsi:type="xsd:double"&gt;5536&lt;/D&gt;&lt;D xsi:type="xsd:double"&gt;5536&lt;/D&gt;&lt;D xsi:type="xsd:double"&gt;5536&lt;/D&gt;&lt;/FQL&gt;&lt;FQL&gt;&lt;Q&gt;TMO-US^FF_NET_INC(MON,-10AY,0,AM)&lt;/Q&gt;&lt;R&gt;121&lt;/R&gt;&lt;C&gt;1&lt;/C&gt;&lt;D xsi:type="xsd:double"&gt;1634.5&lt;/D&gt;&lt;D xsi:type="xsd:double"&gt;1634.5&lt;/D&gt;&lt;D xsi:type="xsd:double"&gt;1634.5&lt;/D&gt;&lt;D xsi:type="xsd:double"&gt;1895.5&lt;/D&gt;&lt;D xsi:type="xsd:double"&gt;1895.5&lt;/D&gt;&lt;D xsi:type="xsd:double"&gt;1895.5&lt;/D&gt;&lt;D xsi:type="xsd:double"&gt;1737.5&lt;/D&gt;&lt;D xsi:type="xsd:double"&gt;1737.5&lt;/D&gt;&lt;D xsi:type="xsd:double"&gt;1737.5&lt;/D&gt;&lt;D xsi:type="xsd:double"&gt;1970.6&lt;/D&gt;&lt;D xsi:type="xsd:double"&gt;1970.6&lt;/D&gt;&lt;D xsi:type="xsd:double"&gt;1970.6&lt;/D&gt;&lt;D xsi:type="xsd:double"&gt;1978&lt;/D&gt;&lt;D xsi:type="xsd:double"&gt;1978&lt;/D&gt;&lt;D xsi:type="xsd:double"&gt;1978&lt;/D&gt;&lt;D xsi:type="xsd:double"&gt;1980.3&lt;/D&gt;&lt;D xsi:type="xsd:double"&gt;1980.3&lt;/D&gt;&lt;D xsi:type="xsd:double"&gt;1980.3&lt;/D&gt;&lt;D xsi:type="xsd:double"&gt;1997.5&lt;/D&gt;&lt;D xsi:type="xsd:double"&gt;1997.5&lt;/D&gt;&lt;D xsi:type="xsd:double"&gt;1997.5&lt;/D&gt;&lt;D xsi:type="xsd:double"&gt;2002.7&lt;/D&gt;&lt;D xsi:type="xsd:double"&gt;2002.7&lt;/D&gt;&lt;D xsi:type="xsd:double"&gt;2002.7&lt;/D&gt;&lt;D xsi:type="xsd:double"&gt;1998.9&lt;/D&gt;&lt;D xsi:type="xsd:double"&gt;1998.9&lt;/D&gt;&lt;D xsi:type="xsd:double"&gt;1998.9&lt;/D&gt;&lt;D xsi:type="xsd:double"&gt;2025.3&lt;/D&gt;&lt;D xsi:type="xsd:double"&gt;2025.3&lt;/D&gt;&lt;D xsi:type="xsd:double"&gt;2025.3&lt;/D&gt;&lt;D xsi:type="xsd:double"&gt;2174.4&lt;/D&gt;&lt;D xsi:type="xsd:double"&gt;2174.4&lt;/D&gt;&lt;D xsi:type="xsd:double"&gt;2174.4&lt;/D&gt;&lt;D xsi:type="xsd:double"&gt;2269.8&lt;/D&gt;&lt;D xsi:type="xsd:double"&gt;2269.8&lt;/D&gt;&lt;D xsi:type="xsd:double"&gt;2269.8&lt;/D&gt;&lt;D xsi:type="xsd:double"&gt;2330.2&lt;/D&gt;&lt;D xsi:type="xsd:double"&gt;2330.2&lt;/D&gt;&lt;D xsi:type="xsd:double"&gt;2330.2&lt;/D&gt;&lt;D xsi:type="xsd:double"&gt;2228&lt;/D&gt;&lt;D xsi:type="xsd:double"&gt;2228&lt;/D&gt;&lt;D xsi:type="xsd:double"&gt;2228&lt;/D&gt;&lt;D xsi:type="xsd:double"&gt;2255.1&lt;/D&gt;&lt;D xsi:type="xsd:double"&gt;2255.1&lt;/D&gt;&lt;D xsi:type="xsd:double"&gt;2255.1&lt;/D&gt;&lt;D xsi:type="xsd:double"&gt;2394.9&lt;/D&gt;&lt;D xsi:type="xsd:double"&gt;2394.9&lt;/D&gt;&lt;D xsi:type="xsd:double"&gt;2394.9&lt;/D&gt;&lt;D xsi:type="xsd:double"&gt;2570&lt;/D&gt;&lt;D xsi:type="xsd:double"&gt;2570&lt;/D&gt;&lt;D xsi:type="xsd:double"&gt;2570&lt;/D&gt;&lt;D xsi:type="xsd:double"&gt;2938&lt;/D&gt;&lt;D xsi:type="xsd:double"&gt;2938&lt;/D&gt;&lt;D xsi:type="xsd:double"&gt;2938&lt;/D&gt;&lt;D xsi:type="xsd:double"&gt;3174&lt;/D&gt;&lt;D xsi:type="xsd:double"&gt;3174&lt;/D&gt;&lt;D xsi:type="xsd:double"&gt;3174&lt;/D&gt;&lt;D xsi:type="xsd:double"&gt;3541&lt;/D&gt;&lt;D xsi:type="xsd:double"&gt;3541&lt;/D&gt;&lt;D xsi:type="xsd:double"&gt;3541&lt;/D&gt;&lt;D xsi:type="xsd:double"&gt;3592&lt;/D&gt;&lt;D xsi:type="xsd:double"&gt;3592&lt;/D&gt;&lt;D xsi:type="xsd:double"&gt;3592&lt;/D&gt;&lt;D xsi:type="xsd:double"&gt;3696&lt;/D&gt;&lt;D xsi:type="xsd:double"&gt;3696&lt;/D&gt;&lt;D xsi:type="xsd:double"&gt;3696&lt;/D&gt;&lt;D xsi:type="xsd:double"&gt;3669&lt;/D&gt;&lt;D xsi:type="xsd:double"&gt;3669&lt;/D&gt;&lt;D xsi:type="xsd:double"&gt;3669&lt;/D&gt;&lt;D xsi:type="xsd:double"&gt;3706&lt;/D&gt;&lt;D xsi:type="xsd:double"&gt;3706&lt;/D&gt;&lt;D xsi:type="xsd:double"&gt;3706&lt;/D&gt;&lt;D xsi:type="xsd:double"&gt;4879&lt;/D&gt;&lt;D xsi:type="xsd:double"&gt;4879&lt;/D&gt;&lt;D xsi:type="xsd:double"&gt;4879&lt;/D&gt;&lt;D xsi:type="xsd:double"&gt;6375&lt;/D&gt;&lt;D xsi:type="xsd:double"&gt;6375&lt;/D&gt;&lt;D xsi:type="xsd:double"&gt;6375&lt;/D&gt;&lt;D xsi:type="xsd:double"&gt;7924&lt;/D&gt;&lt;D xsi:type="xsd:double"&gt;7924&lt;/D&gt;&lt;D xsi:type="xsd:double"&gt;7924&lt;/D&gt;&lt;D xsi:type="xsd:double"&gt;8596&lt;/D&gt;&lt;D xsi:type="xsd:double"&gt;8596&lt;/D&gt;&lt;D xsi:type="xsd:double"&gt;8596&lt;/D&gt;&lt;D xsi:type="xsd:double"&gt;8565&lt;/D&gt;&lt;D xsi:type="xsd:double"&gt;8565&lt;/D&gt;&lt;D xsi:type="xsd:double"&gt;8565&lt;/D&gt;&lt;D xsi:type="xsd:double"&gt;7725&lt;/D&gt;&lt;D xsi:type="xsd:double"&gt;7725&lt;/D&gt;&lt;D xsi:type="xsd:double"&gt;7725&lt;/D&gt;&lt;D xsi:type="xsd:double"&gt;7603&lt;/D&gt;&lt;D xsi:type="xsd:double"&gt;7603&lt;/D&gt;&lt;D xsi:type="xsd:double"&gt;7603&lt;/D&gt;&lt;D xsi:type="xsd:double"&gt;7439&lt;/D&gt;&lt;D xsi:type="xsd:double"&gt;7439&lt;/D&gt;&lt;D xsi:type="xsd:double"&gt;7439&lt;/D&gt;&lt;D xsi:type="xsd:double"&gt;7032&lt;/D&gt;&lt;D xsi:type="xsd:double"&gt;7032&lt;/D&gt;&lt;D xsi:type="xsd:double"&gt;7032&lt;/D&gt;&lt;D xsi:type="xsd:double"&gt;6950&lt;/D&gt;&lt;D xsi:type="xsd:double"&gt;6950&lt;/D&gt;&lt;D xsi:type="xsd:double"&gt;6950&lt;/D&gt;&lt;D xsi:type="xsd:double"&gt;6024&lt;/D&gt;&lt;D xsi:type="xsd:double"&gt;6024&lt;/D&gt;&lt;D xsi:type="xsd:double"&gt;6024&lt;/D&gt;&lt;D xsi:type="xsd:double"&gt;5721&lt;/D&gt;&lt;D xsi:type="xsd:double"&gt;5721&lt;/D&gt;&lt;D xsi:type="xsd:double"&gt;5721&lt;/D&gt;&lt;D xsi:type="xsd:double"&gt;5941&lt;/D&gt;&lt;D xsi:type="xsd:double"&gt;5941&lt;/D&gt;&lt;D xsi:type="xsd:double"&gt;5941&lt;/D&gt;&lt;D xsi:type="xsd:double"&gt;5995&lt;/D&gt;&lt;D xsi:type="xsd:double"&gt;5995&lt;/D&gt;&lt;D xsi:type="xsd:double"&gt;5995&lt;/D&gt;&lt;D xsi:type="xsd:double"&gt;6033&lt;/D&gt;&lt;D xsi:type="xsd:double"&gt;6033&lt;/D&gt;&lt;D xsi:type="xsd:double"&gt;6033&lt;/D&gt;&lt;D xsi:type="xsd:double"&gt;6220&lt;/D&gt;&lt;D xsi:type="xsd:double"&gt;6220&lt;/D&gt;&lt;D xsi:type="xsd:double"&gt;6220&lt;/D&gt;&lt;D xsi:type="xsd:double"&gt;6220&lt;/D&gt;&lt;/FQL&gt;&lt;FQL&gt;&lt;Q&gt;MRK-US^FF_NET_INC(MON,-10AY,0,AM)&lt;/Q&gt;&lt;R&gt;121&lt;/R&gt;&lt;C&gt;1&lt;/C&gt;&lt;D xsi:type="xsd:double"&gt;5385&lt;/D&gt;&lt;D xsi:type="xsd:double"&gt;5385&lt;/D&gt;&lt;D xsi:type="xsd:double"&gt;5385&lt;/D&gt;&lt;D xsi:type="xsd:double"&gt;11920&lt;/D&gt;&lt;D xsi:type="xsd:double"&gt;11920&lt;/D&gt;&lt;D xsi:type="xsd:double"&gt;11920&lt;/D&gt;&lt;D xsi:type="xsd:double"&gt;11168&lt;/D&gt;&lt;D xsi:type="xsd:double"&gt;11168&lt;/D&gt;&lt;D xsi:type="xsd:double"&gt;11168&lt;/D&gt;&lt;D xsi:type="xsd:double"&gt;9851&lt;/D&gt;&lt;D xsi:type="xsd:double"&gt;9851&lt;/D&gt;&lt;D xsi:type="xsd:double"&gt;9851&lt;/D&gt;&lt;D xsi:type="xsd:double"&gt;10782&lt;/D&gt;&lt;D xsi:type="xsd:double"&gt;10782&lt;/D&gt;&lt;D xsi:type="xsd:double"&gt;10782&lt;/D&gt;&lt;D xsi:type="xsd:double"&gt;4442&lt;/D&gt;&lt;D xsi:type="xsd:double"&gt;4442&lt;/D&gt;&lt;D xsi:type="xsd:double"&gt;4442&lt;/D&gt;&lt;D xsi:type="xsd:double"&gt;4614&lt;/D&gt;&lt;D xsi:type="xsd:double"&gt;4614&lt;/D&gt;&lt;D xsi:type="xsd:double"&gt;4614&lt;/D&gt;&lt;D xsi:type="xsd:double"&gt;5132&lt;/D&gt;&lt;D xsi:type="xsd:double"&gt;5132&lt;/D&gt;&lt;D xsi:type="xsd:double"&gt;5132&lt;/D&gt;&lt;D xsi:type="xsd:double"&gt;5490&lt;/D&gt;&lt;D xsi:type="xsd:double"&gt;5490&lt;/D&gt;&lt;D xsi:type="xsd:double"&gt;5490&lt;/D&gt;&lt;D xsi:type="xsd:double"&gt;3920&lt;/D&gt;&lt;D xsi:type="xsd:double"&gt;3920&lt;/D&gt;&lt;D xsi:type="xsd:double"&gt;3920&lt;/D&gt;&lt;D xsi:type="xsd:double"&gt;4346&lt;/D&gt;&lt;D xsi:type="xsd:double"&gt;4346&lt;/D&gt;&lt;D xsi:type="xsd:double"&gt;4346&lt;/D&gt;&lt;D xsi:type="xsd:double"&gt;5087&lt;/D&gt;&lt;D xsi:type="xsd:double"&gt;5087&lt;/D&gt;&lt;D xsi:type="xsd:double"&gt;5087&lt;/D&gt;&lt;D xsi:type="xsd:double"&gt;2847&lt;/D&gt;&lt;D xsi:type="xsd:double"&gt;2847&lt;/D&gt;&lt;D xsi:type="xsd:double"&gt;2847&lt;/D&gt;&lt;D xsi:type="xsd:double"&gt;2394&lt;/D&gt;&lt;D xsi:type="xsd:double"&gt;2394&lt;/D&gt;&lt;D xsi:type="xsd:double"&gt;2394&lt;/D&gt;&lt;D xsi:type="xsd:double"&gt;1580&lt;/D&gt;&lt;D xsi:type="xsd:double"&gt;1580&lt;/D&gt;&lt;D xsi:type="xsd:double"&gt;1580&lt;/D&gt;&lt;D xsi:type="xsd:double"&gt;1341&lt;/D&gt;&lt;D xsi:type="xsd:double"&gt;1341&lt;/D&gt;&lt;D xsi:type="xsd:double"&gt;1341&lt;/D&gt;&lt;D xsi:type="xsd:double"&gt;3347&lt;/D&gt;&lt;D xsi:type="xsd:double"&gt;3347&lt;/D&gt;&lt;D xsi:type="xsd:double"&gt;3347&lt;/D&gt;&lt;D xsi:type="xsd:double"&gt;6220&lt;/D&gt;&lt;D xsi:type="xsd:double"&gt;6220&lt;/D&gt;&lt;D xsi:type="xsd:double"&gt;6220&lt;/D&gt;&lt;D xsi:type="xsd:double"&gt;8399&lt;/D&gt;&lt;D xsi:type="xsd:double"&gt;8399&lt;/D&gt;&lt;D xsi:type="xsd:double"&gt;8399&lt;/D&gt;&lt;D xsi:type="xsd:double"&gt;9362&lt;/D&gt;&lt;D xsi:type="xsd:double"&gt;9362&lt;/D&gt;&lt;D xsi:type="xsd:double"&gt;9362&lt;/D&gt;&lt;D xsi:type="xsd:double"&gt;9313&lt;/D&gt;&lt;D xsi:type="xsd:double"&gt;9313&lt;/D&gt;&lt;D xsi:type="xsd:double"&gt;9313&lt;/D&gt;&lt;D xsi:type="xsd:double"&gt;9843&lt;/D&gt;&lt;D xsi:type="xsd:double"&gt;9843&lt;/D&gt;&lt;D xsi:type="xsd:double"&gt;9843&lt;/D&gt;&lt;D xsi:type="xsd:double"&gt;10147&lt;/D&gt;&lt;D xsi:type="xsd:double"&gt;10147&lt;/D&gt;&lt;D xsi:type="xsd:double"&gt;10147&lt;/D&gt;&lt;D xsi:type="xsd:double"&gt;10479&lt;/D&gt;&lt;D xsi:type="xsd:double"&gt;10479&lt;/D&gt;&lt;D xsi:type="xsd:double"&gt;10479&lt;/D&gt;&lt;D xsi:type="xsd:double"&gt;11519&lt;/D&gt;&lt;D xsi:type="xsd:double"&gt;11519&lt;/D&gt;&lt;D xsi:type="xsd:double"&gt;11519&lt;/D&gt;&lt;D xsi:type="xsd:double"&gt;7067&lt;/D&gt;&lt;D xsi:type="xsd:double"&gt;7067&lt;/D&gt;&lt;D xsi:type="xsd:double"&gt;7067&lt;/D&gt;&lt;D xsi:type="xsd:double"&gt;7028&lt;/D&gt;&lt;D xsi:type="xsd:double"&gt;7028&lt;/D&gt;&lt;D xsi:type="xsd:double"&gt;7028&lt;/D&gt;&lt;D xsi:type="xsd:double"&gt;5239&lt;/D&gt;&lt;D xsi:type="xsd:double"&gt;5239&lt;/D&gt;&lt;D xsi:type="xsd:double"&gt;5239&lt;/D&gt;&lt;D xsi:type="xsd:double"&gt;6865&lt;/D&gt;&lt;D xsi:type="xsd:double"&gt;6865&lt;/D&gt;&lt;D xsi:type="xsd:double"&gt;6865&lt;/D&gt;&lt;D xsi:type="xsd:double"&gt;12345&lt;/D&gt;&lt;D xsi:type="xsd:double"&gt;12345&lt;/D&gt;&lt;D xsi:type="xsd:double"&gt;12345&lt;/D&gt;&lt;D xsi:type="xsd:double"&gt;13910&lt;/D&gt;&lt;D xsi:type="xsd:double"&gt;13910&lt;/D&gt;&lt;D xsi:type="xsd:double"&gt;13910&lt;/D&gt;&lt;D xsi:type="xsd:double"&gt;16641&lt;/D&gt;&lt;D xsi:type="xsd:double"&gt;16641&lt;/D&gt;&lt;D xsi:type="xsd:double"&gt;16641&lt;/D&gt;&lt;D xsi:type="xsd:double"&gt;15322&lt;/D&gt;&lt;D xsi:type="xsd:double"&gt;15322&lt;/D&gt;&lt;D xsi:type="xsd:double"&gt;15322&lt;/D&gt;&lt;D xsi:type="xsd:double"&gt;14519&lt;/D&gt;&lt;D xsi:type="xsd:double"&gt;14519&lt;/D&gt;&lt;D xsi:type="xsd:double"&gt;14519&lt;/D&gt;&lt;D xsi:type="xsd:double"&gt;13030&lt;/D&gt;&lt;D xsi:type="xsd:double"&gt;13030&lt;/D&gt;&lt;D xsi:type="xsd:double"&gt;13030&lt;/D&gt;&lt;D xsi:type="xsd:double"&gt;3111&lt;/D&gt;&lt;D xsi:type="xsd:double"&gt;3111&lt;/D&gt;&lt;D xsi:type="xsd:double"&gt;3111&lt;/D&gt;&lt;D xsi:type="xsd:double"&gt;4608&lt;/D&gt;&lt;D xsi:type="xsd:double"&gt;4608&lt;/D&gt;&lt;D xsi:type="xsd:double"&gt;4608&lt;/D&gt;&lt;D xsi:type="xsd:double"&gt;365&lt;/D&gt;&lt;D xsi:type="xsd:double"&gt;365&lt;/D&gt;&lt;D xsi:type="xsd:double"&gt;365&lt;/D&gt;&lt;D xsi:type="xsd:double"&gt;2306&lt;/D&gt;&lt;D xsi:type="xsd:double"&gt;2306&lt;/D&gt;&lt;D xsi:type="xsd:double"&gt;2306&lt;/D&gt;&lt;D xsi:type="xsd:double"&gt;13736&lt;/D&gt;&lt;D xsi:type="xsd:double"&gt;13736&lt;/D&gt;&lt;D xsi:type="xsd:double"&gt;13736&lt;/D&gt;&lt;D xsi:type="xsd:double"&gt;13736&lt;/D&gt;&lt;/FQL&gt;&lt;FQL&gt;&lt;Q&gt;ABBV-US^FF_NET_INC(MON,-10AY,0,AM)&lt;/Q&gt;&lt;R&gt;121&lt;/R&gt;&lt;C&gt;1&lt;/C&gt;&lt;D xsi:type="xsd:double"&gt;3689&lt;/D&gt;&lt;D xsi:type="xsd:double"&gt;3689&lt;/D&gt;&lt;D xsi:type="xsd:double"&gt;3689&lt;/D&gt;&lt;D xsi:type="xsd:double"&gt;1765&lt;/D&gt;&lt;D xsi:type="xsd:double"&gt;1765&lt;/D&gt;&lt;D xsi:type="xsd:double"&gt;1765&lt;/D&gt;&lt;D xsi:type="xsd:double"&gt;1806&lt;/D&gt;&lt;D xsi:type="xsd:double"&gt;1806&lt;/D&gt;&lt;D xsi:type="xsd:double"&gt;1806&lt;/D&gt;&lt;D xsi:type="xsd:double"&gt;2074&lt;/D&gt;&lt;D xsi:type="xsd:double"&gt;2074&lt;/D&gt;&lt;D xsi:type="xsd:double"&gt;2074&lt;/D&gt;&lt;D xsi:type="xsd:double"&gt;2803&lt;/D&gt;&lt;D xsi:type="xsd:double"&gt;2803&lt;/D&gt;&lt;D xsi:type="xsd:double"&gt;2803&lt;/D&gt;&lt;D xsi:type="xsd:double"&gt;5118&lt;/D&gt;&lt;D xsi:type="xsd:double"&gt;5118&lt;/D&gt;&lt;D xsi:type="xsd:double"&gt;5118&lt;/D&gt;&lt;D xsi:type="xsd:double"&gt;5447&lt;/D&gt;&lt;D xsi:type="xsd:double"&gt;5447&lt;/D&gt;&lt;D xsi:type="xsd:double"&gt;5447&lt;/D&gt;&lt;D xsi:type="xsd:double"&gt;5690&lt;/D&gt;&lt;D xsi:type="xsd:double"&gt;5690&lt;/D&gt;&lt;D xsi:type="xsd:double"&gt;5690&lt;/D&gt;&lt;D xsi:type="xsd:double"&gt;6048&lt;/D&gt;&lt;D xsi:type="xsd:double"&gt;6048&lt;/D&gt;&lt;D xsi:type="xsd:double"&gt;6048&lt;/D&gt;&lt;D xsi:type="xsd:double"&gt;5923&lt;/D&gt;&lt;D xsi:type="xsd:double"&gt;5923&lt;/D&gt;&lt;D xsi:type="xsd:double"&gt;5923&lt;/D&gt;&lt;D xsi:type="xsd:double"&gt;6278&lt;/D&gt;&lt;D xsi:type="xsd:double"&gt;6278&lt;/D&gt;&lt;D xsi:type="xsd:double"&gt;6278&lt;/D&gt;&lt;D xsi:type="xsd:double"&gt;6582&lt;/D&gt;&lt;D xsi:type="xsd:double"&gt;6582&lt;/D&gt;&lt;D xsi:type="xsd:double"&gt;6582&lt;/D&gt;&lt;D xsi:type="xsd:double"&gt;6615&lt;/D&gt;&lt;D xsi:type="xsd:double"&gt;6615&lt;/D&gt;&lt;D xsi:type="xsd:double"&gt;6615&lt;/D&gt;&lt;D xsi:type="xsd:double"&gt;5283&lt;/D&gt;&lt;D xsi:type="xsd:double"&gt;5283&lt;/D&gt;&lt;D xsi:type="xsd:double"&gt;5283&lt;/D&gt;&lt;D xsi:type="xsd:double"&gt;6352&lt;/D&gt;&lt;D xsi:type="xsd:double"&gt;6352&lt;/D&gt;&lt;D xsi:type="xsd:double"&gt;6352&lt;/D&gt;&lt;D xsi:type="xsd:double"&gt;6419&lt;/D&gt;&lt;D xsi:type="xsd:double"&gt;6419&lt;/D&gt;&lt;D xsi:type="xsd:double"&gt;6419&lt;/D&gt;&lt;D xsi:type="xsd:double"&gt;7531&lt;/D&gt;&lt;D xsi:type="xsd:double"&gt;7531&lt;/D&gt;&lt;D xsi:type="xsd:double"&gt;7531&lt;/D&gt;&lt;D xsi:type="xsd:double"&gt;5657&lt;/D&gt;&lt;D xsi:type="xsd:double"&gt;5657&lt;/D&gt;&lt;D xsi:type="xsd:double"&gt;5657&lt;/D&gt;&lt;D xsi:type="xsd:double"&gt;5330&lt;/D&gt;&lt;D xsi:type="xsd:double"&gt;5330&lt;/D&gt;&lt;D xsi:type="xsd:double"&gt;5330&lt;/D&gt;&lt;D xsi:type="xsd:double"&gt;4090&lt;/D&gt;&lt;D xsi:type="xsd:double"&gt;4090&lt;/D&gt;&lt;D xsi:type="xsd:double"&gt;4090&lt;/D&gt;&lt;D xsi:type="xsd:double"&gt;3229&lt;/D&gt;&lt;D xsi:type="xsd:double"&gt;3229&lt;/D&gt;&lt;D xsi:type="xsd:double"&gt;3229&lt;/D&gt;&lt;D xsi:type="xsd:double"&gt;7842&lt;/D&gt;&lt;D xsi:type="xsd:double"&gt;7842&lt;/D&gt;&lt;D xsi:type="xsd:double"&gt;7842&lt;/D&gt;&lt;D xsi:type="xsd:double"&gt;8391&lt;/D&gt;&lt;D xsi:type="xsd:double"&gt;8391&lt;/D&gt;&lt;D xsi:type="xsd:double"&gt;8391&lt;/D&gt;&lt;D xsi:type="xsd:double"&gt;6902&lt;/D&gt;&lt;D xsi:type="xsd:double"&gt;6902&lt;/D&gt;&lt;D xsi:type="xsd:double"&gt;6902&lt;/D&gt;&lt;D xsi:type="xsd:double"&gt;7319&lt;/D&gt;&lt;D xsi:type="xsd:double"&gt;7319&lt;/D&gt;&lt;D xsi:type="xsd:double"&gt;7319&lt;/D&gt;&lt;D xsi:type="xsd:double"&gt;4556&lt;/D&gt;&lt;D xsi:type="xsd:double"&gt;4556&lt;/D&gt;&lt;D xsi:type="xsd:double"&gt;4556&lt;/D&gt;&lt;D xsi:type="xsd:double"&gt;5084&lt;/D&gt;&lt;D xsi:type="xsd:double"&gt;5084&lt;/D&gt;&lt;D xsi:type="xsd:double"&gt;5084&lt;/D&gt;&lt;D xsi:type="xsd:double"&gt;6589&lt;/D&gt;&lt;D xsi:type="xsd:double"&gt;6589&lt;/D&gt;&lt;D xsi:type="xsd:double"&gt;6589&lt;/D&gt;&lt;D xsi:type="xsd:double"&gt;7456&lt;/D&gt;&lt;D xsi:type="xsd:double"&gt;7456&lt;/D&gt;&lt;D xsi:type="xsd:double"&gt;7456&lt;/D&gt;&lt;D xsi:type="xsd:double"&gt;11468&lt;/D&gt;&lt;D xsi:type="xsd:double"&gt;11468&lt;/D&gt;&lt;D xsi:type="xsd:double"&gt;11468&lt;/D&gt;&lt;D xsi:type="xsd:double"&gt;12398&lt;/D&gt;&lt;D xsi:type="xsd:double"&gt;12398&lt;/D&gt;&lt;D xsi:type="xsd:double"&gt;12398&lt;/D&gt;&lt;D xsi:type="xsd:double"&gt;12562&lt;/D&gt;&lt;D xsi:type="xsd:double"&gt;12562&lt;/D&gt;&lt;D xsi:type="xsd:double"&gt;12562&lt;/D&gt;&lt;D xsi:type="xsd:double"&gt;13335&lt;/D&gt;&lt;D xsi:type="xsd:double"&gt;13335&lt;/D&gt;&lt;D xsi:type="xsd:double"&gt;13335&lt;/D&gt;&lt;D xsi:type="xsd:double"&gt;11782&lt;/D&gt;&lt;D xsi:type="xsd:double"&gt;11782&lt;/D&gt;&lt;D xsi:type="xsd:double"&gt;11782&lt;/D&gt;&lt;D xsi:type="xsd:double"&gt;7545&lt;/D&gt;&lt;D xsi:type="xsd:double"&gt;7545&lt;/D&gt;&lt;D xsi:type="xsd:double"&gt;7545&lt;/D&gt;&lt;D xsi:type="xsd:double"&gt;8645&lt;/D&gt;&lt;D xsi:type="xsd:double"&gt;8645&lt;/D&gt;&lt;D xsi:type="xsd:double"&gt;8645&lt;/D&gt;&lt;D xsi:type="xsd:double"&gt;6481&lt;/D&gt;&lt;D xsi:type="xsd:double"&gt;6481&lt;/D&gt;&lt;D xsi:type="xsd:double"&gt;6481&lt;/D&gt;&lt;D xsi:type="xsd:double"&gt;4820&lt;/D&gt;&lt;D xsi:type="xsd:double"&gt;4820&lt;/D&gt;&lt;D xsi:type="xsd:double"&gt;4820&lt;/D&gt;&lt;D xsi:type="xsd:double"&gt;5950&lt;/D&gt;&lt;D xsi:type="xsd:double"&gt;5950&lt;/D&gt;&lt;D xsi:type="xsd:double"&gt;5950&lt;/D&gt;&lt;D xsi:type="xsd:double"&gt;5297&lt;/D&gt;&lt;D xsi:type="xsd:double"&gt;5297&lt;/D&gt;&lt;D xsi:type="xsd:double"&gt;5297&lt;/D&gt;&lt;D xsi:type="xsd:double"&gt;5297&lt;/D&gt;&lt;/FQL&gt;&lt;FQL&gt;&lt;Q&gt;JNJ-US^FF_NET_INC(MON,-10AY,0,AM)&lt;/Q&gt;&lt;R&gt;121&lt;/R&gt;&lt;C&gt;1&lt;/C&gt;&lt;D xsi:type="xsd:double"&gt;17321&lt;/D&gt;&lt;D xsi:type="xsd:double"&gt;17321&lt;/D&gt;&lt;D xsi:type="xsd:double"&gt;17321&lt;/D&gt;&lt;D xsi:type="xsd:double"&gt;16323&lt;/D&gt;&lt;D xsi:type="xsd:double"&gt;16323&lt;/D&gt;&lt;D xsi:type="xsd:double"&gt;16323&lt;/D&gt;&lt;D xsi:type="xsd:double"&gt;15916&lt;/D&gt;&lt;D xsi:type="xsd:double"&gt;15916&lt;/D&gt;&lt;D xsi:type="xsd:double"&gt;15916&lt;/D&gt;&lt;D xsi:type="xsd:double"&gt;16106&lt;/D&gt;&lt;D xsi:type="xsd:double"&gt;16106&lt;/D&gt;&lt;D xsi:type="xsd:double"&gt;16106&lt;/D&gt;&lt;D xsi:type="xsd:double"&gt;14715&lt;/D&gt;&lt;D xsi:type="xsd:double"&gt;14715&lt;/D&gt;&lt;D xsi:type="xsd:double"&gt;14715&lt;/D&gt;&lt;D xsi:type="xsd:double"&gt;15409&lt;/D&gt;&lt;D xsi:type="xsd:double"&gt;15409&lt;/D&gt;&lt;D xsi:type="xsd:double"&gt;15409&lt;/D&gt;&lt;D xsi:type="xsd:double"&gt;15381&lt;/D&gt;&lt;D xsi:type="xsd:double"&gt;15381&lt;/D&gt;&lt;D xsi:type="xsd:double"&gt;15381&lt;/D&gt;&lt;D xsi:type="xsd:double"&gt;14862&lt;/D&gt;&lt;D xsi:type="xsd:double"&gt;14862&lt;/D&gt;&lt;D xsi:type="xsd:double"&gt;14862&lt;/D&gt;&lt;D xsi:type="xsd:double"&gt;15776&lt;/D&gt;&lt;D xsi:type="xsd:double"&gt;15776&lt;/D&gt;&lt;D xsi:type="xsd:double"&gt;15776&lt;/D&gt;&lt;D xsi:type="xsd:double"&gt;16540&lt;/D&gt;&lt;D xsi:type="xsd:double"&gt;16540&lt;/D&gt;&lt;D xsi:type="xsd:double"&gt;16540&lt;/D&gt;&lt;D xsi:type="xsd:double"&gt;16505&lt;/D&gt;&lt;D xsi:type="xsd:double"&gt;16505&lt;/D&gt;&lt;D xsi:type="xsd:double"&gt;16505&lt;/D&gt;&lt;D xsi:type="xsd:double"&gt;16335&lt;/D&gt;&lt;D xsi:type="xsd:double"&gt;16335&lt;/D&gt;&lt;D xsi:type="xsd:double"&gt;16335&lt;/D&gt;&lt;D xsi:type="xsd:double"&gt;15827&lt;/D&gt;&lt;D xsi:type="xsd:double"&gt;15827&lt;/D&gt;&lt;D xsi:type="xsd:double"&gt;15827&lt;/D&gt;&lt;D xsi:type="xsd:double"&gt;1300&lt;/D&gt;&lt;D xsi:type="xsd:double"&gt;1300&lt;/D&gt;&lt;D xsi:type="xsd:double"&gt;1300&lt;/D&gt;&lt;D xsi:type="xsd:double"&gt;1245&lt;/D&gt;&lt;D xsi:type="xsd:double"&gt;1245&lt;/D&gt;&lt;D xsi:type="xsd:double"&gt;1245&lt;/D&gt;&lt;D xsi:type="xsd:double"&gt;1372&lt;/D&gt;&lt;D xsi:type="xsd:double"&gt;1372&lt;/D&gt;&lt;D xsi:type="xsd:double"&gt;1372&lt;/D&gt;&lt;D xsi:type="xsd:double"&gt;1542&lt;/D&gt;&lt;D xsi:type="xsd:double"&gt;1542&lt;/D&gt;&lt;D xsi:type="xsd:double"&gt;1542&lt;/D&gt;&lt;D xsi:type="xsd:double"&gt;15297&lt;/D&gt;&lt;D xsi:type="xsd:double"&gt;15297&lt;/D&gt;&lt;D xsi:type="xsd:double"&gt;15297&lt;/D&gt;&lt;D xsi:type="xsd:double"&gt;14679&lt;/D&gt;&lt;D xsi:type="xsd:double"&gt;14679&lt;/D&gt;&lt;D xsi:type="xsd:double"&gt;14679&lt;/D&gt;&lt;D xsi:type="xsd:double"&gt;16332&lt;/D&gt;&lt;D xsi:type="xsd:double"&gt;16332&lt;/D&gt;&lt;D xsi:type="xsd:double"&gt;16332&lt;/D&gt;&lt;D xsi:type="xsd:double"&gt;14151&lt;/D&gt;&lt;D xsi:type="xsd:double"&gt;14151&lt;/D&gt;&lt;D xsi:type="xsd:double"&gt;14151&lt;/D&gt;&lt;D xsi:type="xsd:double"&gt;15119&lt;/D&gt;&lt;D xsi:type="xsd:double"&gt;15119&lt;/D&gt;&lt;D xsi:type="xsd:double"&gt;15119&lt;/D&gt;&lt;D xsi:type="xsd:double"&gt;17166&lt;/D&gt;&lt;D xsi:type="xsd:double"&gt;17166&lt;/D&gt;&lt;D xsi:type="xsd:double"&gt;17166&lt;/D&gt;&lt;D xsi:type="xsd:double"&gt;15185&lt;/D&gt;&lt;D xsi:type="xsd:double"&gt;15185&lt;/D&gt;&lt;D xsi:type="xsd:double"&gt;15185&lt;/D&gt;&lt;D xsi:type="xsd:double"&gt;16986&lt;/D&gt;&lt;D xsi:type="xsd:double"&gt;16986&lt;/D&gt;&lt;D xsi:type="xsd:double"&gt;16986&lt;/D&gt;&lt;D xsi:type="xsd:double"&gt;14714&lt;/D&gt;&lt;D xsi:type="xsd:double"&gt;14714&lt;/D&gt;&lt;D xsi:type="xsd:double"&gt;14714&lt;/D&gt;&lt;D xsi:type="xsd:double"&gt;15115&lt;/D&gt;&lt;D xsi:type="xsd:double"&gt;15115&lt;/D&gt;&lt;D xsi:type="xsd:double"&gt;15115&lt;/D&gt;&lt;D xsi:type="xsd:double"&gt;17767&lt;/D&gt;&lt;D xsi:type="xsd:double"&gt;17767&lt;/D&gt;&lt;D xsi:type="xsd:double"&gt;17767&lt;/D&gt;&lt;D xsi:type="xsd:double"&gt;17880&lt;/D&gt;&lt;D xsi:type="xsd:double"&gt;17880&lt;/D&gt;&lt;D xsi:type="xsd:double"&gt;17880&lt;/D&gt;&lt;D xsi:type="xsd:double"&gt;20878&lt;/D&gt;&lt;D xsi:type="xsd:double"&gt;20878&lt;/D&gt;&lt;D xsi:type="xsd:double"&gt;20878&lt;/D&gt;&lt;D xsi:type="xsd:double"&gt;19830&lt;/D&gt;&lt;D xsi:type="xsd:double"&gt;19830&lt;/D&gt;&lt;D xsi:type="xsd:double"&gt;19830&lt;/D&gt;&lt;D xsi:type="xsd:double"&gt;18366&lt;/D&gt;&lt;D xsi:type="xsd:double"&gt;18366&lt;/D&gt;&lt;D xsi:type="xsd:double"&gt;18366&lt;/D&gt;&lt;D xsi:type="xsd:double"&gt;19157&lt;/D&gt;&lt;D xsi:type="xsd:double"&gt;19157&lt;/D&gt;&lt;D xsi:type="xsd:double"&gt;19157&lt;/D&gt;&lt;D xsi:type="xsd:double"&gt;17941&lt;/D&gt;&lt;D xsi:type="xsd:double"&gt;17941&lt;/D&gt;&lt;D xsi:type="xsd:double"&gt;17941&lt;/D&gt;&lt;D xsi:type="xsd:double"&gt;12724&lt;/D&gt;&lt;D xsi:type="xsd:double"&gt;12724&lt;/D&gt;&lt;D xsi:type="xsd:double"&gt;12724&lt;/D&gt;&lt;D xsi:type="xsd:double"&gt;13054&lt;/D&gt;&lt;D xsi:type="xsd:double"&gt;13054&lt;/D&gt;&lt;D xsi:type="xsd:double"&gt;13054&lt;/D&gt;&lt;D xsi:type="xsd:double"&gt;12905&lt;/D&gt;&lt;D xsi:type="xsd:double"&gt;12905&lt;/D&gt;&lt;D xsi:type="xsd:double"&gt;12905&lt;/D&gt;&lt;D xsi:type="xsd:double"&gt;13326&lt;/D&gt;&lt;D xsi:type="xsd:double"&gt;13326&lt;/D&gt;&lt;D xsi:type="xsd:double"&gt;13326&lt;/D&gt;&lt;D xsi:type="xsd:double"&gt;16840&lt;/D&gt;&lt;D xsi:type="xsd:double"&gt;16840&lt;/D&gt;&lt;D xsi:type="xsd:double"&gt;16840&lt;/D&gt;&lt;D xsi:type="xsd:double"&gt;16382&lt;/D&gt;&lt;D xsi:type="xsd:double"&gt;16382&lt;/D&gt;&lt;D xsi:type="xsd:double"&gt;16382&lt;/D&gt;&lt;D xsi:type="xsd:double"&gt;16382&lt;/D&gt;&lt;/FQL&gt;&lt;FQL&gt;&lt;Q&gt;UNH-US^FF_NET_INC(MON,-10AY,0,AM)&lt;/Q&gt;&lt;R&gt;121&lt;/R&gt;&lt;C&gt;1&lt;/C&gt;&lt;D xsi:type="xsd:double"&gt;5536&lt;/D&gt;&lt;D xsi:type="xsd:double"&gt;5536&lt;/D&gt;&lt;D xsi:type="xsd:double"&gt;5536&lt;/D&gt;&lt;D xsi:type="xsd:double"&gt;5619&lt;/D&gt;&lt;D xsi:type="xsd:double"&gt;5619&lt;/D&gt;&lt;D xsi:type="xsd:double"&gt;5619&lt;/D&gt;&lt;D xsi:type="xsd:double"&gt;5933&lt;/D&gt;&lt;D xsi:type="xsd:double"&gt;5933&lt;/D&gt;&lt;D xsi:type="xsd:double"&gt;5933&lt;/D&gt;&lt;D xsi:type="xsd:double"&gt;6110&lt;/D&gt;&lt;D xsi:type="xsd:double"&gt;6110&lt;/D&gt;&lt;D xsi:type="xsd:double"&gt;6110&lt;/D&gt;&lt;D xsi:type="xsd:double"&gt;6105&lt;/D&gt;&lt;D xsi:type="xsd:double"&gt;6105&lt;/D&gt;&lt;D xsi:type="xsd:double"&gt;6105&lt;/D&gt;&lt;D xsi:type="xsd:double"&gt;5813&lt;/D&gt;&lt;D xsi:type="xsd:double"&gt;5813&lt;/D&gt;&lt;D xsi:type="xsd:double"&gt;5813&lt;/D&gt;&lt;D xsi:type="xsd:double"&gt;6011&lt;/D&gt;&lt;D xsi:type="xsd:double"&gt;6011&lt;/D&gt;&lt;D xsi:type="xsd:double"&gt;6011&lt;/D&gt;&lt;D xsi:type="xsd:double"&gt;6180&lt;/D&gt;&lt;D xsi:type="xsd:double"&gt;6180&lt;/D&gt;&lt;D xsi:type="xsd:double"&gt;6180&lt;/D&gt;&lt;D xsi:type="xsd:double"&gt;6551&lt;/D&gt;&lt;D xsi:type="xsd:double"&gt;6551&lt;/D&gt;&lt;D xsi:type="xsd:double"&gt;6551&lt;/D&gt;&lt;D xsi:type="xsd:double"&gt;7017&lt;/D&gt;&lt;D xsi:type="xsd:double"&gt;7017&lt;/D&gt;&lt;D xsi:type="xsd:double"&gt;7017&lt;/D&gt;&lt;D xsi:type="xsd:double"&gt;7578&lt;/D&gt;&lt;D xsi:type="xsd:double"&gt;7578&lt;/D&gt;&lt;D xsi:type="xsd:double"&gt;7578&lt;/D&gt;&lt;D xsi:type="xsd:double"&gt;8108&lt;/D&gt;&lt;D xsi:type="xsd:double"&gt;8108&lt;/D&gt;&lt;D xsi:type="xsd:double"&gt;8108&lt;/D&gt;&lt;D xsi:type="xsd:double"&gt;8625&lt;/D&gt;&lt;D xsi:type="xsd:double"&gt;8625&lt;/D&gt;&lt;D xsi:type="xsd:double"&gt;8625&lt;/D&gt;&lt;D xsi:type="xsd:double"&gt;10558&lt;/D&gt;&lt;D xsi:type="xsd:double"&gt;10558&lt;/D&gt;&lt;D xsi:type="xsd:double"&gt;10558&lt;/D&gt;&lt;D xsi:type="xsd:double"&gt;11222&lt;/D&gt;&lt;D xsi:type="xsd:double"&gt;11222&lt;/D&gt;&lt;D xsi:type="xsd:double"&gt;11222&lt;/D&gt;&lt;D xsi:type="xsd:double"&gt;11860&lt;/D&gt;&lt;D xsi:type="xsd:double"&gt;11860&lt;/D&gt;&lt;D xsi:type="xsd:double"&gt;11860&lt;/D&gt;&lt;D xsi:type="xsd:double"&gt;12563&lt;/D&gt;&lt;D xsi:type="xsd:double"&gt;12563&lt;/D&gt;&lt;D xsi:type="xsd:double"&gt;12563&lt;/D&gt;&lt;D xsi:type="xsd:double"&gt;11986&lt;/D&gt;&lt;D xsi:type="xsd:double"&gt;11986&lt;/D&gt;&lt;D xsi:type="xsd:double"&gt;11986&lt;/D&gt;&lt;D xsi:type="xsd:double"&gt;12617&lt;/D&gt;&lt;D xsi:type="xsd:double"&gt;12617&lt;/D&gt;&lt;D xsi:type="xsd:double"&gt;12617&lt;/D&gt;&lt;D xsi:type="xsd:double"&gt;12988&lt;/D&gt;&lt;D xsi:type="xsd:double"&gt;12988&lt;/D&gt;&lt;D xsi:type="xsd:double"&gt;12988&lt;/D&gt;&lt;D xsi:type="xsd:double"&gt;13338&lt;/D&gt;&lt;D xsi:type="xsd:double"&gt;13338&lt;/D&gt;&lt;D xsi:type="xsd:double"&gt;13338&lt;/D&gt;&lt;D xsi:type="xsd:double"&gt;13839&lt;/D&gt;&lt;D xsi:type="xsd:double"&gt;13839&lt;/D&gt;&lt;D xsi:type="xsd:double"&gt;13839&lt;/D&gt;&lt;D xsi:type="xsd:double"&gt;13754&lt;/D&gt;&lt;D xsi:type="xsd:double"&gt;13754&lt;/D&gt;&lt;D xsi:type="xsd:double"&gt;13754&lt;/D&gt;&lt;D xsi:type="xsd:double"&gt;17098&lt;/D&gt;&lt;D xsi:type="xsd:double"&gt;17098&lt;/D&gt;&lt;D xsi:type="xsd:double"&gt;17098&lt;/D&gt;&lt;D xsi:type="xsd:double"&gt;16732&lt;/D&gt;&lt;D xsi:type="xsd:double"&gt;16732&lt;/D&gt;&lt;D xsi:type="xsd:double"&gt;16732&lt;/D&gt;&lt;D xsi:type="xsd:double"&gt;15403&lt;/D&gt;&lt;D xsi:type="xsd:double"&gt;15403&lt;/D&gt;&lt;D xsi:type="xsd:double"&gt;15403&lt;/D&gt;&lt;D xsi:type="xsd:double"&gt;16883&lt;/D&gt;&lt;D xsi:type="xsd:double"&gt;16883&lt;/D&gt;&lt;D xsi:type="xsd:double"&gt;16883&lt;/D&gt;&lt;D xsi:type="xsd:double"&gt;14512&lt;/D&gt;&lt;D xsi:type="xsd:double"&gt;14512&lt;/D&gt;&lt;D xsi:type="xsd:double"&gt;14512&lt;/D&gt;&lt;D xsi:type="xsd:double"&gt;15426&lt;/D&gt;&lt;D xsi:type="xsd:double"&gt;15426&lt;/D&gt;&lt;D xsi:type="xsd:double"&gt;15426&lt;/D&gt;&lt;D xsi:type="xsd:double"&gt;17285&lt;/D&gt;&lt;D xsi:type="xsd:double"&gt;17285&lt;/D&gt;&lt;D xsi:type="xsd:double"&gt;17285&lt;/D&gt;&lt;D xsi:type="xsd:double"&gt;17450&lt;/D&gt;&lt;D xsi:type="xsd:double"&gt;17450&lt;/D&gt;&lt;D xsi:type="xsd:double"&gt;17450&lt;/D&gt;&lt;D xsi:type="xsd:double"&gt;18254&lt;/D&gt;&lt;D xsi:type="xsd:double"&gt;18254&lt;/D&gt;&lt;D xsi:type="xsd:double"&gt;18254&lt;/D&gt;&lt;D xsi:type="xsd:double"&gt;19430&lt;/D&gt;&lt;D xsi:type="xsd:double"&gt;19430&lt;/D&gt;&lt;D xsi:type="xsd:double"&gt;19430&lt;/D&gt;&lt;D xsi:type="xsd:double"&gt;20120&lt;/D&gt;&lt;D xsi:type="xsd:double"&gt;20120&lt;/D&gt;&lt;D xsi:type="xsd:double"&gt;20120&lt;/D&gt;&lt;D xsi:type="xsd:double"&gt;20704&lt;/D&gt;&lt;D xsi:type="xsd:double"&gt;20704&lt;/D&gt;&lt;D xsi:type="xsd:double"&gt;20704&lt;/D&gt;&lt;D xsi:type="xsd:double"&gt;21108&lt;/D&gt;&lt;D xsi:type="xsd:double"&gt;21108&lt;/D&gt;&lt;D xsi:type="xsd:double"&gt;21108&lt;/D&gt;&lt;D xsi:type="xsd:double"&gt;21687&lt;/D&gt;&lt;D xsi:type="xsd:double"&gt;21687&lt;/D&gt;&lt;D xsi:type="xsd:double"&gt;21687&lt;/D&gt;&lt;D xsi:type="xsd:double"&gt;22381&lt;/D&gt;&lt;D xsi:type="xsd:double"&gt;22381&lt;/D&gt;&lt;D xsi:type="xsd:double"&gt;22381&lt;/D&gt;&lt;D xsi:type="xsd:double"&gt;15361&lt;/D&gt;&lt;D xsi:type="xsd:double"&gt;15361&lt;/D&gt;&lt;D xsi:type="xsd:double"&gt;15361&lt;/D&gt;&lt;D xsi:type="xsd:double"&gt;14103&lt;/D&gt;&lt;D xsi:type="xsd:double"&gt;14103&lt;/D&gt;&lt;D xsi:type="xsd:double"&gt;14103&lt;/D&gt;&lt;D xsi:type="xsd:double"&gt;14103&lt;/D&gt;&lt;/FQL&gt;&lt;FQL&gt;&lt;Q&gt;LLY-US^FF_NET_INC(MON,-10AY,0,AM)&lt;/Q&gt;&lt;R&gt;121&lt;/R&gt;&lt;C&gt;1&lt;/C&gt;&lt;D xsi:type="xsd:double"&gt;2689.5&lt;/D&gt;&lt;D xsi:type="xsd:double"&gt;2689.5&lt;/D&gt;&lt;D xsi:type="xsd:double"&gt;2689.5&lt;/D&gt;&lt;D xsi:type="xsd:double"&gt;2390.5&lt;/D&gt;&lt;D xsi:type="xsd:double"&gt;2390.5&lt;/D&gt;&lt;D xsi:type="xsd:double"&gt;2390.5&lt;/D&gt;&lt;D xsi:type="xsd:double"&gt;2192.1&lt;/D&gt;&lt;D xsi:type="xsd:double"&gt;2192.1&lt;/D&gt;&lt;D xsi:type="xsd:double"&gt;2192.1&lt;/D&gt;&lt;D xsi:type="xsd:double"&gt;2059.4&lt;/D&gt;&lt;D xsi:type="xsd:double"&gt;2059.4&lt;/D&gt;&lt;D xsi:type="xsd:double"&gt;2059.4&lt;/D&gt;&lt;D xsi:type="xsd:double"&gt;2358.5&lt;/D&gt;&lt;D xsi:type="xsd:double"&gt;2358.5&lt;/D&gt;&lt;D xsi:type="xsd:double"&gt;2358.5&lt;/D&gt;&lt;D xsi:type="xsd:double"&gt;2408.4&lt;/D&gt;&lt;D xsi:type="xsd:double"&gt;2408.4&lt;/D&gt;&lt;D xsi:type="xsd:double"&gt;2408.4&lt;/D&gt;&lt;D xsi:type="xsd:double"&gt;2319&lt;/D&gt;&lt;D xsi:type="xsd:double"&gt;2319&lt;/D&gt;&lt;D xsi:type="xsd:double"&gt;2319&lt;/D&gt;&lt;D xsi:type="xsd:double"&gt;2465.9&lt;/D&gt;&lt;D xsi:type="xsd:double"&gt;2465.9&lt;/D&gt;&lt;D xsi:type="xsd:double"&gt;2465.9&lt;/D&gt;&lt;D xsi:type="xsd:double"&gt;2444.2&lt;/D&gt;&lt;D xsi:type="xsd:double"&gt;2444.2&lt;/D&gt;&lt;D xsi:type="xsd:double"&gt;2444.2&lt;/D&gt;&lt;D xsi:type="xsd:double"&gt;2737.6&lt;/D&gt;&lt;D xsi:type="xsd:double"&gt;2737.6&lt;/D&gt;&lt;D xsi:type="xsd:double"&gt;2737.6&lt;/D&gt;&lt;D xsi:type="xsd:double"&gt;2186.7&lt;/D&gt;&lt;D xsi:type="xsd:double"&gt;2186.7&lt;/D&gt;&lt;D xsi:type="xsd:double"&gt;2186.7&lt;/D&gt;&lt;D xsi:type="xsd:double"&gt;2447&lt;/D&gt;&lt;D xsi:type="xsd:double"&gt;2447&lt;/D&gt;&lt;D xsi:type="xsd:double"&gt;2447&lt;/D&gt;&lt;D xsi:type="xsd:double"&gt;2224.6&lt;/D&gt;&lt;D xsi:type="xsd:double"&gt;2224.6&lt;/D&gt;&lt;D xsi:type="xsd:double"&gt;2224.6&lt;/D&gt;&lt;D xsi:type="xsd:double"&gt;-204.1&lt;/D&gt;&lt;D xsi:type="xsd:double"&gt;-204.1&lt;/D&gt;&lt;D xsi:type="xsd:double"&gt;-204.1&lt;/D&gt;&lt;D xsi:type="xsd:double"&gt;1124.1&lt;/D&gt;&lt;D xsi:type="xsd:double"&gt;1124.1&lt;/D&gt;&lt;D xsi:type="xsd:double"&gt;1124.1&lt;/D&gt;&lt;D xsi:type="xsd:double"&gt;-143.8&lt;/D&gt;&lt;D xsi:type="xsd:double"&gt;-143.8&lt;/D&gt;&lt;D xsi:type="xsd:double"&gt;-143.8&lt;/D&gt;&lt;D xsi:type="xsd:double"&gt;450.1&lt;/D&gt;&lt;D xsi:type="xsd:double"&gt;450.1&lt;/D&gt;&lt;D xsi:type="xsd:double"&gt;450.1&lt;/D&gt;&lt;D xsi:type="xsd:double"&gt;3232&lt;/D&gt;&lt;D xsi:type="xsd:double"&gt;3232&lt;/D&gt;&lt;D xsi:type="xsd:double"&gt;3232&lt;/D&gt;&lt;D xsi:type="xsd:double"&gt;2575.8&lt;/D&gt;&lt;D xsi:type="xsd:double"&gt;2575.8&lt;/D&gt;&lt;D xsi:type="xsd:double"&gt;2575.8&lt;/D&gt;&lt;D xsi:type="xsd:double"&gt;4162.9&lt;/D&gt;&lt;D xsi:type="xsd:double"&gt;4162.9&lt;/D&gt;&lt;D xsi:type="xsd:double"&gt;4162.9&lt;/D&gt;&lt;D xsi:type="xsd:double"&gt;4267.3&lt;/D&gt;&lt;D xsi:type="xsd:double"&gt;4267.3&lt;/D&gt;&lt;D xsi:type="xsd:double"&gt;4267.3&lt;/D&gt;&lt;D xsi:type="xsd:double"&gt;4637.9&lt;/D&gt;&lt;D xsi:type="xsd:double"&gt;4637.9&lt;/D&gt;&lt;D xsi:type="xsd:double"&gt;4637.9&lt;/D&gt;&lt;D xsi:type="xsd:double"&gt;5533.3&lt;/D&gt;&lt;D xsi:type="xsd:double"&gt;5533.3&lt;/D&gt;&lt;D xsi:type="xsd:double"&gt;5533.3&lt;/D&gt;&lt;D xsi:type="xsd:double"&gt;5618.1&lt;/D&gt;&lt;D xsi:type="xsd:double"&gt;5618.1&lt;/D&gt;&lt;D xsi:type="xsd:double"&gt;5618.1&lt;/D&gt;&lt;D xsi:type="xsd:double"&gt;5572.6&lt;/D&gt;&lt;D xsi:type="xsd:double"&gt;5572.6&lt;/D&gt;&lt;D xsi:type="xsd:double"&gt;5572.6&lt;/D&gt;&lt;D xsi:type="xsd:double"&gt;6193.7&lt;/D&gt;&lt;D xsi:type="xsd:double"&gt;6193.7&lt;/D&gt;&lt;D xsi:type="xsd:double"&gt;6193.7&lt;/D&gt;&lt;D xsi:type="xsd:double"&gt;6092.5&lt;/D&gt;&lt;D xsi:type="xsd:double"&gt;6092.5&lt;/D&gt;&lt;D xsi:type="xsd:double"&gt;6092.5&lt;/D&gt;&lt;D xsi:type="xsd:double"&gt;6070.7&lt;/D&gt;&lt;D xsi:type="xsd:double"&gt;6070.7&lt;/D&gt;&lt;D xsi:type="xsd:double"&gt;6070.7&lt;/D&gt;&lt;D xsi:type="xsd:double"&gt;5972.4&lt;/D&gt;&lt;D xsi:type="xsd:double"&gt;5972.4&lt;/D&gt;&lt;D xsi:type="xsd:double"&gt;5972.4&lt;/D&gt;&lt;D xsi:type="xsd:double"&gt;5581.7&lt;/D&gt;&lt;D xsi:type="xsd:double"&gt;5581.7&lt;/D&gt;&lt;D xsi:type="xsd:double"&gt;5581.7&lt;/D&gt;&lt;D xsi:type="xsd:double"&gt;6129.3&lt;/D&gt;&lt;D xsi:type="xsd:double"&gt;6129.3&lt;/D&gt;&lt;D xsi:type="xsd:double"&gt;6129.3&lt;/D&gt;&lt;D xsi:type="xsd:double"&gt;5691.6&lt;/D&gt;&lt;D xsi:type="xsd:double"&gt;5691.6&lt;/D&gt;&lt;D xsi:type="xsd:double"&gt;5691.6&lt;/D&gt;&lt;D xsi:type="xsd:double"&gt;6033.2&lt;/D&gt;&lt;D xsi:type="xsd:double"&gt;6033.2&lt;/D&gt;&lt;D xsi:type="xsd:double"&gt;6033.2&lt;/D&gt;&lt;D xsi:type="xsd:double"&gt;6244.8&lt;/D&gt;&lt;D xsi:type="xsd:double"&gt;6244.8&lt;/D&gt;&lt;D xsi:type="xsd:double"&gt;6244.8&lt;/D&gt;&lt;D xsi:type="xsd:double"&gt;5686.8&lt;/D&gt;&lt;D xsi:type="xsd:double"&gt;5686.8&lt;/D&gt;&lt;D xsi:type="xsd:double"&gt;5686.8&lt;/D&gt;&lt;D xsi:type="xsd:double"&gt;6497.5&lt;/D&gt;&lt;D xsi:type="xsd:double"&gt;6497.5&lt;/D&gt;&lt;D xsi:type="xsd:double"&gt;6497.5&lt;/D&gt;&lt;D xsi:type="xsd:double"&gt;4988.4&lt;/D&gt;&lt;D xsi:type="xsd:double"&gt;4988.4&lt;/D&gt;&lt;D xsi:type="xsd:double"&gt;4988.4&lt;/D&gt;&lt;D xsi:type="xsd:double"&gt;5240.4&lt;/D&gt;&lt;D xsi:type="xsd:double"&gt;5240.4&lt;/D&gt;&lt;D xsi:type="xsd:double"&gt;5240.4&lt;/D&gt;&lt;D xsi:type="xsd:double"&gt;6138.3&lt;/D&gt;&lt;D xsi:type="xsd:double"&gt;6138.3&lt;/D&gt;&lt;D xsi:type="xsd:double"&gt;6138.3&lt;/D&gt;&lt;D xsi:type="xsd:double"&gt;7342.1&lt;/D&gt;&lt;D xsi:type="xsd:double"&gt;7342.1&lt;/D&gt;&lt;D xsi:type="xsd:double"&gt;7342.1&lt;/D&gt;&lt;D xsi:type="xsd:double"&gt;7342.1&lt;/D&gt;&lt;/FQL&gt;&lt;FQL&gt;&lt;Q&gt;DVA-US^FF_EPS(MON,-10AY,0,M,,USD)&lt;/Q&gt;&lt;R&gt;120&lt;/R&gt;&lt;C&gt;1&lt;/C&gt;&lt;D xsi:type="xsd:double"&gt;3.37&lt;/D&gt;&lt;D xsi:type="xsd:double"&gt;3.37&lt;/D&gt;&lt;D xsi:type="xsd:double"&gt;3.33&lt;/D&gt;&lt;D xsi:type="xsd:double"&gt;3.33&lt;/D&gt;&lt;D xsi:type="xsd:double"&gt;3.33&lt;/D&gt;&lt;D xsi:type="xsd:double"&gt;1.97&lt;/D&gt;&lt;D xsi:type="xsd:double"&gt;1.97&lt;/D&gt;&lt;D xsi:type="xsd:double"&gt;1.97&lt;/D&gt;&lt;D xsi:type="xsd:double"&gt;2.07&lt;/D&gt;&lt;D xsi:type="xsd:double"&gt;2.07&lt;/D&gt;&lt;D xsi:type="xsd:double"</t>
        </r>
      </text>
    </comment>
    <comment ref="A44" authorId="0" shapeId="0" xr:uid="{ABD2586E-D2AC-4B34-B6F5-97AE1D327387}">
      <text>
        <r>
          <rPr>
            <b/>
            <sz val="9"/>
            <color indexed="81"/>
            <rFont val="Tahoma"/>
            <family val="2"/>
          </rPr>
          <t>&gt;2.07&lt;/D&gt;&lt;D xsi:type="xsd:double"&gt;2.22&lt;/D&gt;&lt;D xsi:type="xsd:double"&gt;2.22&lt;/D&gt;&lt;D xsi:type="xsd:double"&gt;2.22&lt;/D&gt;&lt;D xsi:type="xsd:double"&gt;1.2473&lt;/D&gt;&lt;D xsi:type="xsd:double"&gt;1.2473&lt;/D&gt;&lt;D xsi:type="xsd:double"&gt;1.2473&lt;/D&gt;&lt;D xsi:type="xsd:double"&gt;2.22&lt;/D&gt;&lt;D xsi:type="xsd:double"&gt;2.22&lt;/D&gt;&lt;D xsi:type="xsd:double"&gt;2.22&lt;/D&gt;&lt;D xsi:type="xsd:double"&gt;1.7&lt;/D&gt;&lt;D xsi:type="xsd:double"&gt;1.7&lt;/D&gt;&lt;D xsi:type="xsd:double"&gt;1.7&lt;/D&gt;&lt;D xsi:type="xsd:double"&gt;3.46&lt;/D&gt;&lt;D xsi:type="xsd:double"&gt;3.46&lt;/D&gt;&lt;D xsi:type="xsd:double"&gt;3.46&lt;/D&gt;&lt;D xsi:type="xsd:double"&gt;4.29&lt;/D&gt;&lt;D xsi:type="xsd:double"&gt;4.29&lt;/D&gt;&lt;D xsi:type="xsd:double"&gt;4.29&lt;/D&gt;&lt;D xsi:type="xsd:double"&gt;6.11&lt;/D&gt;&lt;D xsi:type="xsd:double"&gt;6.11&lt;/D&gt;&lt;D xsi:type="xsd:double"&gt;6.11&lt;/D&gt;&lt;D xsi:type="xsd:double"&gt;6.5&lt;/D&gt;&lt;D xsi:type="xsd:double"&gt;6.5&lt;/D&gt;&lt;D xsi:type="xsd:double"&gt;6.5&lt;/D&gt;&lt;D xsi:type="xsd:double"&gt;2.6&lt;/D&gt;&lt;D xsi:type="xsd:double"&gt;2.6&lt;/D&gt;&lt;D xsi:type="xsd:double"&gt;2.6&lt;/D&gt;&lt;D xsi:type="xsd:double"&gt;3.47&lt;/D&gt;&lt;D xsi:type="xsd:double"&gt;3.47&lt;/D&gt;&lt;D xsi:type="xsd:double"&gt;3.47&lt;/D&gt;&lt;D xsi:type="xsd:double"&gt;2.13&lt;/D&gt;&lt;D xsi:type="xsd:double"&gt;2.13&lt;/D&gt;&lt;D xsi:type="xsd:double"&gt;2.13&lt;/D&gt;&lt;D xsi:type="xsd:double"&gt;3.0151&lt;/D&gt;&lt;D xsi:type="xsd:double"&gt;3.0151&lt;/D&gt;&lt;D xsi:type="xsd:double"&gt;3.0151&lt;/D&gt;&lt;D xsi:type="xsd:double"&gt;3.3351&lt;/D&gt;&lt;D xsi:type="xsd:double"&gt;3.3351&lt;/D&gt;&lt;D xsi:type="xsd:double"&gt;3.3351&lt;/D&gt;&lt;D xsi:type="xsd:double"&gt;0.92&lt;/D&gt;&lt;D xsi:type="xsd:double"&gt;0.92&lt;/D&gt;&lt;D xsi:type="xsd:double"&gt;0.92&lt;/D&gt;&lt;D xsi:type="xsd:double"&gt;0.7151&lt;/D&gt;&lt;D xsi:type="xsd:double"&gt;0.7151&lt;/D&gt;&lt;D xsi:type="xsd:double"&gt;0.7151&lt;/D&gt;&lt;D xsi:type="xsd:double"&gt;0.82&lt;/D&gt;&lt;D xsi:type="xsd:double"&gt;0.82&lt;/D&gt;&lt;D xsi:type="xsd:double"&gt;0.82&lt;/D&gt;&lt;D xsi:type="xsd:double"&gt;2.587&lt;/D&gt;&lt;D xsi:type="xsd:double"&gt;2.587&lt;/D&gt;&lt;D xsi:type="xsd:double"&gt;2.587&lt;/D&gt;&lt;D xsi:type="xsd:double"&gt;5.2725&lt;/D&gt;&lt;D xsi:type="xsd:double"&gt;5.2725&lt;/D&gt;&lt;D xsi:type="xsd:double"&gt;5.2725&lt;/D&gt;&lt;D xsi:type="xsd:double"&gt;6.2728&lt;/D&gt;&lt;D xsi:type="xsd:double"&gt;6.2728&lt;/D&gt;&lt;D xsi:type="xsd:double"&gt;6.2728&lt;/D&gt;&lt;D xsi:type="xsd:double"&gt;6.2577&lt;/D&gt;&lt;D xsi:type="xsd:double"&gt;6.2577&lt;/D&gt;&lt;D xsi:type="xsd:double"&gt;6.2577&lt;/D&gt;&lt;D xsi:type="xsd:double"&gt;6.5908&lt;/D&gt;&lt;D xsi:type="xsd:double"&gt;6.5908&lt;/D&gt;&lt;D xsi:type="xsd:double"&gt;6.5908&lt;/D&gt;&lt;D xsi:type="xsd:double"&gt;6.3878&lt;/D&gt;&lt;D xsi:type="xsd:double"&gt;6.3878&lt;/D&gt;&lt;D xsi:type="xsd:double"&gt;6.3878&lt;/D&gt;&lt;D xsi:type="xsd:double"&gt;6.6581&lt;/D&gt;&lt;D xsi:type="xsd:double"&gt;6.6581&lt;/D&gt;&lt;D xsi:type="xsd:double"&gt;6.6581&lt;/D&gt;&lt;D xsi:type="xsd:double"&gt;7.6702&lt;/D&gt;&lt;D xsi:type="xsd:double"&gt;7.6702&lt;/D&gt;&lt;D xsi:type="xsd:double"&gt;7.6702&lt;/D&gt;&lt;D xsi:type="xsd:double"&gt;8.755&lt;/D&gt;&lt;D xsi:type="xsd:double"&gt;8.755&lt;/D&gt;&lt;D xsi:type="xsd:double"&gt;8.755&lt;/D&gt;&lt;D xsi:type="xsd:double"&gt;8.8992&lt;/D&gt;&lt;D xsi:type="xsd:double"&gt;8.8992&lt;/D&gt;&lt;D xsi:type="xsd:double"&gt;8.8992&lt;/D&gt;&lt;D xsi:type="xsd:double"&gt;8.4031&lt;/D&gt;&lt;D xsi:type="xsd:double"&gt;8.4031&lt;/D&gt;&lt;D xsi:type="xsd:double"&gt;8.4031&lt;/D&gt;&lt;D xsi:type="xsd:double"&gt;8.0655&lt;/D&gt;&lt;D xsi:type="xsd:double"&gt;8.0655&lt;/D&gt;&lt;D xsi:type="xsd:double"&gt;8.0655&lt;/D&gt;&lt;D xsi:type="xsd:double"&gt;6.8303&lt;/D&gt;&lt;D xsi:type="xsd:double"&gt;6.8303&lt;/D&gt;&lt;D xsi:type="xsd:double"&gt;6.8303&lt;/D&gt;&lt;D xsi:type="xsd:double"&gt;5.7072&lt;/D&gt;&lt;D xsi:type="xsd:double"&gt;5.7072&lt;/D&gt;&lt;D xsi:type="xsd:double"&gt;5.7072&lt;/D&gt;&lt;D xsi:type="xsd:double"&gt;5.2731&lt;/D&gt;&lt;D xsi:type="xsd:double"&gt;5.2731&lt;/D&gt;&lt;D xsi:type="xsd:double"&gt;5.2731&lt;/D&gt;&lt;D xsi:type="xsd:double"&gt;4.8866&lt;/D&gt;&lt;D xsi:type="xsd:double"&gt;4.8866&lt;/D&gt;&lt;D xsi:type="xsd:double"&gt;4.8866&lt;/D&gt;&lt;D xsi:type="xsd:double"&gt;6.3794&lt;/D&gt;&lt;D xsi:type="xsd:double"&gt;6.3794&lt;/D&gt;&lt;D xsi:type="xsd:double"&gt;6.3794&lt;/D&gt;&lt;D xsi:type="xsd:double"&gt;7.4213&lt;/D&gt;&lt;D xsi:type="xsd:double"&gt;7.4213&lt;/D&gt;&lt;D xsi:type="xsd:double"&gt;7.4213&lt;/D&gt;&lt;D xsi:type="xsd:double"&gt;8.806&lt;/D&gt;&lt;D xsi:type="xsd:double"&gt;8.806&lt;/D&gt;&lt;D xsi:type="xsd:double"&gt;8.806&lt;/D&gt;&lt;D xsi:type="xsd:double"&gt;9.3965&lt;/D&gt;&lt;D xsi:type="xsd:double"&gt;9.3965&lt;/D&gt;&lt;D xsi:type="xsd:double"&gt;9.3965&lt;/D&gt;&lt;D xsi:type="xsd:double"&gt;9.3965&lt;/D&gt;&lt;/FQL&gt;&lt;FQL&gt;&lt;Q&gt;HSIC-US^FF_EPS(MON,-10AY,0,M,,USD)&lt;/Q&gt;&lt;R&gt;120&lt;/R&gt;&lt;C&gt;1&lt;/C&gt;&lt;D xsi:type="xsd:double"&gt;2.6523&lt;/D&gt;&lt;D xsi:type="xsd:double"&gt;2.6523&lt;/D&gt;&lt;D xsi:type="xsd:double"&gt;2.718&lt;/D&gt;&lt;D xsi:type="xsd:double"&gt;2.718&lt;/D&gt;&lt;D xsi:type="xsd:double"&gt;2.718&lt;/D&gt;&lt;D xsi:type="xsd:double"&gt;2.7385&lt;/D&gt;&lt;D xsi:type="xsd:double"&gt;2.7385&lt;/D&gt;&lt;D xsi:type="xsd:double"&gt;2.7385&lt;/D&gt;&lt;D xsi:type="xsd:double"&gt;2.7635&lt;/D&gt;&lt;D xsi:type="xsd:double"&gt;2.7635&lt;/D&gt;&lt;D xsi:type="xsd:double"&gt;2.7635&lt;/D&gt;&lt;D xsi:type="xsd:double"&gt;2.8519&lt;/D&gt;&lt;D xsi:type="xsd:double"&gt;2.8519&lt;/D&gt;&lt;D xsi:type="xsd:double"&gt;2.8519&lt;/D&gt;&lt;D xsi:type="xsd:double"&gt;2.8473&lt;/D&gt;&lt;D xsi:type="xsd:double"&gt;2.8473&lt;/D&gt;&lt;D xsi:type="xsd:double"&gt;2.8473&lt;/D&gt;&lt;D xsi:type="xsd:double"&gt;2.925&lt;/D&gt;&lt;D xsi:type="xsd:double"&gt;2.925&lt;/D&gt;&lt;D xsi:type="xsd:double"&gt;2.925&lt;/D&gt;&lt;D xsi:type="xsd:double"&gt;2.955&lt;/D&gt;&lt;D xsi:type="xsd:double"&gt;2.955&lt;/D&gt;&lt;D xsi:type="xsd:double"&gt;2.955&lt;/D&gt;&lt;D xsi:type="xsd:double"&gt;3.01&lt;/D&gt;&lt;D xsi:type="xsd:double"&gt;3.01&lt;/D&gt;&lt;D xsi:type="xsd:double"&gt;3.01&lt;/D&gt;&lt;D xsi:type="xsd:double"&gt;3.095&lt;/D&gt;&lt;D xsi:type="xsd:double"&gt;3.095&lt;/D&gt;&lt;D xsi:type="xsd:double"&gt;3.095&lt;/D&gt;&lt;D xsi:type="xsd:double"&gt;3.29&lt;/D&gt;&lt;D xsi:type="xsd:double"&gt;3.29&lt;/D&gt;&lt;D xsi:type="xsd:double"&gt;3.29&lt;/D&gt;&lt;D xsi:type="xsd:double"&gt;3.415&lt;/D&gt;&lt;D xsi:type="xsd:double"&gt;3.415&lt;/D&gt;&lt;D xsi:type="xsd:double"&gt;3.415&lt;/D&gt;&lt;D xsi:type="xsd:double"&gt;3.47&lt;/D&gt;&lt;D xsi:type="xsd:double"&gt;3.47&lt;/D&gt;&lt;D xsi:type="xsd:double"&gt;3.47&lt;/D&gt;&lt;D xsi:type="xsd:double"&gt;2.57&lt;/D&gt;&lt;D xsi:type="xsd:double"&gt;2.57&lt;/D&gt;&lt;D xsi:type="xsd:double"&gt;2.57&lt;/D&gt;&lt;D xsi:type="xsd:double"&gt;2.5747&lt;/D&gt;&lt;D xsi:type="xsd:double"&gt;2.5747&lt;/D&gt;&lt;D xsi:type="xsd:double"&gt;2.5747&lt;/D&gt;&lt;D xsi:type="xsd:double"&gt;2.6356&lt;/D&gt;&lt;D xsi:type="xsd:double"&gt;2.6356&lt;/D&gt;&lt;D xsi:type="xsd:double"&gt;2.6356&lt;/D&gt;&lt;D xsi:type="xsd:double"&gt;2.5564&lt;/D&gt;&lt;D xsi:type="xsd:double"&gt;2.5564&lt;/D&gt;&lt;D xsi:type="xsd:double"&gt;2.5564&lt;/D&gt;&lt;D xsi:type="xsd:double"&gt;3.4864&lt;/D&gt;&lt;D xsi:type="xsd:double"&gt;3.4864&lt;/D&gt;&lt;D xsi:type="xsd:double"&gt;3.4864&lt;/D&gt;&lt;D xsi:type="xsd:double"&gt;3.3021&lt;/D&gt;&lt;D xsi:type="xsd:double"&gt;3.3021&lt;/D&gt;&lt;D xsi:type="xsd:double"&gt;3.3021&lt;/D&gt;&lt;D xsi:type="xsd:double"&gt;3.1528&lt;/D&gt;&lt;D xsi:type="xsd:double"&gt;3.1528&lt;/D&gt;&lt;D xsi:type="xsd:double"&gt;3.1528&lt;/D&gt;&lt;D xsi:type="xsd:double"&gt;3.308&lt;/D&gt;&lt;D xsi:type="xsd:double"&gt;3.308&lt;/D&gt;&lt;D xsi:type="xsd:double"&gt;3.308&lt;/D&gt;&lt;D xsi:type="xsd:double"&gt;3.4033&lt;/D&gt;&lt;D xsi:type="xsd:double"&gt;3.4033&lt;/D&gt;&lt;D xsi:type="xsd:double"&gt;3.4033&lt;/D&gt;&lt;D xsi:type="xsd:double"&gt;3.5958&lt;/D&gt;&lt;D xsi:type="xsd:double"&gt;3.5958&lt;/D&gt;&lt;D xsi:type="xsd:double"&gt;3.5958&lt;/D&gt;&lt;D xsi:type="xsd:double"&gt;2.7534&lt;/D&gt;&lt;D xsi:type="xsd:double"&gt;2.7534&lt;/D&gt;&lt;D xsi:type="xsd:double"&gt;2.7534&lt;/D&gt;&lt;D xsi:type="xsd:double"&gt;2.7976&lt;/D&gt;&lt;D xsi:type="xsd:double"&gt;2.7976&lt;/D&gt;&lt;D xsi:type="xsd:double"&gt;2.7976&lt;/D&gt;&lt;D xsi:type="xsd:double"&gt;2.8048&lt;/D&gt;&lt;D xsi:type="xsd:double"&gt;2.8048&lt;/D&gt;&lt;D xsi:type="xsd:double"&gt;2.8048&lt;/D&gt;&lt;D xsi:type="xsd:double"&gt;3.0562&lt;/D&gt;&lt;D xsi:type="xsd:double"&gt;3.0562&lt;/D&gt;&lt;D xsi:type="xsd:double"&gt;3.0562&lt;/D&gt;&lt;D xsi:type="xsd:double"&gt;4.2313&lt;/D&gt;&lt;D xsi:type="xsd:double"&gt;4.2313&lt;/D&gt;&lt;D xsi:type="xsd:double"&gt;4.2313&lt;/D&gt;&lt;D xsi:type="xsd:double"&gt;4.3395&lt;/D&gt;&lt;D xsi:type="xsd:double"&gt;4.3395&lt;/D&gt;&lt;D xsi:type="xsd:double"&gt;4.3395&lt;/D&gt;&lt;D xsi:type="xsd:double"&gt;4.4008&lt;/D&gt;&lt;D xsi:type="xsd:double"&gt;4.4008&lt;/D&gt;&lt;D xsi:type="xsd:double"&gt;4.4008&lt;/D&gt;&lt;D xsi:type="xsd:double"&gt;4.5469&lt;/D&gt;&lt;D xsi:type="xsd:double"&gt;4.5469&lt;/D&gt;&lt;D xsi:type="xsd:double"&gt;4.5469&lt;/D&gt;&lt;D xsi:type="xsd:double"&gt;4.5998&lt;/D&gt;&lt;D xsi:type="xsd:double"&gt;4.5998&lt;/D&gt;&lt;D xsi:type="xsd:double"&gt;4.5998&lt;/D&gt;&lt;D xsi:type="xsd:double"&gt;4.5956&lt;/D&gt;&lt;D xsi:type="xsd:double"&gt;4.5956&lt;/D&gt;&lt;D xsi:type="xsd:double"&gt;4.5956&lt;/D&gt;&lt;D xsi:type="xsd:double"&gt;3.9055&lt;/D&gt;&lt;D xsi:type="xsd:double"&gt;3.9055&lt;/D&gt;&lt;D xsi:type="xsd:double"&gt;3.9055&lt;/D&gt;&lt;D xsi:type="xsd:double"&gt;3.5018&lt;/D&gt;&lt;D xsi:type="xsd:double"&gt;3.5018&lt;/D&gt;&lt;D xsi:type="xsd:double"&gt;3.5018&lt;/D&gt;&lt;D xsi:type="xsd:double"&gt;3.4113&lt;/D&gt;&lt;D xsi:type="xsd:double"&gt;3.4113&lt;/D&gt;&lt;D xsi:type="xsd:double"&gt;3.4113&lt;/D&gt;&lt;D xsi:type="xsd:double"&gt;3.3594&lt;/D&gt;&lt;D xsi:type="xsd:double"&gt;3.3594&lt;/D&gt;&lt;D xsi:type="xsd:double"&gt;3.3594&lt;/D&gt;&lt;D xsi:type="xsd:double"&gt;3.1575&lt;/D&gt;&lt;D xsi:type="xsd:double"&gt;3.1575&lt;/D&gt;&lt;D xsi:type="xsd:double"&gt;3.1575&lt;/D&gt;&lt;D xsi:type="xsd:double"&gt;2.9582&lt;/D&gt;&lt;D xsi:type="xsd:double"&gt;2.9582&lt;/D&gt;&lt;D xsi:type="xsd:double"&gt;2.9582&lt;/D&gt;&lt;D xsi:type="xsd:double"&gt;2.705&lt;/D&gt;&lt;D xsi:type="xsd:double"&gt;2.705&lt;/D&gt;&lt;D xsi:type="xsd:double"&gt;2.705&lt;/D&gt;&lt;D xsi:type="xsd:double"&gt;2.705&lt;/D&gt;&lt;/FQL&gt;&lt;FQL&gt;&lt;Q&gt;SOLV-US^FF_EPS(MON,-10AY,0,M,,USD)&lt;/Q&gt;&lt;R&gt;120&lt;/R&gt;&lt;C&gt;1&lt;/C&gt;&lt;D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xsi:type="xsd:double"&gt;8.4535&lt;/D&gt;&lt;D xsi:type="xsd:double"&gt;8.4535&lt;/D&gt;&lt;D xsi:type="xsd:double"&gt;8.4535&lt;/D&gt;&lt;D xsi:type="xsd:double"&gt;8.4535&lt;/D&gt;&lt;D xsi:type="xsd:double"&gt;8.4535&lt;/D&gt;&lt;D xsi:type="xsd:double"&gt;8.4535&lt;/D&gt;&lt;D xsi:type="xsd:double"&gt;8.4535&lt;/D&gt;&lt;D xsi:type="xsd:double"&gt;8.4535&lt;/D&gt;&lt;D xsi:type="xsd:double"&gt;8.4535&lt;/D&gt;&lt;D xsi:type="xsd:double"&gt;8.4535&lt;/D&gt;&lt;D xsi:type="xsd:double"&gt;8.4535&lt;/D&gt;&lt;D xsi:type="xsd:double"&gt;8.4535&lt;/D&gt;&lt;D xsi:type="xsd:double"&gt;7.7761&lt;/D&gt;&lt;D xsi:type="xsd:double"&gt;7.7761&lt;/D&gt;&lt;D xsi:type="xsd:double"&gt;7.7761&lt;/D&gt;&lt;D xsi:type="xsd:double"&gt;7.7761&lt;/D&gt;&lt;D xsi:type="xsd:double"&gt;7.7761&lt;/D&gt;&lt;D xsi:type="xsd:double"&gt;7.7761&lt;/D&gt;&lt;D xsi:type="xsd:double"&gt;7.7761&lt;/D&gt;&lt;D xsi:type="xsd:double"&gt;7.7761&lt;/D&gt;&lt;D xsi:type="xsd:double"&gt;7.7761&lt;/D&gt;&lt;D xsi:type="xsd:double"&gt;7.7761&lt;/D&gt;&lt;D xsi:type="xsd:double"&gt;7.7761&lt;/D&gt;&lt;D xsi:type="xsd:double"&gt;7.7761&lt;/D&gt;&lt;D xsi:type="xsd:double"&gt;7.7934&lt;/D&gt;&lt;D xsi:type="xsd:double"&gt;7.7934&lt;/D&gt;&lt;D xsi:type="xsd:double"&gt;7.7934&lt;/D&gt;&lt;D xsi:type="xsd:double"&gt;7.7934&lt;/D&gt;&lt;D xsi:type="xsd:double"&gt;7.7934&lt;/D&gt;&lt;D xsi:type="xsd:double"&gt;7.7934&lt;/D&gt;&lt;D xsi:type="xsd:double"&gt;7.7934&lt;/D&gt;&lt;D xsi:type="xsd:double"&gt;7.7934&lt;/D&gt;&lt;D xsi:type="xsd:double"&gt;7.7934&lt;/D&gt;&lt;D xsi:type="xsd:double"&gt;7.7934&lt;/D&gt;&lt;/FQL&gt;&lt;FQL&gt;&lt;Q&gt;CRL-US^FF_EPS(MON,-10AY,0,M,,USD)&lt;/Q&gt;&lt;R&gt;120&lt;/R&gt;&lt;C&gt;1&lt;/C&gt;&lt;D xsi:type="xsd:double"&gt;2.49&lt;/D&gt;&lt;D xsi:type="xsd:double"&gt;2.49&lt;/D&gt;&lt;D xsi:type="xsd:double"&gt;2.66&lt;/D&gt;&lt;D xsi:type="xsd:double"&gt;2.66&lt;/D&gt;&lt;D xsi:type="xsd:double"&gt;2.66&lt;/D&gt;&lt;D xsi:type="xsd:double"&gt;2.65&lt;/D&gt;&lt;D xsi:type="xsd:double"&gt;2.65&lt;/D&gt;&lt;D xsi:type="xsd:double"&gt;2.65&lt;/D&gt;&lt;D xsi:type="xsd:double"&gt;2.93&lt;/D&gt;&lt;D xsi:type="xsd:double"&gt;2.93&lt;/D&gt;&lt;D xsi:type="xsd:double"&gt;2.93&lt;/D&gt;&lt;D xsi:type="xsd:double"&gt;3.04&lt;/D&gt;&lt;D xsi:type="xsd:double"&gt;3.04&lt;/D&gt;&lt;D xsi:type="xsd:double"&gt;3.04&lt;/D&gt;&lt;D xsi:type="xsd:double"&gt;3.13&lt;/D&gt;&lt;D xsi:type="xsd:double"&gt;3.13&lt;/D&gt;&lt;D xsi:type="xsd:double"&gt;3.13&lt;/D&gt;&lt;D xsi:type="xsd:double"&gt;3.26&lt;/D&gt;&lt;D xsi:type="xsd:double"&gt;3.26&lt;/D&gt;&lt;D xsi:type="xsd:double"&gt;3.26&lt;/D&gt;&lt;D xsi:type="xsd:double"&gt;2.97&lt;/D&gt;&lt;D xsi:type="xsd:double"&gt;2.97&lt;/D&gt;&lt;D xsi:type="xsd:double"&gt;2.97&lt;/D&gt;&lt;D xsi:type="xsd:double"&gt;2.97&lt;/D&gt;&lt;D xsi:type="xsd:double"&gt;2.97&lt;/D&gt;&lt;D xsi:type="xsd:double"&gt;2.97&lt;/D&gt;&lt;D xsi:type="xsd:double"&gt;3.23&lt;/D&gt;&lt;D xsi:type="xsd:double"&gt;3.23&lt;/D&gt;&lt;D xsi:type="xsd:double"&gt;3.23&lt;/D&gt;&lt;D xsi:type="xsd:double"&gt;3.42&lt;/D&gt;&lt;D xsi:type="xsd:double"&gt;3.42&lt;/D&gt;&lt;D xsi:type="xsd:double"&gt;3.42&lt;/D&gt;&lt;D xsi:type="xsd:double"&gt;3.81&lt;/D&gt;&lt;D xsi:type="xsd:double"&gt;3.81&lt;/D&gt;&lt;D xsi:type="xsd:double"&gt;3.81&lt;/D&gt;&lt;D xsi:type="xsd:double"&gt;4.1&lt;/D&gt;&lt;D xsi:type="xsd:double"&gt;4.1&lt;/D&gt;&lt;D xsi:type="xsd:double"&gt;4.1&lt;/D&gt;&lt;D xsi:type="xsd:double"&gt;2.54&lt;/D&gt;&lt;D xsi:type="xsd:double"&gt;2.54&lt;/D&gt;&lt;D xsi:type="xsd:double"&gt;2.54&lt;/D&gt;&lt;D xsi:type="xsd:double"&gt;2.6479&lt;/D&gt;&lt;D xsi:type="xsd:double"&gt;2.6479&lt;/D&gt;&lt;D xsi:type="xsd:double"&gt;2.6479&lt;/D&gt;&lt;D xsi:type="xsd:double"&gt;2.623&lt;/D&gt;&lt;D xsi:type="xsd:double"&gt;2.623&lt;/D&gt;&lt;D xsi:type="xsd:double"&gt;2.623&lt;/D&gt;&lt;D xsi:type="xsd:double"&gt;2.7669&lt;/D&gt;&lt;D xsi:type="xsd:double"&gt;2.7669&lt;/D&gt;&lt;D xsi:type="xsd:double"&gt;2.7669&lt;/D&gt;&lt;D xsi:type="xsd:double"&gt;4.6182&lt;/D&gt;&lt;D xsi:type="xsd:double"&gt;4.6182&lt;/D&gt;&lt;D xsi:type="xsd:double"&gt;4.6182&lt;/D&gt;&lt;D xsi:type="xsd:double"&gt;4.6461&lt;/D&gt;&lt;D xsi:type="xsd:double"&gt;4.6461&lt;/D&gt;&lt;D xsi:type="xsd:double"&gt;4.6461&lt;/D&gt;&lt;D xsi:type="xsd:double"&gt;4.4315&lt;/D&gt;&lt;D xsi:type="xsd:double"&gt;4.4315&lt;/D&gt;&lt;D xsi:type="xsd:double"&gt;4.4315&lt;/D&gt;&lt;D xsi:type="xsd:double"&gt;4.6722&lt;/D&gt;&lt;D xsi:type="xsd:double"&gt;4.6722&lt;/D&gt;&lt;D xsi:type="xsd:double"&gt;4.6722&lt;/D&gt;&lt;D xsi:type="xsd:double"&gt;5.0715&lt;/D&gt;&lt;D xsi:type="xsd:double"&gt;5.0715&lt;/D&gt;&lt;D xsi:type="xsd:double"&gt;5.0715&lt;/D&gt;&lt;D xsi:type="xsd:double"&gt;4.9724&lt;/D&gt;&lt;D xsi:type="xsd:double"&gt;4.9724&lt;/D&gt;&lt;D xsi:type="xsd:double"&gt;4.9724&lt;/D&gt;&lt;D xsi:type="xsd:double"&gt;5.434&lt;/D&gt;&lt;D xsi:type="xsd:double"&gt;5.434&lt;/D&gt;&lt;D xsi:type="xsd:double"&gt;5.434&lt;/D&gt;&lt;D xsi:type="xsd:double"&gt;5.9991&lt;/D&gt;&lt;D xsi:type="xsd:double"&gt;5.9991&lt;/D&gt;&lt;D xsi:type="xsd:double"&gt;5.9991&lt;/D&gt;&lt;D xsi:type="xsd:double"&gt;7.1981&lt;/D&gt;&lt;D xsi:type="xsd:double"&gt;7.1981&lt;/D&gt;&lt;D xsi:type="xsd:double"&gt;7.1981&lt;/D&gt;&lt;D xsi:type="xsd:double"&gt;7.3826&lt;/D&gt;&lt;D xsi:type="xsd:double"&gt;7.3826&lt;/D&gt;&lt;D xsi:type="xsd:double"&gt;7.3826&lt;/D&gt;&lt;D xsi:type="xsd:double"&gt;7.7635&lt;/D&gt;&lt;D xsi:type="xsd:double"&gt;7.7635&lt;/D&gt;&lt;D xsi:type="xsd:double"&gt;7.7635&lt;/D&gt;&lt;D xsi:type="xsd:double"&gt;7.7398&lt;/D&gt;&lt;D xsi:type="xsd:double"&gt;7.7398&lt;/D&gt;&lt;D xsi:type="xsd:double"&gt;7.7398&lt;/D&gt;&lt;D xsi:type="xsd:double"&gt;7.603&lt;/D&gt;&lt;D xsi:type="xsd:double"&gt;7.603&lt;/D&gt;&lt;D xsi:type="xsd:double"&gt;7.603&lt;/D&gt;&lt;D xsi:type="xsd:double"&gt;8.21&lt;/D&gt;&lt;D xsi:type="xsd:double"&gt;8.21&lt;/D&gt;&lt;D xsi:type="xsd:double"&gt;8.21&lt;/D&gt;&lt;D xsi:type="xsd:double"&gt;8.6187&lt;/D&gt;&lt;D xsi:type="xsd:double"&gt;8.6187&lt;/D&gt;&lt;D xsi:type="xsd:double"&gt;8.6187&lt;/D&gt;&lt;D xsi:type="xsd:double"&gt;8.4939&lt;/D&gt;&lt;D xsi:type="xsd:double"&gt;8.4939&lt;/D&gt;&lt;D xsi:type="xsd:double"&gt;8.4939&lt;/D&gt;&lt;D xsi:type="xsd:double"&gt;9.4779&lt;/D&gt;&lt;D xsi:type="xsd:double"&gt;9.4779&lt;/D&gt;&lt;D xsi:type="xsd:double"&gt;9.4779&lt;/D&gt;&lt;D xsi:type="xsd:double"&gt;9.666&lt;/D&gt;&lt;D xsi:type="xsd:double"&gt;9.666&lt;/D&gt;&lt;D xsi:type="xsd:double"&gt;9.666&lt;/D&gt;&lt;D xsi:type="xsd:double"&gt;9.4194&lt;/D&gt;&lt;D xsi:type="xsd:double"&gt;9.4194&lt;/D&gt;&lt;D xsi:type="xsd:double"&gt;9.4194&lt;/D&gt;&lt;D xsi:type="xsd:double"&gt;9.2315&lt;/D&gt;&lt;D xsi:type="xsd:double"&gt;9.2315&lt;/D&gt;&lt;D xsi:type="xsd:double"&gt;9.2315&lt;/D&gt;&lt;D xsi:type="xsd:double"&gt;9.2248&lt;/D&gt;&lt;D xsi:type="xsd:double"&gt;9.2248&lt;/D&gt;&lt;D xsi:type="xsd:double"&gt;9.2248&lt;/D&gt;&lt;D xsi:type="xsd:double"&gt;8.6098&lt;/D&gt;&lt;D xsi:type="xsd:double"&gt;8.6098&lt;/D&gt;&lt;D xsi:type="xsd:double"&gt;8.6098&lt;/D&gt;&lt;D xsi:type="xsd:double"&gt;8.4604&lt;/D&gt;&lt;D xsi:type="xsd:double"&gt;8.4604&lt;/D&gt;&lt;D xsi:type="xsd:double"&gt;8.4604&lt;/D&gt;&lt;D xsi:type="xsd:double"&gt;8.4604&lt;/D&gt;&lt;/FQL&gt;&lt;FQL&gt;&lt;Q&gt;INCY-US^FF_EPS(MON,-10AY,0,M,,USD)&lt;/Q&gt;&lt;R&gt;120&lt;/R&gt;&lt;C&gt;1&lt;/C&gt;&lt;D xsi:type="xsd:double"&gt;-0.36&lt;/D&gt;&lt;D xsi:type="xsd:double"&gt;-0.36&lt;/D&gt;&lt;D xsi:type="xsd:double"&gt;-0.29&lt;/D&gt;&lt;D xsi:type="xsd:double"&gt;-0.29&lt;/D&gt;&lt;D xsi:type="xsd:double"&gt;-0.29&lt;/D&gt;&lt;D xsi:type="xsd:double"&gt;-0.22&lt;/D&gt;&lt;D xsi:type="xsd:double"&gt;-0.22&lt;/D&gt;&lt;D xsi:type="xsd:double"&gt;-0.22&lt;/D&gt;&lt;D xsi:type="xsd:double"&gt;0.05&lt;/D&gt;&lt;D xsi:type="xsd:double"&gt;0.05&lt;/D&gt;&lt;D xsi:type="xsd:double"&gt;0.05&lt;/D&gt;&lt;D xsi:type="xsd:double"&gt;-0.5&lt;/D&gt;&lt;D xsi:type="xsd:double"&gt;-0.5&lt;/D&gt;&lt;D xsi:type="xsd:double"&gt;-0.5&lt;/D&gt;&lt;D xsi:type="xsd:double"&gt;0.03&lt;/D&gt;&lt;D xsi:type="xsd:double"&gt;0.03&lt;/D&gt;&lt;D xsi:type="xsd:double"&gt;0.03&lt;/D&gt;&lt;D xsi:type="xsd:double"&gt;0.24&lt;/D&gt;&lt;D xsi:type="xsd:double"&gt;0.24&lt;/D&gt;&lt;D xsi:type="xsd:double"&gt;0.24&lt;/D&gt;&lt;D xsi:type="xsd:double"&gt;0.37&lt;/D&gt;&lt;D xsi:type="xsd:double"&gt;0.37&lt;/D&gt;&lt;D xsi:type="xsd:double"&gt;0.37&lt;/D&gt;&lt;D xsi:type="xsd:double"&gt;0.78&lt;/D&gt;&lt;D xsi:type="xsd:double"&gt;0.78&lt;/D&gt;&lt;D xsi:type="xsd:double"&gt;0.78&lt;/D&gt;&lt;D xsi:type="xsd:double"&gt;0.54&lt;/D&gt;&lt;D xsi:type="xsd:double"&gt;0.54&lt;/D&gt;&lt;D xsi:type="xsd:double"&gt;0.54&lt;/D&gt;&lt;D xsi:type="xsd:double"&gt;-0.54&lt;/D&gt;&lt;D xsi:type="xsd:double"&gt;-0.54&lt;/D&gt;&lt;D xsi:type="xsd:double"&gt;-0.54&lt;/D&gt;&lt;D xsi:type="xsd:double"&gt;-0.78&lt;/D&gt;&lt;D xsi:type="xsd:double"&gt;-0.78&lt;/D&gt;&lt;D xsi:type="xsd:double"&gt;-0.78&lt;/D&gt;&lt;D xsi:type="xsd:double"&gt;-0.8&lt;/D&gt;&lt;D xsi:type="xsd:double"&gt;-0.8&lt;/D&gt;&lt;D xsi:type="xsd:double"&gt;-0.8&lt;/D&gt;&lt;D xsi:type="xsd:double"&gt;-1.53&lt;/D&gt;&lt;D xsi:type="xsd:double"&gt;-1.53&lt;/D&gt;&lt;D xsi:type="xsd:double"&gt;-1.53&lt;/D&gt;&lt;D xsi:type="xsd:double"&gt;-0.79&lt;/D&gt;&lt;D xsi:type="xsd:double"&gt;-0.79&lt;/D&gt;&lt;D xsi:type="xsd:double"&gt;-0.79&lt;/D&gt;&lt;D xsi:type="xsd:double"&gt;-0.49&lt;/D&gt;&lt;D xsi:type="xsd:double"&gt;-0.49&lt;/D&gt;&lt;D xsi:type="xsd:double"&gt;-0.49&lt;/D&gt;&lt;D xsi:type="xsd:double"&gt;-0.52&lt;/D&gt;&lt;D xsi:type="xsd:double"&gt;-0.52&lt;/D&gt;&lt;D xsi:type="xsd:double"&gt;-0.52&lt;/D&gt;&lt;D xsi:type="xsd:double"&gt;0.51&lt;/D&gt;&lt;D xsi:type="xsd:double"&gt;0.51&lt;/D&gt;&lt;D xsi:type="xsd:double"&gt;0.51&lt;/D&gt;&lt;D xsi:type="xsd:double"&gt;1.17&lt;/D&gt;&lt;D xsi:type="xsd:double"&gt;1.17&lt;/D&gt;&lt;D xsi:type="xsd:double"&gt;1.17&lt;/D&gt;&lt;D xsi:type="xsd:double"&gt;1.4143&lt;/D&gt;&lt;D xsi:type="xsd:double"&gt;1.4143&lt;/D&gt;&lt;D xsi:type="xsd:double"&gt;1.4143&lt;/D&gt;&lt;D xsi:type="xsd:double"&gt;1.8632&lt;/D&gt;&lt;D xsi:type="xsd:double"&gt;1.8632&lt;/D&gt;&lt;D xsi:type="xsd:double"&gt;1.8632&lt;/D&gt;&lt;D xsi:type="xsd:double"&gt;2.0533&lt;/D&gt;&lt;D xsi:type="xsd:double"&gt;2.0533&lt;/D&gt;&lt;D xsi:type="xsd:double"&gt;2.0533&lt;/D&gt;&lt;D xsi:type="xsd:double"&gt;-1.7441&lt;/D&gt;&lt;D xsi:type="xsd:double"&gt;-1.7441&lt;/D&gt;&lt;D xsi:type="xsd:double"&gt;-1.7441&lt;/D&gt;&lt;D xsi:type="xsd:double"&gt;-0.9114&lt;/D&gt;&lt;D xsi:type="xsd:double"&gt;-0.9114&lt;/D&gt;&lt;D xsi:type="xsd:double"&gt;-0.9114&lt;/D&gt;&lt;D xsi:type="xsd:double"&gt;-1.5698&lt;/D&gt;&lt;D xsi:type="xsd:double"&gt;-1.5698&lt;/D&gt;&lt;D xsi:type="xsd:double"&gt;-1.5698&lt;/D&gt;&lt;D xsi:type="xsd:double"&gt;-1.356&lt;/D&gt;&lt;D xsi:type="xsd:double"&gt;-1.356&lt;/D&gt;&lt;D xsi:type="xsd:double"&gt;-1.356&lt;/D&gt;&lt;D xsi:type="xsd:double"&gt;2.1661&lt;/D&gt;&lt;D xsi:type="xsd:double"&gt;2.1661&lt;/D&gt;&lt;D xsi:type="xsd:double"&gt;2.1661&lt;/D&gt;&lt;D xsi:type="xsd:double"&gt;1.5216&lt;/D&gt;&lt;D xsi:type="xsd:double"&gt;1.5216&lt;/D&gt;&lt;D xsi:type="xsd:double"&gt;1.5216&lt;/D&gt;&lt;D xsi:type="xsd:double"&gt;2.4088&lt;/D&gt;&lt;D xsi:type="xsd:double"&gt;2.4088&lt;/D&gt;&lt;D xsi:type="xsd:double"&gt;2.4088&lt;/D&gt;&lt;D xsi:type="xsd:double"&gt;4.2715&lt;/D&gt;&lt;D xsi:type="xsd:double"&gt;4.2715&lt;/D&gt;&lt;D xsi:type="xsd:double"&gt;4.2715&lt;/D&gt;&lt;D xsi:type="xsd:double"&gt;4.2006&lt;/D&gt;&lt;D xsi:type="xsd:double"&gt;4.2006&lt;/D&gt;&lt;D xsi:type="xsd:double"&gt;4.2006&lt;/D&gt;&lt;D xsi:type="xsd:double"&gt;4.2499&lt;/D&gt;&lt;D xsi:type="xsd:double"&gt;4.2499&lt;/D&gt;&lt;D xsi:type="xsd:double"&gt;4.2499&lt;/D&gt;&lt;D xsi:type="xsd:double"&gt;3.9352&lt;/D&gt;&lt;D xsi:type="xsd:double"&gt;3.9352&lt;/D&gt;&lt;D xsi:type="xsd:double"&gt;3.9352&lt;/D&gt;&lt;D xsi:type="xsd:double"&gt;1.5211&lt;/D&gt;&lt;D xsi:type="xsd:double"&gt;1.5211&lt;/D&gt;&lt;D xsi:type="xsd:double"&gt;1.5211&lt;/D&gt;&lt;D xsi:type="xsd:double"&gt;1.4476&lt;/D&gt;&lt;D xsi:type="xsd:double"&gt;1.4476&lt;/D&gt;&lt;D xsi:type="xsd:double"&gt;1.4476&lt;/D&gt;&lt;D xsi:type="xsd:double"&gt;1.6279&lt;/D&gt;&lt;D xsi:type="xsd:double"&gt;1.6279&lt;/D&gt;&lt;D xsi:type="xsd:double"&gt;1.6279&lt;/D&gt;&lt;D xsi:type="xsd:double"&gt;1.8821&lt;/D&gt;&lt;D xsi:type="xsd:double"&gt;1.8821&lt;/D&gt;&lt;D xsi:type="xsd:double"&gt;1.8821&lt;/D&gt;&lt;D xsi:type="xsd:double"&gt;2.6451&lt;/D&gt;&lt;D xsi:type="xsd:double"&gt;2.6451&lt;/D&gt;&lt;D xsi:type="xsd:double"&gt;2.6451&lt;/D&gt;&lt;D xsi:type="xsd:double"&gt;3.2948&lt;/D&gt;&lt;D xsi:type="xsd:double"&gt;3.2948&lt;/D&gt;&lt;D xsi:type="xsd:double"&gt;3.2948&lt;/D&gt;&lt;D xsi:type="xsd:double"&gt;0.3549&lt;/D&gt;&lt;D xsi:type="xsd:double"&gt;0.3549&lt;/D&gt;&lt;D xsi:type="xsd:double"&gt;0.3549&lt;/D&gt;&lt;D xsi:type="xsd:double"&gt;0.3549&lt;/D&gt;&lt;/FQL&gt;&lt;FQL&gt;&lt;Q&gt;CTLT-US^FF_EPS(MON,-10AY,0,M,,USD)&lt;/Q&gt;&lt;R&gt;120&lt;/R&gt;&lt;C&gt;1&lt;/C&gt;&lt;D xsi:type="xsd:double"&gt;0.131&lt;/D&gt;&lt;D xsi:type="xsd:double"&gt;0.131&lt;/D&gt;&lt;D xsi:type="xsd:double"&gt;0.464&lt;/D&gt;&lt;D xsi:type="xsd:double"&gt;0.464&lt;/D&gt;&lt;D xsi:type="xsd:double"&gt;0.464&lt;/D&gt;&lt;D xsi:type="xsd:double"&gt;0.6599&lt;/D&gt;&lt;D xsi:type="xsd:double"&gt;0.6599&lt;/D&gt;&lt;D xsi:type="xsd:double"&gt;0.6599&lt;/D&gt;&lt;D xsi:type="xsd:double"&gt;1.75&lt;/D&gt;&lt;D xsi:type="xsd:double"&gt;1.75&lt;/D&gt;&lt;D xsi:type="xsd:double"&gt;1.75&lt;/D&gt;&lt;D xsi:type="xsd:double"&gt;1.91&lt;/D&gt;&lt;D xsi:type="xsd:double"&gt;1.91&lt;/D&gt;&lt;D xsi:type="xsd:double"&gt;1.91&lt;/D&gt;&lt;D xsi:type="xsd:double"&gt;1.78&lt;/D&gt;&lt;D xsi:type="xsd:double"&gt;1.78&lt;/D&gt;&lt;D xsi:type="xsd:double"&gt;1.78&lt;/D&gt;&lt;D xsi:type="xsd:double"&gt;1.61&lt;/D&gt;&lt;D xsi:type="xsd:double"&gt;1.61&lt;/D&gt;&lt;D xsi:type="xsd:double"&gt;1.61&lt;/D&gt;&lt;D xsi:type="xsd:double"&gt;0.89&lt;/D&gt;&lt;D xsi:type="xsd:double"&gt;0.89&lt;/D&gt;&lt;D xsi:type="xsd:double"&gt;0.89&lt;/D&gt;&lt;D xsi:type="xsd:double"&gt;0.82&lt;/D&gt;&lt;D xsi:type="xsd:double"&gt;0.82&lt;/D&gt;&lt;D xsi:type="xsd:double"&gt;0.82&lt;/D&gt;&lt;D xsi:type="xsd:double"&gt;0.72&lt;/D&gt;&lt;D xsi:type="xsd:double"&gt;0.72&lt;/D&gt;&lt;D xsi:type="xsd:double"&gt;0.72&lt;/D&gt;&lt;D xsi:type="xsd:double"&gt;0.85&lt;/D&gt;&lt;D xsi:type="xsd:double"&gt;0.85&lt;/D&gt;&lt;D xsi:type="xsd:double"&gt;0.85&lt;/D&gt;&lt;D xsi:type="xsd:double"&gt;0.87&lt;/D&gt;&lt;D xsi:type="xsd:double"&gt;0.87&lt;/D&gt;&lt;D xsi:type="xsd:double"&gt;0.87&lt;/D&gt;&lt;D xsi:type="xsd:double"&gt;0.87&lt;/D&gt;&lt;D xsi:type="xsd:double"&gt;0.87&lt;/D&gt;&lt;D xsi:type="xsd:double"&gt;0.87&lt;/D&gt;&lt;D xsi:type="xsd:double"&gt;0.57&lt;/D&gt;&lt;D xsi:type="xsd:double"&gt;0.57&lt;/D&gt;&lt;D xsi:type="xsd:double"&gt;0.57&lt;/D&gt;&lt;D xsi:type="xsd:double"&gt;0.5&lt;/D&gt;&lt;D xsi:type="xsd:double"&gt;0.5&lt;/D&gt;&lt;D xsi:type="xsd:double"&gt;0.5&lt;/D&gt;&lt;D xsi:type="xsd:double"&gt;0.63&lt;/D&gt;&lt;D xsi:type="xsd:double"&gt;0.63&lt;/D&gt;&lt;D xsi:type="xsd:double"&gt;0.63&lt;/D&gt;&lt;D xsi:type="xsd:double"&gt;0.4887&lt;/D&gt;&lt;D xsi:type="xsd:double"&gt;0.4887&lt;/D&gt;&lt;D xsi:type="xsd:double"&gt;0.4887&lt;/D&gt;&lt;D xsi:type="xsd:double"&gt;0.9828&lt;/D&gt;&lt;D xsi:type="xsd:double"&gt;0.9828&lt;/D&gt;&lt;D xsi:type="xsd:double"&gt;0.9828&lt;/D&gt;&lt;D xsi:type="xsd:double"&gt;1.0588&lt;/D&gt;&lt;D xsi:type="xsd:double"&gt;1.0588&lt;/D&gt;&lt;D xsi:type="xsd:double"&gt;1.0588&lt;/D&gt;&lt;D xsi:type="xsd:double"&gt;0.9044&lt;/D&gt;&lt;D xsi:type="xsd:double"&gt;0.9044&lt;/D&gt;&lt;D xsi:type="xsd:double"&gt;0.9044&lt;/D&gt;&lt;D xsi:type="xsd:double"&gt;0.9415&lt;/D&gt;&lt;D xsi:type="xsd:double"&gt;0.9415&lt;/D&gt;&lt;D xsi:type="xsd:double"&gt;0.9415&lt;/D&gt;&lt;D xsi:type="xsd:double"&gt;0.8396&lt;/D&gt;&lt;D xsi:type="xsd:double"&gt;0.8396&lt;/D&gt;&lt;D xsi:type="xsd:double"&gt;0.8396&lt;/D&gt;&lt;D xsi:type="xsd:double"&gt;0.7008&lt;/D&gt;&lt;D xsi:type="xsd:double"&gt;0.7008&lt;/D&gt;&lt;D xsi:type="xsd:double"&gt;0.7008&lt;/D&gt;&lt;D xsi:type="xsd:double"&gt;1.1358&lt;/D&gt;&lt;D xsi:type="xsd:double"&gt;1.1358&lt;/D&gt;&lt;D xsi:type="xsd:double"&gt;1.1358&lt;/D&gt;&lt;D xsi:type="xsd:double"&gt;1.5724&lt;/D&gt;&lt;D xsi:type="xsd:double"&gt;1.5724&lt;/D&gt;&lt;D xsi:type="xsd:double"&gt;1.5724&lt;/D&gt;&lt;D xsi:type="xsd:double"&gt;1.7927&lt;/D&gt;&lt;D xsi:type="xsd:double"&gt;1.7927&lt;/D&gt;&lt;D xsi:type="xsd:double"&gt;1.7927&lt;/D&gt;&lt;D xsi:type="xsd:double"&gt;2.9741&lt;/D&gt;&lt;D xsi:type="xsd:double"&gt;2.9741&lt;/D&gt;&lt;D xsi:type="xsd:double"&gt;2.9741&lt;/D&gt;&lt;D xsi:type="xsd:double"&gt;3.1118&lt;/D&gt;&lt;D xsi:type="xsd:double"&gt;3.1118&lt;/D&gt;&lt;D xsi:type="xsd:double"&gt;3.1118&lt;/D&gt;&lt;D xsi:type="xsd:double"&gt;3.1704&lt;/D&gt;&lt;D xsi:type="xsd:double"&gt;3.1704&lt;/D&gt;&lt;D xsi:type="xsd:double"&gt;3.1704&lt;/D&gt;&lt;D xsi:type="xsd:double"&gt;3.2433&lt;/D&gt;&lt;D xsi:type="xsd:double"&gt;3.2433&lt;/D&gt;&lt;D xsi:type="xsd:double"&gt;3.2433&lt;/D&gt;&lt;D xsi:type="xsd:double"&gt;2.7637&lt;/D&gt;&lt;D xsi:type="xsd:double"&gt;2.7637&lt;/D&gt;&lt;D xsi:type="xsd:double"&gt;2.7637&lt;/D&gt;&lt;D xsi:type="xsd:double"&gt;2.8258&lt;/D&gt;&lt;D xsi:type="xsd:double"&gt;2.8258&lt;/D&gt;&lt;D xsi:type="xsd:double"&gt;2.8258&lt;/D&gt;&lt;D xsi:type="xsd:double"&gt;2.3376&lt;/D&gt;&lt;D xsi:type="xsd:double"&gt;2.3376&lt;/D&gt;&lt;D xsi:type="xsd:double"&gt;2.3376&lt;/D&gt;&lt;D xsi:type="xsd:double"&gt;2.2597&lt;/D&gt;&lt;D xsi:type="xsd:double"&gt;2.2597&lt;/D&gt;&lt;D xsi:type="xsd:double"&gt;2.2597&lt;/D&gt;&lt;D xsi:type="xsd:double"&gt;0.2265&lt;/D&gt;&lt;D xsi:type="xsd:double"&gt;0.2265&lt;/D&gt;&lt;D xsi:type="xsd:double"&gt;0.2265&lt;/D&gt;&lt;D xsi:type="xsd:double"&gt;-1.4144&lt;/D&gt;&lt;D xsi:type="xsd:double"&gt;-1.4144&lt;/D&gt;&lt;D xsi:type="xsd:double"&gt;-1.4144&lt;/D&gt;&lt;D xsi:type="xsd:double"&gt;-5.4751&lt;/D&gt;&lt;D xsi:type="xsd:double"&gt;-5.4751&lt;/D&gt;&lt;D xsi:type="xsd:double"&gt;-5.4751&lt;/D&gt;&lt;D xsi:type="xsd:double"&gt;-7.0545&lt;/D&gt;&lt;D xsi:type="xsd:double"&gt;-7.0545&lt;/D&gt;&lt;D xsi:type="xsd:double"&gt;-7.0545&lt;/D&gt;&lt;D xsi:type="xsd:double"&gt;-6.3553&lt;/D&gt;&lt;D xsi:type="xsd:double"&gt;-6.3553&lt;/D&gt;&lt;D xsi:type="xsd:double"&gt;-6.3553&lt;/D&gt;&lt;D xsi:type="xsd:double"&gt;-5.7624&lt;/D&gt;&lt;D xsi:type="xsd:double"&gt;-5.7624&lt;/D&gt;&lt;D xsi:type="xsd:double"&gt;-5.7624&lt;/D&gt;&lt;D xsi:type="xsd:double"&gt;-5.7624&lt;/D&gt;&lt;/FQL&gt;&lt;FQL&gt;&lt;Q&gt;TFX-US^FF_EPS(MON,-10AY,0,M,,USD)&lt;/Q&gt;&lt;R&gt;120&lt;/R&gt;&lt;C&gt;1&lt;/C&gt;&lt;D xsi:type="xsd:double"&gt;3.732&lt;/D&gt;&lt;D xsi:type="xsd:double"&gt;3.732&lt;/D&gt;&lt;D xsi:type="xsd:double"&gt;4.0387&lt;/D&gt;&lt;D xsi:type="xsd:double"&gt;4.0387&lt;/D&gt;&lt;D xsi:type="xsd:double"&gt;4.0387&lt;/D&gt;&lt;D xsi:type="xsd:double"&gt;4.0802&lt;/D&gt;&lt;D xsi:type="xsd:double"&gt;4.0802&lt;/D&gt;&lt;D xsi:type="xsd:double"&gt;4.0802&lt;/D&gt;&lt;D xsi:type="xsd:double"&gt;3.9885&lt;/D&gt;&lt;D xsi:type="xsd:double"&gt;3.9885&lt;/D&gt;&lt;D xsi:type="xsd:double"&gt;3.9885&lt;/D&gt;&lt;D xsi:type="xsd:double"&gt;4.0659&lt;/D&gt;&lt;D xsi:type="xsd:double"&gt;4.0659&lt;/D&gt;&lt;D xsi:type="xsd:double"&gt;4.0659&lt;/D&gt;&lt;D xsi:type="xsd:double"&gt;5.0952&lt;/D&gt;&lt;D xsi:type="xsd:double"&gt;5.0952&lt;/D&gt;&lt;D xsi:type="xsd:double"&gt;5.0952&lt;/D&gt;&lt;D xsi:type="xsd:double"&gt;5.3119&lt;/D&gt;&lt;D xsi:type="xsd:double"&gt;5.3119&lt;/D&gt;&lt;D xsi:type="xsd:double"&gt;5.3119&lt;/D&gt;&lt;D xsi:type="xsd:double"&gt;5.6402&lt;/D&gt;&lt;D xsi:type="xsd:double"&gt;5.6402&lt;/D&gt;&lt;D xsi:type="xsd:double"&gt;5.6402&lt;/D&gt;&lt;D xsi:type="xsd:double"&gt;5.7848&lt;/D&gt;&lt;D xsi:type="xsd:double"&gt;5.7848&lt;/D&gt;&lt;D xsi:type="xsd:double"&gt;5.7848&lt;/D&gt;&lt;D xsi:type="xsd:double"&gt;4.9821&lt;/D&gt;&lt;D xsi:type="xsd:double"&gt;4.9821&lt;/D&gt;&lt;D xsi:type="xsd:double"&gt;4.9821&lt;/D&gt;&lt;D xsi:type="xsd:double"&gt;4.8109&lt;/D&gt;&lt;D xsi:type="xsd:double"&gt;4.8109&lt;/D&gt;&lt;D xsi:type="xsd:double"&gt;4.8109&lt;/D&gt;&lt;D xsi:type="xsd:double"&gt;5.2218&lt;/D&gt;&lt;D xsi:type="xsd:double"&gt;5.2218&lt;/D&gt;&lt;D xsi:type="xsd:double"&gt;5.2218&lt;/D&gt;&lt;D xsi:type="xsd:double"&gt;5.4771&lt;/D&gt;&lt;D xsi:type="xsd:double"&gt;5.4771&lt;/D&gt;&lt;D xsi:type="xsd:double"&gt;5.4771&lt;/D&gt;&lt;D xsi:type="xsd:double"&gt;3.2687&lt;/D&gt;&lt;D xsi:type="xsd:double"&gt;3.2687&lt;/D&gt;&lt;D xsi:type="xsd:double"&gt;3.2687&lt;/D&gt;&lt;D xsi:type="xsd:double"&gt;3.5764&lt;/D&gt;&lt;D xsi:type="xsd:double"&gt;3.5764&lt;/D&gt;&lt;D xsi:type="xsd:double"&gt;3.5764&lt;/D&gt;&lt;D xsi:type="xsd:double"&gt;1.8556&lt;/D&gt;&lt;D xsi:type="xsd:double"&gt;1.8556&lt;/D&gt;&lt;D xsi:type="xsd:double"&gt;1.8556&lt;/D&gt;&lt;D xsi:type="xsd:double"&gt;1.4098&lt;/D&gt;&lt;D xsi:type="xsd:double"&gt;1.4098&lt;/D&gt;&lt;D xsi:type="xsd:double"&gt;1.4098&lt;/D&gt;&lt;D xsi:type="xsd:double"&gt;4.2906&lt;/D&gt;&lt;D xsi:type="xsd:double"&gt;4.2906&lt;/D&gt;&lt;D xsi:type="xsd:double"&gt;4.2906&lt;/D&gt;&lt;D xsi:type="xsd:double"&gt;3.9575&lt;/D&gt;&lt;D xsi:type="xsd:double"&gt;3.9575&lt;/D&gt;&lt;D xsi:type="xsd:double"&gt;3.9575&lt;/D&gt;&lt;D xsi:type="xsd:double"&gt;5.7849&lt;/D&gt;&lt;D xsi:type="xsd:double"&gt;5.7849&lt;/D&gt;&lt;D xsi:type="xsd:double"&gt;5.7849&lt;/D&gt;&lt;D xsi:type="xsd:double"&gt;9.4301&lt;/D&gt;&lt;D xsi:type="xsd:double"&gt;9.4301&lt;/D&gt;&lt;D xsi:type="xsd:double"&gt;9.4301&lt;/D&gt;&lt;D xsi:type="xsd:double"&gt;9.7997&lt;/D&gt;&lt;D xsi:type="xsd:double"&gt;9.7997&lt;/D&gt;&lt;D xsi:type="xsd:double"&gt;9.7997&lt;/D&gt;&lt;D xsi:type="xsd:double"&gt;11.6954&lt;/D&gt;&lt;D xsi:type="xsd:double"&gt;11.6954&lt;/D&gt;&lt;D xsi:type="xsd:double"&gt;11.6954&lt;/D&gt;&lt;D xsi:type="xsd:double"&gt;10.1654&lt;/D&gt;&lt;D xsi:type="xsd:double"&gt;10.1654&lt;/D&gt;&lt;D xsi:type="xsd:double"&gt;10.1654&lt;/D&gt;&lt;D xsi:type="xsd:double"&gt;7.7758&lt;/D&gt;&lt;D xsi:type="xsd:double"&gt;7.7758&lt;/D&gt;&lt;D xsi:type="xsd:double"&gt;7.7758&lt;/D&gt;&lt;D xsi:type="xsd:double"&gt;7.0912&lt;/D&gt;&lt;D xsi:type="xsd:double"&gt;7.0912&lt;/D&gt;&lt;D xsi:type="xsd:double"&gt;7.0912&lt;/D&gt;&lt;D xsi:type="xsd:double"&gt;5.8929&lt;/D&gt;&lt;D xsi:type="xsd:double"&gt;5.8929&lt;/D&gt;&lt;D xsi:type="xsd:double"&gt;5.8929&lt;/D&gt;&lt;D xsi:type="xsd:double"&gt;7.4055&lt;/D&gt;&lt;D xsi:type="xsd:double"&gt;7.4055&lt;/D&gt;&lt;D xsi:type="xsd:double"&gt;7.4055&lt;/D&gt;&lt;D xsi:type="xsd:double"&gt;9.1399&lt;/D&gt;&lt;D xsi:type="xsd:double"&gt;9.1399&lt;/D&gt;&lt;D xsi:type="xsd:double"&gt;9.1399&lt;/D&gt;&lt;D xsi:type="xsd:double"&gt;10.2341&lt;/D&gt;&lt;D xsi:type="xsd:double"&gt;10.2341&lt;/D&gt;&lt;D xsi:type="xsd:double"&gt;10.2341&lt;/D&gt;&lt;D xsi:type="xsd:double"&gt;10.2811&lt;/D&gt;&lt;D xsi:type="xsd:double"&gt;10.2811&lt;/D&gt;&lt;D xsi:type="xsd:double"&gt;10.2811&lt;/D&gt;&lt;D xsi:type="xsd:double"&gt;10.7546&lt;/D&gt;&lt;D xsi:type="xsd:double"&gt;10.7546&lt;/D&gt;&lt;D xsi:type="xsd:double"&gt;10.7546&lt;/D&gt;&lt;D xsi:type="xsd:double"&gt;8.7129&lt;/D&gt;&lt;D xsi:type="xsd:double"&gt;8.7129&lt;/D&gt;&lt;D xsi:type="xsd:double"&gt;8.7129&lt;/D&gt;&lt;D xsi:type="xsd:double"&gt;7.6759&lt;/D&gt;&lt;D xsi:type="xsd:double"&gt;7.6759&lt;/D&gt;&lt;D xsi:type="xsd:double"&gt;7.6759&lt;/D&gt;&lt;D xsi:type="xsd:double"&gt;7.6716&lt;/D&gt;&lt;D xsi:type="xsd:double"&gt;7.6716&lt;/D&gt;&lt;D xsi:type="xsd:double"&gt;7.6716&lt;/D&gt;&lt;D xsi:type="xsd:double"&gt;7.7955&lt;/D&gt;&lt;D xsi:type="xsd:double"&gt;7.7955&lt;/D&gt;&lt;D xsi:type="xsd:double"&gt;7.7955&lt;/D&gt;&lt;D xsi:type="xsd:double"&gt;8.539&lt;/D&gt;&lt;D xsi:type="xsd:double"&gt;8.539&lt;/D&gt;&lt;D xsi:type="xsd:double"&gt;8.539&lt;/D&gt;&lt;D xsi:type="xsd:double"&gt;7.5327&lt;/D&gt;&lt;D xsi:type="xsd:double"&gt;7.5327&lt;/D&gt;&lt;D xsi:type="xsd:double"&gt;7.5327&lt;/D&gt;&lt;D xsi:type="xsd:double"&gt;6.232&lt;/D&gt;&lt;D xsi:type="xsd:double"&gt;6.232&lt;/D&gt;&lt;D xsi:type="xsd:double"&gt;6.232&lt;/D&gt;&lt;D xsi:type="xsd:double"&gt;5.5696&lt;/D&gt;&lt;D xsi:type="xsd:double"&gt;5.5696&lt;/D&gt;&lt;D xsi:type="xsd:double"&gt;5.5696&lt;/D&gt;&lt;D xsi:type="xsd:double"&gt;5.5696&lt;/D&gt;&lt;/FQL&gt;&lt;FQL&gt;&lt;Q&gt;TECH-US^FF_EPS(MON,-10AY,0,M,,USD)&lt;/Q&gt;&lt;R&gt;120&lt;/R&gt;&lt;C&gt;1&lt;/C&gt;&lt;D xsi:type="xsd:double"&gt;0.7225&lt;/D&gt;&lt;D xsi:type="xsd:double"&gt;0.7225&lt;/D&gt;&lt;D xsi:type="xsd:double"&gt;0.775&lt;/D&gt;&lt;D xsi:type="xsd:double"&gt;0.775&lt;/D&gt;&lt;D xsi:type="xsd:double"&gt;0.775&lt;/D&gt;&lt;D xsi:type="xsd:double"&gt;0.725&lt;/D&gt;&lt;D xsi:type="xsd:double"&gt;0.725&lt;/D&gt;&lt;D xsi:type="xsd:double"&gt;0.725&lt;/D&gt;&lt;D xsi:type="xsd:double"&gt;0.7225&lt;/D&gt;&lt;D xsi:type="xsd:double"&gt;0.7225&lt;/D&gt;&lt;D xsi:type="xsd:double"&gt;0.7225&lt;/D&gt;&lt;D xsi:type="xsd:double"&gt;0.715&lt;/D&gt;&lt;D xsi:type="xsd:double"&gt;0.715&lt;/D&gt;&lt;D xsi:type="xsd:double"&gt;0.715&lt;/D&gt;&lt;D xsi:type="xsd:double"&gt;0.665&lt;/D&gt;&lt;D xsi:type="xsd:double"&gt;0.665&lt;/D&gt;&lt;D xsi:type="xsd:double"&gt;0.665&lt;/D&gt;&lt;D xsi:type="xsd:double"&gt;0.705&lt;/D&gt;&lt;D xsi:type="xsd:double"&gt;0.705&lt;/D&gt;&lt;D xsi:type="xsd:double"&gt;0.705&lt;/D&gt;&lt;D xsi:type="xsd:double"&gt;0.7&lt;/D&gt;&lt;D xsi:type="xsd:double"&gt;0.7&lt;/D&gt;&lt;D xsi:type="xsd:double"&gt;0.7&lt;/D&gt;&lt;D xsi:type="xsd:double"&gt;0.655&lt;/D&gt;&lt;D xsi:type="xsd:double"&gt;0.655&lt;/D&gt;&lt;D xsi:type="xsd:double"&gt;0.655&lt;/D&gt;&lt;D xsi:type="xsd:double"&gt;0.525&lt;/D&gt;&lt;D xsi:type="xsd:double"&gt;0.525&lt;/D&gt;&lt;D xsi:type="xsd:double"&gt;0.525&lt;/D&gt;&lt;D xsi:type="xsd:double"&gt;0.465&lt;/D&gt;&lt;D xsi:type="xsd:double"&gt;0.465&lt;/D&gt;&lt;D xsi:type="xsd:double"&gt;0.465&lt;/D&gt;&lt;D xsi:type="xsd:double"&gt;0.5075&lt;/D&gt;&lt;D xsi:type="xsd:double"&gt;0.5075&lt;/D&gt;&lt;D xsi:type="xsd:double"&gt;0.5075&lt;/D&gt;&lt;D xsi:type="xsd:double"&gt;0.4826&lt;/D&gt;&lt;D xsi:type="xsd:double"&gt;0.4826&lt;/D&gt;&lt;D xsi:type="xsd:double"&gt;0.4826&lt;/D&gt;&lt;D xsi:type="xsd:double"&gt;0.7618&lt;/D&gt;&lt;D xsi:type="xsd:double"&gt;0.7618&lt;/D&gt;&lt;D xsi:type="xsd:double"&gt;0.7618&lt;/D&gt;&lt;D xsi:type="xsd:double"&gt;0.7486&lt;/D&gt;&lt;D xsi:type="xsd:double"&gt;0.7486&lt;/D&gt;&lt;D xsi:type="xsd:double"&gt;0.7486&lt;/D&gt;&lt;D xsi:type="xsd:double"&gt;0.828&lt;/D&gt;&lt;D xsi:type="xsd:double"&gt;0.828&lt;/D&gt;&lt;D xsi:type="xsd:double"&gt;0.828&lt;/D&gt;&lt;D xsi:type="xsd:double"&gt;0.8294&lt;/D&gt;&lt;D xsi:type="xsd:double"&gt;0.8294&lt;/D&gt;&lt;D xsi:type="xsd:double"&gt;0.8294&lt;/D&gt;&lt;D xsi:type="xsd:double"&gt;0.6208&lt;/D&gt;&lt;D xsi:type="xsd:double"&gt;0.6208&lt;/D&gt;&lt;D xsi:type="xsd:double"&gt;0.6208&lt;/D&gt;&lt;D xsi:type="xsd:double"&gt;0.7786&lt;/D&gt;&lt;D xsi:type="xsd:double"&gt;0.7786&lt;/D&gt;&lt;D xsi:type="xsd:double"&gt;0.7786&lt;/D&gt;&lt;D xsi:type="xsd:double"&gt;0.6169&lt;/D&gt;&lt;D xsi:type="xsd:double"&gt;0.6169&lt;/D&gt;&lt;D xsi:type="xsd:double"&gt;0.6169&lt;/D&gt;&lt;D xsi:type="xsd:double"&gt;0.5967&lt;/D&gt;&lt;D xsi:type="xsd:double"&gt;0.5967&lt;/D&gt;&lt;D xsi:type="xsd:double"&gt;0.5967&lt;/D&gt;&lt;D xsi:type="xsd:double"&gt;1.2386&lt;/D&gt;&lt;D xsi:type="xsd:double"&gt;1.2386&lt;/D&gt;&lt;D xsi:type="xsd:double"&gt;1.2386&lt;/D&gt;&lt;D xsi:type="xsd:double"&gt;1.1824&lt;/D&gt;&lt;D xsi:type="xsd:double"&gt;1.1824&lt;/D&gt;&lt;D xsi:type="xsd:double"&gt;1.1824&lt;/D&gt;&lt;D xsi:type="xsd:double"&gt;1.4535&lt;/D&gt;&lt;D xsi:type="xsd:double"&gt;1.4535&lt;/D&gt;&lt;D xsi:type="xsd:double"&gt;1.4535&lt;/D&gt;&lt;D xsi:type="xsd:double"&gt;1.5643&lt;/D&gt;&lt;D xsi:type="xsd:double"&gt;1.5643&lt;/D&gt;&lt;D xsi:type="xsd:double"&gt;1.5643&lt;/D&gt;&lt;D xsi:type="xsd:double"&gt;1.0964&lt;/D&gt;&lt;D xsi:type="xsd:double"&gt;1.0964&lt;/D&gt;&lt;D xsi:type="xsd:double"&gt;1.0964&lt;/D&gt;&lt;D xsi:type="xsd:double"&gt;1.1468&lt;/D&gt;&lt;D xsi:type="xsd:double"&gt;1.1468&lt;/D&gt;&lt;D xsi:type="xsd:double"&gt;1.1468&lt;/D&gt;&lt;D xsi:type="xsd:double"&gt;0.8666&lt;/D&gt;&lt;D xsi:type="xsd:double"&gt;0.8666&lt;/D&gt;&lt;D xsi:type="xsd:double"&gt;0.8666&lt;/D&gt;&lt;D xsi:type="xsd:double"&gt;1.0823&lt;/D&gt;&lt;D xsi:type="xsd:double"&gt;1.0823&lt;/D&gt;&lt;D xsi:type="xsd:double"&gt;1.0823&lt;/D&gt;&lt;D xsi:type="xsd:double"&gt;1.2813&lt;/D&gt;&lt;D xsi:type="xsd:double"&gt;1.2813&lt;/D&gt;&lt;D xsi:type="xsd:double"&gt;1.2813&lt;/D&gt;&lt;D xsi:type="xsd:double"&gt;1.3706&lt;/D&gt;&lt;D xsi:type="xsd:double"&gt;1.3706&lt;/D&gt;&lt;D xsi:type="xsd:double"&gt;1.3706&lt;/D&gt;&lt;D xsi:type="xsd:double"&gt;1.6569&lt;/D&gt;&lt;D xsi:type="xsd:double"&gt;1.6569&lt;/D&gt;&lt;D xsi:type="xsd:double"&gt;1.6569&lt;/D&gt;&lt;D xsi:type="xsd:double"&gt;1.7865&lt;/D&gt;&lt;D xsi:type="xsd:double"&gt;1.7865&lt;/D&gt;&lt;D xsi:type="xsd:double"&gt;1.7865&lt;/D&gt;&lt;D xsi:type="xsd:double"&gt;1.6094&lt;/D&gt;&lt;D xsi:type="xsd:double"&gt;1.6094&lt;/D&gt;&lt;D xsi:type="xsd:double"&gt;1.6094&lt;/D&gt;&lt;D xsi:type="xsd:double"&gt;1.6732&lt;/D&gt;&lt;D xsi:type="xsd:double"&gt;1.6732&lt;/D&gt;&lt;D xsi:type="xsd:double"&gt;1.6732&lt;/D&gt;&lt;D xsi:type="xsd:double"&gt;1.762&lt;/D&gt;&lt;D xsi:type="xsd:double"&gt;1.762&lt;/D&gt;&lt;D xsi:type="xsd:double"&gt;1.762&lt;/D&gt;&lt;D xsi:type="xsd:double"&gt;1.5244&lt;/D&gt;&lt;D xsi:type="xsd:double"&gt;1.5244&lt;/D&gt;&lt;D xsi:type="xsd:double"&gt;1.5244&lt;/D&gt;&lt;D xsi:type="xsd:double"&gt;1.3869&lt;/D&gt;&lt;D xsi:type="xsd:double"&gt;1.3869&lt;/D&gt;&lt;D xsi:typ</t>
        </r>
      </text>
    </comment>
    <comment ref="A45" authorId="0" shapeId="0" xr:uid="{48FC12D4-053C-4D50-A402-2A05B0ECAA82}">
      <text>
        <r>
          <rPr>
            <b/>
            <sz val="9"/>
            <color indexed="81"/>
            <rFont val="Tahoma"/>
            <family val="2"/>
          </rPr>
          <t>e="xsd:double"&gt;1.3869&lt;/D&gt;&lt;D xsi:type="xsd:double"&gt;1.2581&lt;/D&gt;&lt;D xsi:type="xsd:double"&gt;1.2581&lt;/D&gt;&lt;D xsi:type="xsd:double"&gt;1.2581&lt;/D&gt;&lt;D xsi:type="xsd:double"&gt;1.0454&lt;/D&gt;&lt;D xsi:type="xsd:double"&gt;1.0454&lt;/D&gt;&lt;D xsi:type="xsd:double"&gt;1.0454&lt;/D&gt;&lt;D xsi:type="xsd:double"&gt;1.0454&lt;/D&gt;&lt;/FQL&gt;&lt;FQL&gt;&lt;Q&gt;UHS-US^FF_EPS(MON,-10AY,0,M,,USD)&lt;/Q&gt;&lt;R&gt;120&lt;/R&gt;&lt;C&gt;1&lt;/C&gt;&lt;D xsi:type="xsd:double"&gt;4.95&lt;/D&gt;&lt;D xsi:type="xsd:double"&gt;4.95&lt;/D&gt;&lt;D xsi:type="xsd:double"&gt;5.42&lt;/D&gt;&lt;D xsi:type="xsd:double"&gt;5.42&lt;/D&gt;&lt;D xsi:type="xsd:double"&gt;5.42&lt;/D&gt;&lt;D xsi:type="xsd:double"&gt;5.77&lt;/D&gt;&lt;D xsi:type="xsd:double"&gt;5.77&lt;/D&gt;&lt;D xsi:type="xsd:double"&gt;5.77&lt;/D&gt;&lt;D xsi:type="xsd:double"&gt;6.06&lt;/D&gt;&lt;D xsi:type="xsd:double"&gt;6.06&lt;/D&gt;&lt;D xsi:type="xsd:double"&gt;6.06&lt;/D&gt;&lt;D xsi:type="xsd:double"&gt;6.72&lt;/D&gt;&lt;D xsi:type="xsd:double"&gt;6.72&lt;/D&gt;&lt;D xsi:type="xsd:double"&gt;6.72&lt;/D&gt;&lt;D xsi:type="xsd:double"&gt;6.76&lt;/D&gt;&lt;D xsi:type="xsd:double"&gt;6.76&lt;/D&gt;&lt;D xsi:type="xsd:double"&gt;6.76&lt;/D&gt;&lt;D xsi:type="xsd:double"&gt;6.95&lt;/D&gt;&lt;D xsi:type="xsd:double"&gt;6.95&lt;/D&gt;&lt;D xsi:type="xsd:double"&gt;6.95&lt;/D&gt;&lt;D xsi:type="xsd:double"&gt;7.04&lt;/D&gt;&lt;D xsi:type="xsd:double"&gt;7.04&lt;/D&gt;&lt;D xsi:type="xsd:double"&gt;7.04&lt;/D&gt;&lt;D xsi:type="xsd:double"&gt;7.1&lt;/D&gt;&lt;D xsi:type="xsd:double"&gt;7.1&lt;/D&gt;&lt;D xsi:type="xsd:double"&gt;7.1&lt;/D&gt;&lt;D xsi:type="xsd:double"&gt;7.14&lt;/D&gt;&lt;D xsi:type="xsd:double"&gt;7.14&lt;/D&gt;&lt;D xsi:type="xsd:double"&gt;7.14&lt;/D&gt;&lt;D xsi:type="xsd:double"&gt;7.3252&lt;/D&gt;&lt;D xsi:type="xsd:double"&gt;7.3252&lt;/D&gt;&lt;D xsi:type="xsd:double"&gt;7.3252&lt;/D&gt;&lt;D xsi:type="xsd:double"&gt;7.3448&lt;/D&gt;&lt;D xsi:type="xsd:double"&gt;7.3448&lt;/D&gt;&lt;D xsi:type="xsd:double"&gt;7.3448&lt;/D&gt;&lt;D xsi:type="xsd:double"&gt;7.2756&lt;/D&gt;&lt;D xsi:type="xsd:double"&gt;7.2756&lt;/D&gt;&lt;D xsi:type="xsd:double"&gt;7.2756&lt;/D&gt;&lt;D xsi:type="xsd:double"&gt;7.8063&lt;/D&gt;&lt;D xsi:type="xsd:double"&gt;7.8063&lt;/D&gt;&lt;D xsi:type="xsd:double"&gt;7.8063&lt;/D&gt;&lt;D xsi:type="xsd:double"&gt;8.0561&lt;/D&gt;&lt;D xsi:type="xsd:double"&gt;8.0561&lt;/D&gt;&lt;D xsi:type="xsd:double"&gt;8.0561&lt;/D&gt;&lt;D xsi:type="xsd:double"&gt;8.54&lt;/D&gt;&lt;D xsi:type="xsd:double"&gt;8.54&lt;/D&gt;&lt;D xsi:type="xsd:double"&gt;8.54&lt;/D&gt;&lt;D xsi:type="xsd:double"&gt;8.906&lt;/D&gt;&lt;D xsi:type="xsd:double"&gt;8.906&lt;/D&gt;&lt;D xsi:type="xsd:double"&gt;8.906&lt;/D&gt;&lt;D xsi:type="xsd:double"&gt;8.3052&lt;/D&gt;&lt;D xsi:type="xsd:double"&gt;8.3052&lt;/D&gt;&lt;D xsi:type="xsd:double"&gt;8.3052&lt;/D&gt;&lt;D xsi:type="xsd:double"&gt;8.501&lt;/D&gt;&lt;D xsi:type="xsd:double"&gt;8.501&lt;/D&gt;&lt;D xsi:type="xsd:double"&gt;8.501&lt;/D&gt;&lt;D xsi:type="xsd:double"&gt;8.7708&lt;/D&gt;&lt;D xsi:type="xsd:double"&gt;8.7708&lt;/D&gt;&lt;D xsi:type="xsd:double"&gt;8.7708&lt;/D&gt;&lt;D xsi:type="xsd:double"&gt;8.0313&lt;/D&gt;&lt;D xsi:type="xsd:double"&gt;8.0313&lt;/D&gt;&lt;D xsi:type="xsd:double"&gt;8.0313&lt;/D&gt;&lt;D xsi:type="xsd:double"&gt;9.1288&lt;/D&gt;&lt;D xsi:type="xsd:double"&gt;9.1288&lt;/D&gt;&lt;D xsi:type="xsd:double"&gt;9.1288&lt;/D&gt;&lt;D xsi:type="xsd:double"&gt;8.1909&lt;/D&gt;&lt;D xsi:type="xsd:double"&gt;8.1909&lt;/D&gt;&lt;D xsi:type="xsd:double"&gt;8.1909&lt;/D&gt;&lt;D xsi:type="xsd:double"&gt;8.4797&lt;/D&gt;&lt;D xsi:type="xsd:double"&gt;8.4797&lt;/D&gt;&lt;D xsi:type="xsd:double"&gt;8.4797&lt;/D&gt;&lt;D xsi:type="xsd:double"&gt;10.2035&lt;/D&gt;&lt;D xsi:type="xsd:double"&gt;10.2035&lt;/D&gt;&lt;D xsi:type="xsd:double"&gt;10.2035&lt;/D&gt;&lt;D xsi:type="xsd:double"&gt;11.0292&lt;/D&gt;&lt;D xsi:type="xsd:double"&gt;11.0292&lt;/D&gt;&lt;D xsi:type="xsd:double"&gt;11.0292&lt;/D&gt;&lt;D xsi:type="xsd:double"&gt;11.7992&lt;/D&gt;&lt;D xsi:type="xsd:double"&gt;11.7992&lt;/D&gt;&lt;D xsi:type="xsd:double"&gt;11.7992&lt;/D&gt;&lt;D xsi:type="xsd:double"&gt;12.6353&lt;/D&gt;&lt;D xsi:type="xsd:double"&gt;12.6353&lt;/D&gt;&lt;D xsi:type="xsd:double"&gt;12.6353&lt;/D&gt;&lt;D xsi:type="xsd:double"&gt;12.419&lt;/D&gt;&lt;D xsi:type="xsd:double"&gt;12.419&lt;/D&gt;&lt;D xsi:type="xsd:double"&gt;12.419&lt;/D&gt;&lt;D xsi:type="xsd:double"&gt;11.8235&lt;/D&gt;&lt;D xsi:type="xsd:double"&gt;11.8235&lt;/D&gt;&lt;D xsi:type="xsd:double"&gt;11.8235&lt;/D&gt;&lt;D xsi:type="xsd:double"&gt;11.4095&lt;/D&gt;&lt;D xsi:type="xsd:double"&gt;11.4095&lt;/D&gt;&lt;D xsi:type="xsd:double"&gt;11.4095&lt;/D&gt;&lt;D xsi:type="xsd:double"&gt;9.8231&lt;/D&gt;&lt;D xsi:type="xsd:double"&gt;9.8231&lt;/D&gt;&lt;D xsi:type="xsd:double"&gt;9.8231&lt;/D&gt;&lt;D xsi:type="xsd:double"&gt;9.7181&lt;/D&gt;&lt;D xsi:type="xsd:double"&gt;9.7181&lt;/D&gt;&lt;D xsi:type="xsd:double"&gt;9.7181&lt;/D&gt;&lt;D xsi:type="xsd:double"&gt;9.1405&lt;/D&gt;&lt;D xsi:type="xsd:double"&gt;9.1405&lt;/D&gt;&lt;D xsi:type="xsd:double"&gt;9.1405&lt;/D&gt;&lt;D xsi:type="xsd:double"&gt;9.4145&lt;/D&gt;&lt;D xsi:type="xsd:double"&gt;9.4145&lt;/D&gt;&lt;D xsi:type="xsd:double"&gt;9.4145&lt;/D&gt;&lt;D xsi:type="xsd:double"&gt;9.6301&lt;/D&gt;&lt;D xsi:type="xsd:double"&gt;9.6301&lt;/D&gt;&lt;D xsi:type="xsd:double"&gt;9.6301&lt;/D&gt;&lt;D xsi:type="xsd:double"&gt;9.528&lt;/D&gt;&lt;D xsi:type="xsd:double"&gt;9.528&lt;/D&gt;&lt;D xsi:type="xsd:double"&gt;9.528&lt;/D&gt;&lt;D xsi:type="xsd:double"&gt;10.2315&lt;/D&gt;&lt;D xsi:type="xsd:double"&gt;10.2315&lt;/D&gt;&lt;D xsi:type="xsd:double"&gt;10.2315&lt;/D&gt;&lt;D xsi:type="xsd:double"&gt;11.7934&lt;/D&gt;&lt;D xsi:type="xsd:double"&gt;11.7934&lt;/D&gt;&lt;D xsi:type="xsd:double"&gt;11.7934&lt;/D&gt;&lt;D xsi:type="xsd:double"&gt;13.6331&lt;/D&gt;&lt;D xsi:type="xsd:double"&gt;13.6331&lt;/D&gt;&lt;D xsi:type="xsd:double"&gt;13.6331&lt;/D&gt;&lt;D xsi:type="xsd:double"&gt;13.6331&lt;/D&gt;&lt;/FQL&gt;&lt;FQL&gt;&lt;Q&gt;VTRS-US^FF_EPS(MON,-10AY,0,M,,USD)&lt;/Q&gt;&lt;R&gt;120&lt;/R&gt;&lt;C&gt;1&lt;/C&gt;&lt;D xsi:type="xsd:double"&gt;2.32&lt;/D&gt;&lt;D xsi:type="xsd:double"&gt;2.32&lt;/D&gt;&lt;D xsi:type="xsd:double"&gt;2.34&lt;/D&gt;&lt;D xsi:type="xsd:double"&gt;2.34&lt;/D&gt;&lt;D xsi:type="xsd:double"&gt;2.34&lt;/D&gt;&lt;D xsi:type="xsd:double"&gt;2.18&lt;/D&gt;&lt;D xsi:type="xsd:double"&gt;2.18&lt;/D&gt;&lt;D xsi:type="xsd:double"&gt;2.18&lt;/D&gt;&lt;D xsi:type="xsd:double"&gt;2.18&lt;/D&gt;&lt;D xsi:type="xsd:double"&gt;2.18&lt;/D&gt;&lt;D xsi:type="xsd:double"&gt;2.18&lt;/D&gt;&lt;D xsi:type="xsd:double"&gt;1.75&lt;/D&gt;&lt;D xsi:type="xsd:double"&gt;1.75&lt;/D&gt;&lt;D xsi:type="xsd:double"&gt;1.75&lt;/D&gt;&lt;D xsi:type="xsd:double"&gt;1.7&lt;/D&gt;&lt;D xsi:type="xsd:double"&gt;1.7&lt;/D&gt;&lt;D xsi:type="xsd:double"&gt;1.7&lt;/D&gt;&lt;D xsi:type="xsd:double"&gt;1.56&lt;/D&gt;&lt;D xsi:type="xsd:double"&gt;1.56&lt;/D&gt;&lt;D xsi:type="xsd:double"&gt;1.56&lt;/D&gt;&lt;D xsi:type="xsd:double"&gt;1.57&lt;/D&gt;&lt;D xsi:type="xsd:double"&gt;1.57&lt;/D&gt;&lt;D xsi:type="xsd:double"&gt;1.57&lt;/D&gt;&lt;D xsi:type="xsd:double"&gt;0.51&lt;/D&gt;&lt;D xsi:type="xsd:double"&gt;0.51&lt;/D&gt;&lt;D xsi:type="xsd:double"&gt;0.51&lt;/D&gt;&lt;D xsi:type="xsd:double"&gt;0.92&lt;/D&gt;&lt;D xsi:type="xsd:double"&gt;0.92&lt;/D&gt;&lt;D xsi:type="xsd:double"&gt;0.92&lt;/D&gt;&lt;D xsi:type="xsd:double"&gt;1.0037&lt;/D&gt;&lt;D xsi:type="xsd:double"&gt;1.0037&lt;/D&gt;&lt;D xsi:type="xsd:double"&gt;1.0037&lt;/D&gt;&lt;D xsi:type="xsd:double"&gt;1.2237&lt;/D&gt;&lt;D xsi:type="xsd:double"&gt;1.2237&lt;/D&gt;&lt;D xsi:type="xsd:double"&gt;1.2237&lt;/D&gt;&lt;D xsi:type="xsd:double"&gt;1.6137&lt;/D&gt;&lt;D xsi:type="xsd:double"&gt;1.6137&lt;/D&gt;&lt;D xsi:type="xsd:double"&gt;1.6137&lt;/D&gt;&lt;D xsi:type="xsd:double"&gt;1.3&lt;/D&gt;&lt;D xsi:type="xsd:double"&gt;1.3&lt;/D&gt;&lt;D xsi:type="xsd:double"&gt;1.3&lt;/D&gt;&lt;D xsi:type="xsd:double"&gt;1.3385&lt;/D&gt;&lt;D xsi:type="xsd:double"&gt;1.3385&lt;/D&gt;&lt;D xsi:type="xsd:double"&gt;1.3385&lt;/D&gt;&lt;D xsi:type="xsd:double"&gt;0.8612&lt;/D&gt;&lt;D xsi:type="xsd:double"&gt;0.8612&lt;/D&gt;&lt;D xsi:type="xsd:double"&gt;0.8612&lt;/D&gt;&lt;D xsi:type="xsd:double"&gt;1.0433&lt;/D&gt;&lt;D xsi:type="xsd:double"&gt;1.0433&lt;/D&gt;&lt;D xsi:type="xsd:double"&gt;1.0433&lt;/D&gt;&lt;D xsi:type="xsd:double"&gt;0.6825&lt;/D&gt;&lt;D xsi:type="xsd:double"&gt;0.6825&lt;/D&gt;&lt;D xsi:type="xsd:double"&gt;0.6825&lt;/D&gt;&lt;D xsi:type="xsd:double"&gt;0.4653&lt;/D&gt;&lt;D xsi:type="xsd:double"&gt;0.4653&lt;/D&gt;&lt;D xsi:type="xsd:double"&gt;0.4653&lt;/D&gt;&lt;D xsi:type="xsd:double"&gt;0.0658&lt;/D&gt;&lt;D xsi:type="xsd:double"&gt;0.0658&lt;/D&gt;&lt;D xsi:type="xsd:double"&gt;0.0658&lt;/D&gt;&lt;D xsi:type="xsd:double"&gt;0.0914&lt;/D&gt;&lt;D xsi:type="xsd:double"&gt;0.0914&lt;/D&gt;&lt;D xsi:type="xsd:double"&gt;0.0914&lt;/D&gt;&lt;D xsi:type="xsd:double"&gt;0.0325&lt;/D&gt;&lt;D xsi:type="xsd:double"&gt;0.0325&lt;/D&gt;&lt;D xsi:type="xsd:double"&gt;0.0325&lt;/D&gt;&lt;D xsi:type="xsd:double"&gt;0.1207&lt;/D&gt;&lt;D xsi:type="xsd:double"&gt;0.1207&lt;/D&gt;&lt;D xsi:type="xsd:double"&gt;0.1207&lt;/D&gt;&lt;D xsi:type="xsd:double"&gt;0.5238&lt;/D&gt;&lt;D xsi:type="xsd:double"&gt;0.5238&lt;/D&gt;&lt;D xsi:type="xsd:double"&gt;0.5238&lt;/D&gt;&lt;D xsi:type="xsd:double"&gt;0.5148&lt;/D&gt;&lt;D xsi:type="xsd:double"&gt;0.5148&lt;/D&gt;&lt;D xsi:type="xsd:double"&gt;0.5148&lt;/D&gt;&lt;D xsi:type="xsd:double"&gt;-1.1143&lt;/D&gt;&lt;D xsi:type="xsd:double"&gt;-1.1143&lt;/D&gt;&lt;D xsi:type="xsd:double"&gt;-1.1143&lt;/D&gt;&lt;D xsi:type="xsd:double"&gt;-1.4944&lt;/D&gt;&lt;D xsi:type="xsd:double"&gt;-1.4944&lt;/D&gt;&lt;D xsi:type="xsd:double"&gt;-1.4944&lt;/D&gt;&lt;D xsi:type="xsd:double"&gt;-1.8016&lt;/D&gt;&lt;D xsi:type="xsd:double"&gt;-1.8016&lt;/D&gt;&lt;D xsi:type="xsd:double"&gt;-1.8016&lt;/D&gt;&lt;D xsi:type="xsd:double"&gt;-1.9034&lt;/D&gt;&lt;D xsi:type="xsd:double"&gt;-1.9034&lt;/D&gt;&lt;D xsi:type="xsd:double"&gt;-1.9034&lt;/D&gt;&lt;D xsi:type="xsd:double"&gt;-1.0499&lt;/D&gt;&lt;D xsi:type="xsd:double"&gt;-1.0499&lt;/D&gt;&lt;D xsi:type="xsd:double"&gt;-1.0499&lt;/D&gt;&lt;D xsi:type="xsd:double"&gt;0.1369&lt;/D&gt;&lt;D xsi:type="xsd:double"&gt;0.1369&lt;/D&gt;&lt;D xsi:type="xsd:double"&gt;0.1369&lt;/D&gt;&lt;D xsi:type="xsd:double"&gt;0.6257&lt;/D&gt;&lt;D xsi:type="xsd:double"&gt;0.6257&lt;/D&gt;&lt;D xsi:type="xsd:double"&gt;0.6257&lt;/D&gt;&lt;D xsi:type="xsd:double"&gt;0.6597&lt;/D&gt;&lt;D xsi:type="xsd:double"&gt;0.6597&lt;/D&gt;&lt;D xsi:type="xsd:double"&gt;0.6597&lt;/D&gt;&lt;D xsi:type="xsd:double"&gt;1.7074&lt;/D&gt;&lt;D xsi:type="xsd:double"&gt;1.7074&lt;/D&gt;&lt;D xsi:type="xsd:double"&gt;1.7074&lt;/D&gt;&lt;D xsi:type="xsd:double"&gt;1.563&lt;/D&gt;&lt;D xsi:type="xsd:double"&gt;1.563&lt;/D&gt;&lt;D xsi:type="xsd:double"&gt;1.563&lt;/D&gt;&lt;D xsi:type="xsd:double"&gt;1.5245&lt;/D&gt;&lt;D xsi:type="xsd:double"&gt;1.5245&lt;/D&gt;&lt;D xsi:type="xsd:double"&gt;1.5245&lt;/D&gt;&lt;D xsi:type="xsd:double"&gt;1.5082&lt;/D&gt;&lt;D xsi:type="xsd:double"&gt;1.5082&lt;/D&gt;&lt;D xsi:type="xsd:double"&gt;1.5082&lt;/D&gt;&lt;D xsi:type="xsd:double"&gt;0.0453&lt;/D&gt;&lt;D xsi:type="xsd:double"&gt;0.0453&lt;/D&gt;&lt;D xsi:type="xsd:double"&gt;0.0453&lt;/D&gt;&lt;D xsi:type="xsd:double"&gt;-0.0498&lt;/D&gt;&lt;D xsi:type="xsd:double"&gt;-0.0498&lt;/D&gt;&lt;D xsi:type="xsd:double"&gt;-0.0498&lt;/D&gt;&lt;D xsi:type="xsd:double"&gt;-0.5432&lt;/D&gt;&lt;D xsi:type="xsd:double"&gt;-0.5432&lt;/D&gt;&lt;D xsi:type="xsd:double"&gt;-0.5432&lt;/D&gt;&lt;D xsi:type="xsd:double"&gt;-0.5432&lt;/D&gt;&lt;/FQL&gt;&lt;FQL&gt;&lt;Q&gt;RVTY-US^FF_EPS(MON,-10AY,0,M,,USD)&lt;/Q&gt;&lt;R&gt;120&lt;/R&gt;&lt;C&gt;1&lt;/C&gt;&lt;D xsi:type="xsd:double"&gt;1.7218&lt;/D&gt;&lt;D xsi:type="xsd:double"&gt;1.7218&lt;/D&gt;&lt;D xsi:type="xsd:double"&gt;1.3895&lt;/D&gt;&lt;D xsi:type="xsd:double"&gt;1.3895&lt;/D&gt;&lt;D xsi:type="xsd:double"&gt;1.3895&lt;/D&gt;&lt;D xsi:type="xsd:double"&gt;1.4501&lt;/D&gt;&lt;D xsi:type="xsd:double"&gt;1.4501&lt;/D&gt;&lt;D xsi:type="xsd:double"&gt;1.4501&lt;/D&gt;&lt;D xsi:type="xsd:double"&gt;1.4347&lt;/D&gt;&lt;D xsi:type="xsd:double"&gt;1.4347&lt;/D&gt;&lt;D xsi:type="xsd:double"&gt;1.4347&lt;/D&gt;&lt;D xsi:type="xsd:double"&gt;1.5467&lt;/D&gt;&lt;D xsi:type="xsd:double"&gt;1.5467&lt;/D&gt;&lt;D xsi:type="xsd:double"&gt;1.5467&lt;/D&gt;&lt;D xsi:type="xsd:double"&gt;1.8749&lt;/D&gt;&lt;D xsi:type="xsd:double"&gt;1.8749&lt;/D&gt;&lt;D xsi:type="xsd:double"&gt;1.8749&lt;/D&gt;&lt;D xsi:type="xsd:double"&gt;1.9473&lt;/D&gt;&lt;D xsi:type="xsd:double"&gt;1.9473&lt;/D&gt;&lt;D xsi:type="xsd:double"&gt;1.9473&lt;/D&gt;&lt;D xsi:type="xsd:double"&gt;2.0984&lt;/D&gt;&lt;D xsi:type="xsd:double"&gt;2.0984&lt;/D&gt;&lt;D xsi:type="xsd:double"&gt;2.0984&lt;/D&gt;&lt;D xsi:type="xsd:double"&gt;2.137&lt;/D&gt;&lt;D xsi:type="xsd:double"&gt;2.137&lt;/D&gt;&lt;D xsi:type="xsd:double"&gt;2.137&lt;/D&gt;&lt;D xsi:type="xsd:double"&gt;2.1183&lt;/D&gt;&lt;D xsi:type="xsd:double"&gt;2.1183&lt;/D&gt;&lt;D xsi:type="xsd:double"&gt;2.1183&lt;/D&gt;&lt;D xsi:type="xsd:double"&gt;1.6929&lt;/D&gt;&lt;D xsi:type="xsd:double"&gt;1.6929&lt;/D&gt;&lt;D xsi:type="xsd:double"&gt;1.6929&lt;/D&gt;&lt;D xsi:type="xsd:double"&gt;1.3254&lt;/D&gt;&lt;D xsi:type="xsd:double"&gt;1.3254&lt;/D&gt;&lt;D xsi:type="xsd:double"&gt;1.3254&lt;/D&gt;&lt;D xsi:type="xsd:double"&gt;1.6741&lt;/D&gt;&lt;D xsi:type="xsd:double"&gt;1.6741&lt;/D&gt;&lt;D xsi:type="xsd:double"&gt;1.6741&lt;/D&gt;&lt;D xsi:type="xsd:double"&gt;1.4083&lt;/D&gt;&lt;D xsi:type="xsd:double"&gt;1.4083&lt;/D&gt;&lt;D xsi:type="xsd:double"&gt;1.4083&lt;/D&gt;&lt;D xsi:type="xsd:double"&gt;0.9584&lt;/D&gt;&lt;D xsi:type="xsd:double"&gt;0.9584&lt;/D&gt;&lt;D xsi:type="xsd:double"&gt;0.9584&lt;/D&gt;&lt;D xsi:type="xsd:double"&gt;1.3242&lt;/D&gt;&lt;D xsi:type="xsd:double"&gt;1.3242&lt;/D&gt;&lt;D xsi:type="xsd:double"&gt;1.3242&lt;/D&gt;&lt;D xsi:type="xsd:double"&gt;1.1409&lt;/D&gt;&lt;D xsi:type="xsd:double"&gt;1.1409&lt;/D&gt;&lt;D xsi:type="xsd:double"&gt;1.1409&lt;/D&gt;&lt;D xsi:type="xsd:double"&gt;2.1409&lt;/D&gt;&lt;D xsi:type="xsd:double"&gt;2.1409&lt;/D&gt;&lt;D xsi:type="xsd:double"&gt;2.1409&lt;/D&gt;&lt;D xsi:type="xsd:double"&gt;2.2245&lt;/D&gt;&lt;D xsi:type="xsd:double"&gt;2.2245&lt;/D&gt;&lt;D xsi:type="xsd:double"&gt;2.2245&lt;/D&gt;&lt;D xsi:type="xsd:double"&gt;2.2642&lt;/D&gt;&lt;D xsi:type="xsd:double"&gt;2.2642&lt;/D&gt;&lt;D xsi:type="xsd:double"&gt;2.2642&lt;/D&gt;&lt;D xsi:type="xsd:double"&gt;2.1013&lt;/D&gt;&lt;D xsi:type="xsd:double"&gt;2.1013&lt;/D&gt;&lt;D xsi:type="xsd:double"&gt;2.1013&lt;/D&gt;&lt;D xsi:type="xsd:double"&gt;2.0409&lt;/D&gt;&lt;D xsi:type="xsd:double"&gt;2.0409&lt;/D&gt;&lt;D xsi:type="xsd:double"&gt;2.0409&lt;/D&gt;&lt;D xsi:type="xsd:double"&gt;2.0242&lt;/D&gt;&lt;D xsi:type="xsd:double"&gt;2.0242&lt;/D&gt;&lt;D xsi:type="xsd:double"&gt;2.0242&lt;/D&gt;&lt;D xsi:type="xsd:double"&gt;2.6308&lt;/D&gt;&lt;D xsi:type="xsd:double"&gt;2.6308&lt;/D&gt;&lt;D xsi:type="xsd:double"&gt;2.6308&lt;/D&gt;&lt;D xsi:type="xsd:double"&gt;3.6795&lt;/D&gt;&lt;D xsi:type="xsd:double"&gt;3.6795&lt;/D&gt;&lt;D xsi:type="xsd:double"&gt;3.6795&lt;/D&gt;&lt;D xsi:type="xsd:double"&gt;6.4947&lt;/D&gt;&lt;D xsi:type="xsd:double"&gt;6.4947&lt;/D&gt;&lt;D xsi:type="xsd:double"&gt;6.4947&lt;/D&gt;&lt;D xsi:type="xsd:double"&gt;9.5523&lt;/D&gt;&lt;D xsi:type="xsd:double"&gt;9.5523&lt;/D&gt;&lt;D xsi:type="xsd:double"&gt;9.5523&lt;/D&gt;&lt;D xsi:type="xsd:double"&gt;10.5142&lt;/D&gt;&lt;D xsi:type="xsd:double"&gt;10.5142&lt;/D&gt;&lt;D xsi:type="xsd:double"&gt;10.5142&lt;/D&gt;&lt;D xsi:type="xsd:double"&gt;10.0516&lt;/D&gt;&lt;D xsi:type="xsd:double"&gt;10.0516&lt;/D&gt;&lt;D xsi:type="xsd:double"&gt;10.0516&lt;/D&gt;&lt;D xsi:type="xsd:double"&gt;8.0848&lt;/D&gt;&lt;D xsi:type="xsd:double"&gt;8.0848&lt;/D&gt;&lt;D xsi:type="xsd:double"&gt;8.0848&lt;/D&gt;&lt;D xsi:type="xsd:double"&gt;6.1108&lt;/D&gt;&lt;D xsi:type="xsd:double"&gt;6.1108&lt;/D&gt;&lt;D xsi:type="xsd:double"&gt;6.1108&lt;/D&gt;&lt;D xsi:type="xsd:double"&gt;5.3397&lt;/D&gt;&lt;D xsi:type="xsd:double"&gt;5.3397&lt;/D&gt;&lt;D xsi:type="xsd:double"&gt;5.3397&lt;/D&gt;&lt;D xsi:type="xsd:double"&gt;4.778&lt;/D&gt;&lt;D xsi:type="xsd:double"&gt;4.778&lt;/D&gt;&lt;D xsi:type="xsd:double"&gt;4.778&lt;/D&gt;&lt;D xsi:type="xsd:double"&gt;4.5021&lt;/D&gt;&lt;D xsi:type="xsd:double"&gt;4.5021&lt;/D&gt;&lt;D xsi:type="xsd:double"&gt;4.5021&lt;/D&gt;&lt;D xsi:type="xsd:double"&gt;7.5575&lt;/D&gt;&lt;D xsi:type="xsd:double"&gt;7.5575&lt;/D&gt;&lt;D xsi:type="xsd:double"&gt;7.5575&lt;/D&gt;&lt;D xsi:type="xsd:double"&gt;6.4242&lt;/D&gt;&lt;D xsi:type="xsd:double"&gt;6.4242&lt;/D&gt;&lt;D xsi:type="xsd:double"&gt;6.4242&lt;/D&gt;&lt;D xsi:type="xsd:double"&gt;5.9518&lt;/D&gt;&lt;D xsi:type="xsd:double"&gt;5.9518&lt;/D&gt;&lt;D xsi:type="xsd:double"&gt;5.9518&lt;/D&gt;&lt;D xsi:type="xsd:double"&gt;-0.9493&lt;/D&gt;&lt;D xsi:type="xsd:double"&gt;-0.9493&lt;/D&gt;&lt;D xsi:type="xsd:double"&gt;-0.9493&lt;/D&gt;&lt;D xsi:type="xsd:double"&gt;1.4172&lt;/D&gt;&lt;D xsi:type="xsd:double"&gt;1.4172&lt;/D&gt;&lt;D xsi:type="xsd:double"&gt;1.4172&lt;/D&gt;&lt;D xsi:type="xsd:double"&gt;1.7743&lt;/D&gt;&lt;D xsi:type="xsd:double"&gt;1.7743&lt;/D&gt;&lt;D xsi:type="xsd:double"&gt;1.7743&lt;/D&gt;&lt;D xsi:type="xsd:double"&gt;1.7743&lt;/D&gt;&lt;/FQL&gt;&lt;FQL&gt;&lt;Q&gt;PODD-US^FF_EPS(MON,-10AY,0,M,,USD)&lt;/Q&gt;&lt;R&gt;120&lt;/R&gt;&lt;C&gt;1&lt;/C&gt;&lt;D xsi:type="xsd:double"&gt;-0.87&lt;/D&gt;&lt;D xsi:type="xsd:double"&gt;-0.87&lt;/D&gt;&lt;D xsi:type="xsd:double"&gt;-0.93&lt;/D&gt;&lt;D xsi:type="xsd:double"&gt;-0.93&lt;/D&gt;&lt;D xsi:type="xsd:double"&gt;-0.93&lt;/D&gt;&lt;D xsi:type="xsd:double"&gt;-1.03&lt;/D&gt;&lt;D xsi:type="xsd:double"&gt;-1.03&lt;/D&gt;&lt;D xsi:type="xsd:double"&gt;-1.03&lt;/D&gt;&lt;D xsi:type="xsd:double"&gt;-0.77&lt;/D&gt;&lt;D xsi:type="xsd:double"&gt;-0.77&lt;/D&gt;&lt;D xsi:type="xsd:double"&gt;-0.77&lt;/D&gt;&lt;D xsi:type="xsd:double"&gt;-0.91&lt;/D&gt;&lt;D xsi:type="xsd:double"&gt;-0.91&lt;/D&gt;&lt;D xsi:type="xsd:double"&gt;-0.91&lt;/D&gt;&lt;D xsi:type="xsd:double"&gt;-1.29&lt;/D&gt;&lt;D xsi:type="xsd:double"&gt;-1.29&lt;/D&gt;&lt;D xsi:type="xsd:double"&gt;-1.29&lt;/D&gt;&lt;D xsi:type="xsd:double"&gt;-1.321&lt;/D&gt;&lt;D xsi:type="xsd:double"&gt;-1.321&lt;/D&gt;&lt;D xsi:type="xsd:double"&gt;-1.321&lt;/D&gt;&lt;D xsi:type="xsd:double"&gt;-1.1244&lt;/D&gt;&lt;D xsi:type="xsd:double"&gt;-1.1244&lt;/D&gt;&lt;D xsi:type="xsd:double"&gt;-1.1244&lt;/D&gt;&lt;D xsi:type="xsd:double"&gt;-0.8444&lt;/D&gt;&lt;D xsi:type="xsd:double"&gt;-0.8444&lt;/D&gt;&lt;D xsi:type="xsd:double"&gt;-0.8444&lt;/D&gt;&lt;D xsi:type="xsd:double"&gt;-0.5044&lt;/D&gt;&lt;D xsi:type="xsd:double"&gt;-0.5044&lt;/D&gt;&lt;D xsi:type="xsd:double"&gt;-0.5044&lt;/D&gt;&lt;D xsi:type="xsd:double"&gt;-0.4534&lt;/D&gt;&lt;D xsi:type="xsd:double"&gt;-0.4534&lt;/D&gt;&lt;D xsi:type="xsd:double"&gt;-0.4534&lt;/D&gt;&lt;D xsi:type="xsd:double"&gt;-0.51&lt;/D&gt;&lt;D xsi:type="xsd:double"&gt;-0.51&lt;/D&gt;&lt;D xsi:type="xsd:double"&gt;-0.51&lt;/D&gt;&lt;D xsi:type="xsd:double"&gt;-0.5&lt;/D&gt;&lt;D xsi:type="xsd:double"&gt;-0.5&lt;/D&gt;&lt;D xsi:type="xsd:double"&gt;-0.5&lt;/D&gt;&lt;D xsi:type="xsd:double"&gt;-0.46&lt;/D&gt;&lt;D xsi:type="xsd:double"&gt;-0.46&lt;/D&gt;&lt;D xsi:type="xsd:double"&gt;-0.46&lt;/D&gt;&lt;D xsi:type="xsd:double"&gt;-0.4023&lt;/D&gt;&lt;D xsi:type="xsd:double"&gt;-0.4023&lt;/D&gt;&lt;D xsi:type="xsd:double"&gt;-0.4023&lt;/D&gt;&lt;D xsi:type="xsd:double"&gt;-0.3011&lt;/D&gt;&lt;D xsi:type="xsd:double"&gt;-0.3011&lt;/D&gt;&lt;D xsi:type="xsd:double"&gt;-0.3011&lt;/D&gt;&lt;D xsi:type="xsd:double"&gt;-0.2339&lt;/D&gt;&lt;D xsi:type="xsd:double"&gt;-0.2339&lt;/D&gt;&lt;D xsi:type="xsd:double"&gt;-0.2339&lt;/D&gt;&lt;D xsi:type="xsd:double"&gt;0.054&lt;/D&gt;&lt;D xsi:type="xsd:double"&gt;0.054&lt;/D&gt;&lt;D xsi:type="xsd:double"&gt;0.054&lt;/D&gt;&lt;D xsi:type="xsd:double"&gt;0.232&lt;/D&gt;&lt;D xsi:type="xsd:double"&gt;0.232&lt;/D&gt;&lt;D xsi:type="xsd:double"&gt;0.232&lt;/D&gt;&lt;D xsi:type="xsd:double"&gt;0.2835&lt;/D&gt;&lt;D xsi:type="xsd:double"&gt;0.2835&lt;/D&gt;&lt;D xsi:type="xsd:double"&gt;0.2835&lt;/D&gt;&lt;D xsi:type="xsd:double"&gt;0.27&lt;/D&gt;&lt;D xsi:type="xsd:double"&gt;0.27&lt;/D&gt;&lt;D xsi:type="xsd:double"&gt;0.27&lt;/D&gt;&lt;D xsi:type="xsd:double"&gt;0.1862&lt;/D&gt;&lt;D xsi:type="xsd:double"&gt;0.1862&lt;/D&gt;&lt;D xsi:type="xsd:double"&gt;0.1862&lt;/D&gt;&lt;D xsi:type="xsd:double"&gt;0.0813&lt;/D&gt;&lt;D xsi:type="xsd:double"&gt;0.0813&lt;/D&gt;&lt;D xsi:type="xsd:double"&gt;0.0813&lt;/D&gt;&lt;D xsi:type="xsd:double"&gt;0.2781&lt;/D&gt;&lt;D xsi:type="xsd:double"&gt;0.2781&lt;/D&gt;&lt;D xsi:type="xsd:double"&gt;0.2781&lt;/D&gt;&lt;D xsi:type="xsd:double"&gt;0.438&lt;/D&gt;&lt;D xsi:type="xsd:double"&gt;0.438&lt;/D&gt;&lt;D xsi:type="xsd:double"&gt;0.438&lt;/D&gt;&lt;D xsi:type="xsd:double"&gt;0.1031&lt;/D&gt;&lt;D xsi:type="xsd:double"&gt;0.1031&lt;/D&gt;&lt;D xsi:type="xsd:double"&gt;0.1031&lt;/D&gt;&lt;D xsi:type="xsd:double"&gt;0.1339&lt;/D&gt;&lt;D xsi:type="xsd:double"&gt;0.1339&lt;/D&gt;&lt;D xsi:type="xsd:double"&gt;0.1339&lt;/D&gt;&lt;D xsi:type="xsd:double"&gt;-0.4606&lt;/D&gt;&lt;D xsi:type="xsd:double"&gt;-0.4606&lt;/D&gt;&lt;D xsi:type="xsd:double"&gt;-0.4606&lt;/D&gt;&lt;D xsi:type="xsd:double"&gt;-0.4532&lt;/D&gt;&lt;D xsi:type="xsd:double"&gt;-0.4532&lt;/D&gt;&lt;D xsi:type="xsd:double"&gt;-0.4532&lt;/D&gt;&lt;D xsi:type="xsd:double"&gt;0.245&lt;/D&gt;&lt;D xsi:type="xsd:double"&gt;0.245&lt;/D&gt;&lt;D xsi:type="xsd:double"&gt;0.245&lt;/D&gt;&lt;D xsi:type="xsd:double"&gt;0.6224&lt;/D&gt;&lt;D xsi:type="xsd:double"&gt;0.6224&lt;/D&gt;&lt;D xsi:type="xsd:double"&gt;0.6224&lt;/D&gt;&lt;D xsi:type="xsd:double"&gt;0.4926&lt;/D&gt;&lt;D xsi:type="xsd:double"&gt;0.4926&lt;/D&gt;&lt;D xsi:type="xsd:double"&gt;0.4926&lt;/D&gt;&lt;D xsi:type="xsd:double"&gt;0.2367&lt;/D&gt;&lt;D xsi:type="xsd:double"&gt;0.2367&lt;/D&gt;&lt;D xsi:type="xsd:double"&gt;0.2367&lt;/D&gt;&lt;D xsi:type="xsd:double"&gt;0.0658&lt;/D&gt;&lt;D xsi:type="xsd:double"&gt;0.0658&lt;/D&gt;&lt;D xsi:type="xsd:double"&gt;0.0658&lt;/D&gt;&lt;D xsi:type="xsd:double"&gt;0.0028&lt;/D&gt;&lt;D xsi:type="xsd:double"&gt;0.0028&lt;/D&gt;&lt;D xsi:type="xsd:double"&gt;0.0028&lt;/D&gt;&lt;D xsi:type="xsd:double"&gt;0.8966&lt;/D&gt;&lt;D xsi:type="xsd:double"&gt;0.8966&lt;/D&gt;&lt;D xsi:type="xsd:double"&gt;0.8966&lt;/D&gt;&lt;D xsi:type="xsd:double"&gt;1.6765&lt;/D&gt;&lt;D xsi:type="xsd:double"&gt;1.6765&lt;/D&gt;&lt;D xsi:type="xsd:double"&gt;1.6765&lt;/D&gt;&lt;D xsi:type="xsd:double"&gt;2.943&lt;/D&gt;&lt;D xsi:type="xsd:double"&gt;2.943&lt;/D&gt;&lt;D xsi:type="xsd:double"&gt;2.943&lt;/D&gt;&lt;D xsi:type="xsd:double"&gt;3.3065&lt;/D&gt;&lt;D xsi:type="xsd:double"&gt;3.3065&lt;/D&gt;&lt;D xsi:type="xsd:double"&gt;3.3065&lt;/D&gt;&lt;D xsi:type="xsd:double"&gt;5.5066&lt;/D&gt;&lt;D xsi:type="xsd:double"&gt;5.5066&lt;/D&gt;&lt;D xsi:type="xsd:double"&gt;5.5066&lt;/D&gt;&lt;D xsi:type="xsd:double"&gt;5.5066&lt;/D&gt;&lt;/FQL&gt;&lt;FQL&gt;&lt;Q&gt;ALGN-US^FF_EPS(MON,-10AY,0,M,,USD)&lt;/Q&gt;&lt;R&gt;120&lt;/R&gt;&lt;C&gt;1&lt;/C&gt;&lt;D xsi:type="xsd:double"&gt;1.8&lt;/D&gt;&lt;D xsi:type="xsd:double"&gt;1.8&lt;/D&gt;&lt;D xsi:type="xsd:double"&gt;1.77&lt;/D&gt;&lt;D xsi:type="xsd:double"&gt;1.77&lt;/D&gt;&lt;D xsi:type="xsd:double"&gt;1.77&lt;/D&gt;&lt;D xsi:type="xsd:double"&gt;1.82&lt;/D&gt;&lt;D xsi:type="xsd:double"&gt;1.82&lt;/D&gt;&lt;D xsi:type="xsd:double"&gt;1.82&lt;/D&gt;&lt;D xsi:type="xsd:double"&gt;1.78&lt;/D&gt;&lt;D xsi:type="xsd:double"&gt;1.78&lt;/D&gt;&lt;D xsi:type="xsd:double"&gt;1.78&lt;/D&gt;&lt;D xsi:type="xsd:double"&gt;1.65&lt;/D&gt;&lt;D xsi:type="xsd:double"&gt;1.65&lt;/D&gt;&lt;D xsi:type="xsd:double"&gt;1.65&lt;/D&gt;&lt;D xsi:type="xsd:double"&gt;1.77&lt;/D&gt;&lt;D xsi:type="xsd:double"&gt;1.77&lt;/D&gt;&lt;D xsi:type="xsd:double"&gt;1.77&lt;/D&gt;&lt;D xsi:type="xsd:double"&gt;1.83&lt;/D&gt;&lt;D xsi:type="xsd:double"&gt;1.83&lt;/D&gt;&lt;D xsi:type="xsd:double"&gt;1.83&lt;/D&gt;&lt;D xsi:type="xsd:double"&gt;2.06&lt;/D&gt;&lt;D xsi:type="xsd:double"&gt;2.06&lt;/D&gt;&lt;D xsi:type="xsd:double"&gt;2.06&lt;/D&gt;&lt;D xsi:type="xsd:double"&gt;2.35&lt;/D&gt;&lt;D xsi:type="xsd:double"&gt;2.35&lt;/D&gt;&lt;D xsi:type="xsd:double"&gt;2.35&lt;/D&gt;&lt;D xsi:type="xsd:double"&gt;2.33&lt;/D&gt;&lt;D xsi:type="xsd:double"&gt;2.33&lt;/D&gt;&lt;D xsi:type="xsd:double"&gt;2.33&lt;/D&gt;&lt;D xsi:type="xsd:double"&gt;2.69&lt;/D&gt;&lt;D xsi:type="xsd:double"&gt;2.69&lt;/D&gt;&lt;D xsi:type="xsd:double"&gt;2.69&lt;/D&gt;&lt;D xsi:type="xsd:double"&gt;2.92&lt;/D&gt;&lt;D xsi:type="xsd:double"&gt;2.92&lt;/D&gt;&lt;D xsi:type="xsd:double"&gt;2.92&lt;/D&gt;&lt;D xsi:type="xsd:double"&gt;3.3&lt;/D&gt;&lt;D xsi:type="xsd:double"&gt;3.3&lt;/D&gt;&lt;D xsi:type="xsd:double"&gt;3.3&lt;/D&gt;&lt;D xsi:type="xsd:double"&gt;2.83&lt;/D&gt;&lt;D xsi:type="xsd:double"&gt;2.83&lt;/D&gt;&lt;D xsi:type="xsd:double"&gt;2.83&lt;/D&gt;&lt;D xsi:type="xsd:double"&gt;3.16&lt;/D&gt;&lt;D xsi:type="xsd:double"&gt;3.16&lt;/D&gt;&lt;D xsi:type="xsd:double"&gt;3.16&lt;/D&gt;&lt;D xsi:type="xsd:double"&gt;3.61&lt;/D&gt;&lt;D xsi:type="xsd:double"&gt;3.61&lt;/D&gt;&lt;D xsi:type="xsd:double"&gt;3.61&lt;/D&gt;&lt;D xsi:type="xsd:double"&gt;3.84&lt;/D&gt;&lt;D xsi:type="xsd:double"&gt;3.84&lt;/D&gt;&lt;D xsi:type="xsd:double"&gt;3.84&lt;/D&gt;&lt;D xsi:type="xsd:double"&gt;4.92&lt;/D&gt;&lt;D xsi:type="xsd:double"&gt;4.92&lt;/D&gt;&lt;D xsi:type="xsd:double"&gt;4.92&lt;/D&gt;&lt;D xsi:type="xsd:double"&gt;4.63&lt;/D&gt;&lt;D xsi:type="xsd:double"&gt;4.63&lt;/D&gt;&lt;D xsi:type="xsd:double"&gt;4.63&lt;/D&gt;&lt;D xsi:type="xsd:double"&gt;5.16&lt;/D&gt;&lt;D xsi:type="xsd:double"&gt;5.16&lt;/D&gt;&lt;D xsi:type="xsd:double"&gt;5.16&lt;/D&gt;&lt;D xsi:type="xsd:double"&gt;5.2&lt;/D&gt;&lt;D xsi:type="xsd:double"&gt;5.2&lt;/D&gt;&lt;D xsi:type="xsd:double"&gt;5.2&lt;/D&gt;&lt;D xsi:type="xsd:double"&gt;5.5278&lt;/D&gt;&lt;D xsi:type="xsd:double"&gt;5.5278&lt;/D&gt;&lt;D xsi:type="xsd:double"&gt;5.5278&lt;/D&gt;&lt;D xsi:type="xsd:double"&gt;23.8523&lt;/D&gt;&lt;D xsi:type="xsd:double"&gt;23.8523&lt;/D&gt;&lt;D xsi:type="xsd:double"&gt;23.8523&lt;/D&gt;&lt;D xsi:type="xsd:double"&gt;21.5069&lt;/D&gt;&lt;D xsi:type="xsd:double"&gt;21.5069&lt;/D&gt;&lt;D xsi:type="xsd:double"&gt;21.5069&lt;/D&gt;&lt;D xsi:type="xsd:double"&gt;21.9874&lt;/D&gt;&lt;D xsi:type="xsd:double"&gt;21.9874&lt;/D&gt;&lt;D xsi:type="xsd:double"&gt;21.9874&lt;/D&gt;&lt;D xsi:type="xsd:double"&gt;22.4143&lt;/D&gt;&lt;D xsi:type="xsd:double"&gt;22.4143&lt;/D&gt;&lt;D xsi:type="xsd:double"&gt;22.4143&lt;/D&gt;&lt;D xsi:type="xsd:double"&gt;5.7559&lt;/D&gt;&lt;D xsi:type="xsd:double"&gt;5.7559&lt;/D&gt;&lt;D xsi:type="xsd:double"&gt;5.7559&lt;/D&gt;&lt;D xsi:type="xsd:double"&gt;8.7791&lt;/D&gt;&lt;D xsi:type="xsd:double"&gt;8.7791&lt;/D&gt;&lt;D xsi:type="xsd:double"&gt;8.7791&lt;/D&gt;&lt;D xsi:type="xsd:double"&gt;9.2944&lt;/D&gt;&lt;D xsi:type="xsd:double"&gt;9.2944&lt;/D&gt;&lt;D xsi:type="xsd:double"&gt;9.2944&lt;/D&gt;&lt;D xsi:type="xsd:double"&gt;9.6902&lt;/D&gt;&lt;D xsi:type="xsd:double"&gt;9.6902&lt;/D&gt;&lt;D xsi:type="xsd:double"&gt;9.6902&lt;/D&gt;&lt;D xsi:type="xsd:double"&gt;8.8836&lt;/D&gt;&lt;D xsi:type="xsd:double"&gt;8.8836&lt;/D&gt;&lt;D xsi:type="xsd:double"&gt;8.8836&lt;/D&gt;&lt;D xsi:type="xsd:double"&gt;7.8119&lt;/D&gt;&lt;D xsi:type="xsd:double"&gt;7.8119&lt;/D&gt;&lt;D xsi:type="xsd:double"&gt;7.8119&lt;/D&gt;&lt;D xsi:type="xsd:double"&gt;6.4653&lt;/D&gt;&lt;D xsi:type="xsd:double"&gt;6.4653&lt;/D&gt;&lt;D xsi:type="xsd:double"&gt;6.4653&lt;/D&gt;&lt;D xsi:type="xsd:double"&gt;4.6107&lt;/D&gt;&lt;D xsi:type="xsd:double"&gt;4.6107&lt;/D&gt;&lt;D xsi:type="xsd:double"&gt;4.6107&lt;/D&gt;&lt;D xsi:type="xsd:double"&gt;4.0417&lt;/D&gt;&lt;D xsi:type="xsd:double"&gt;4.0417&lt;/D&gt;&lt;D xsi:type="xsd:double"&gt;4.0417&lt;/D&gt;&lt;D xsi:type="xsd:double"&gt;4.0636&lt;/D&gt;&lt;D xsi:type="xsd:double"&gt;4.0636&lt;/D&gt;&lt;D xsi:type="xsd:double"&gt;4.0636&lt;/D&gt;&lt;D xsi:type="xsd:double"&gt;4.7149&lt;/D&gt;&lt;D xsi:type="xsd:double"&gt;4.7149&lt;/D&gt;&lt;D xsi:type="xsd:double"&gt;4.7149&lt;/D&gt;&lt;D xsi:type="xsd:double"&gt;5.8125&lt;/D&gt;&lt;D xsi:type="xsd:double"&gt;5.8125&lt;/D&gt;&lt;D xsi:type="xsd:double"&gt;5.8125&lt;/D&gt;&lt;D xsi:type="xsd:double"&gt;6.069&lt;/D&gt;&lt;D xsi:type="xsd:double"&gt;6.069&lt;/D&gt;&lt;D xsi:type="xsd:double"&gt;6.069&lt;/D&gt;&lt;D xsi:type="xsd:double"&gt;5.8947&lt;/D&gt;&lt;D xsi:type="xsd:double"&gt;5.8947&lt;/D&gt;&lt;D xsi:type="xsd:double"&gt;5.8947&lt;/D&gt;&lt;D xsi:type="xsd:double"&gt;5.8947&lt;/D&gt;&lt;/FQL&gt;&lt;FQL&gt;&lt;Q&gt;DGX-US^FF_EPS(MON,-10AY,0,M,,USD)&lt;/Q&gt;&lt;R&gt;120&lt;/R&gt;&lt;C&gt;1&lt;/C&gt;&lt;D xsi:type="xsd:double"&gt;3.48&lt;/D&gt;&lt;D xsi:type="xsd:double"&gt;3.48&lt;/D&gt;&lt;D xsi:type="xsd:double"&gt;3.8207&lt;/D&gt;&lt;D xsi:type="xsd:double"&gt;3.8207&lt;/D&gt;&lt;D xsi:type="xsd:double"&gt;3.8207&lt;/D&gt;&lt;D xsi:type="xsd:double"&gt;3.5214&lt;/D&gt;&lt;D xsi:type="xsd:double"&gt;3.5214&lt;/D&gt;&lt;D xsi:type="xsd:double"&gt;3.5214&lt;/D&gt;&lt;D xsi:type="xsd:double"&gt;3.4114&lt;/D&gt;&lt;D xsi:type="xsd:double"&gt;3.4114&lt;/D&gt;&lt;D xsi:type="xsd:double"&gt;3.4114&lt;/D&gt;&lt;D xsi:type="xsd:double"&gt;4.8762&lt;/D&gt;&lt;D xsi:type="xsd:double"&gt;4.8762&lt;/D&gt;&lt;D xsi:type="xsd:double"&gt;4.8762&lt;/D&gt;&lt;D xsi:type="xsd:double"&gt;4.87&lt;/D&gt;&lt;D xsi:type="xsd:double"&gt;4.87&lt;/D&gt;&lt;D xsi:type="xsd:double"&gt;4.87&lt;/D&gt;&lt;D xsi:type="xsd:double"&gt;5.1687&lt;/D&gt;&lt;D xsi:type="xsd:double"&gt;5.1687&lt;/D&gt;&lt;D xsi:type="xsd:double"&gt;5.1687&lt;/D&gt;&lt;D xsi:type="xsd:double"&gt;5.7287&lt;/D&gt;&lt;D xsi:type="xsd:double"&gt;5.7287&lt;/D&gt;&lt;D xsi:type="xsd:double"&gt;5.7287&lt;/D&gt;&lt;D xsi:type="xsd:double"&gt;4.7239&lt;/D&gt;&lt;D xsi:type="xsd:double"&gt;4.7239&lt;/D&gt;&lt;D xsi:type="xsd:double"&gt;4.7239&lt;/D&gt;&lt;D xsi:type="xsd:double"&gt;4.5211&lt;/D&gt;&lt;D xsi:type="xsd:double"&gt;4.5211&lt;/D&gt;&lt;D xsi:type="xsd:double"&gt;4.5211&lt;/D&gt;&lt;D xsi:type="xsd:double"&gt;4.9693&lt;/D&gt;&lt;D xsi:type="xsd:double"&gt;4.9693&lt;/D&gt;&lt;D xsi:type="xsd:double"&gt;4.9693&lt;/D&gt;&lt;D xsi:type="xsd:double"&gt;4.9779&lt;/D&gt;&lt;D xsi:type="xsd:double"&gt;4.9779&lt;/D&gt;&lt;D xsi:type="xsd:double"&gt;4.9779&lt;/D&gt;&lt;D xsi:type="xsd:double"&gt;4.7807&lt;/D&gt;&lt;D xsi:type="xsd:double"&gt;4.7807&lt;/D&gt;&lt;D xsi:type="xsd:double"&gt;4.7807&lt;/D&gt;&lt;D xsi:type="xsd:double"&gt;5.4929&lt;/D&gt;&lt;D xsi:type="xsd:double"&gt;5.4929&lt;/D&gt;&lt;D xsi:type="xsd:double"&gt;5.4929&lt;/D&gt;&lt;D xsi:type="xsd:double"&gt;5.6114&lt;/D&gt;&lt;D xsi:type="xsd:double"&gt;5.6114&lt;/D&gt;&lt;D xsi:type="xsd:double"&gt;5.6114&lt;/D&gt;&lt;D xsi:type="xsd:double"&gt;5.8084&lt;/D&gt;&lt;D xsi:type="xsd:double"&gt;5.8084&lt;/D&gt;&lt;D xsi:type="xsd:double"&gt;5.8084&lt;/D&gt;&lt;D xsi:type="xsd:double"&gt;6.1955&lt;/D&gt;&lt;D xsi:type="xsd:double"&gt;6.1955&lt;/D&gt;&lt;D xsi:type="xsd:double"&gt;6.1955&lt;/D&gt;&lt;D xsi:type="xsd:double"&gt;5.2734&lt;/D&gt;&lt;D xsi:type="xsd:double"&gt;5.2734&lt;/D&gt;&lt;D xsi:type="xsd:double"&gt;5.2734&lt;/D&gt;&lt;D xsi:type="xsd:double"&gt;5.2241&lt;/D&gt;&lt;D xsi:type="xsd:double"&gt;5.2241&lt;/D&gt;&lt;D xsi:type="xsd:double"&gt;5.2241&lt;/D&gt;&lt;D xsi:type="xsd:double"&gt;5.3103&lt;/D&gt;&lt;D xsi:type="xsd:double"&gt;5.3103&lt;/D&gt;&lt;D xsi:type="xsd:double"&gt;5.3103&lt;/D&gt;&lt;D xsi:type="xsd:double"&gt;5.3423&lt;/D&gt;&lt;D xsi:type="xsd:double"&gt;5.3423&lt;/D&gt;&lt;D xsi:type="xsd:double"&gt;5.3423&lt;/D&gt;&lt;D xsi:type="xsd:double"&gt;6.2868&lt;/D&gt;&lt;D xsi:type="xsd:double"&gt;6.2868&lt;/D&gt;&lt;D xsi:type="xsd:double"&gt;6.2868&lt;/D&gt;&lt;D xsi:type="xsd:double"&gt;5.8101&lt;/D&gt;&lt;D xsi:type="xsd:double"&gt;5.8101&lt;/D&gt;&lt;D xsi:type="xsd:double"&gt;5.8101&lt;/D&gt;&lt;D xsi:type="xsd:double"&gt;5.5013&lt;/D&gt;&lt;D xsi:type="xsd:double"&gt;5.5013&lt;/D&gt;&lt;D xsi:type="xsd:double"&gt;5.5013&lt;/D&gt;&lt;D xsi:type="xsd:double"&gt;8.0706&lt;/D&gt;&lt;D xsi:type="xsd:double"&gt;8.0706&lt;/D&gt;&lt;D xsi:type="xsd:double"&gt;8.0706&lt;/D&gt;&lt;D xsi:type="xsd:double"&gt;10.5221&lt;/D&gt;&lt;D xsi:type="xsd:double"&gt;10.5221&lt;/D&gt;&lt;D xsi:type="xsd:double"&gt;10.5221&lt;/D&gt;&lt;D xsi:type="xsd:double"&gt;13.1554&lt;/D&gt;&lt;D xsi:type="xsd:double"&gt;13.1554&lt;/D&gt;&lt;D xsi:type="xsd:double"&gt;13.1554&lt;/D&gt;&lt;D xsi:type="xsd:double"&gt;16.7473&lt;/D&gt;&lt;D xsi:type="xsd:double"&gt;16.7473&lt;/D&gt;&lt;D xsi:type="xsd:double"&gt;16.7473&lt;/D&gt;&lt;D xsi:type="xsd:double"&gt;16.6399&lt;/D&gt;&lt;D xsi:type="xsd:double"&gt;16.6399&lt;/D&gt;&lt;D xsi:type="xsd:double"&gt;16.6399&lt;/D&gt;&lt;D xsi:type="xsd:double"&gt;15.5312&lt;/D&gt;&lt;D xsi:type="xsd:double"&gt;15.5312&lt;/D&gt;&lt;D xsi:type="xsd:double"&gt;15.5312&lt;/D&gt;&lt;D xsi:type="xsd:double"&gt;15.0065&lt;/D&gt;&lt;D xsi:type="xsd:double"&gt;15.0065&lt;/D&gt;&lt;D xsi:type="xsd:double"&gt;15.0065&lt;/D&gt;&lt;D xsi:type="xsd:double"&gt;12.0196&lt;/D&gt;&lt;D xsi:type="xsd:double"&gt;12.0196&lt;/D&gt;&lt;D xsi:type="xsd:double"&gt;12.0196&lt;/D&gt;&lt;D xsi:type="xsd:double"&gt;10.1481&lt;/D&gt;&lt;D xsi:type="xsd:double"&gt;10.1481&lt;/D&gt;&lt;D xsi:type="xsd:double"&gt;10.1481&lt;/D&gt;&lt;D xsi:type="xsd:double"&gt;7.983&lt;/D&gt;&lt;D xsi:type="xsd:double"&gt;7.983&lt;/D&gt;&lt;D xsi:type="xsd:double"&gt;7.983&lt;/D&gt;&lt;D xsi:type="xsd:double"&gt;6.7675&lt;/D&gt;&lt;D xsi:type="xsd:double"&gt;6.7675&lt;/D&gt;&lt;D xsi:type="xsd:double"&gt;6.7675&lt;/D&gt;&lt;D xsi:type="xsd:double"&gt;6.8622&lt;/D&gt;&lt;D xsi:type="xsd:double"&gt;6.8622&lt;/D&gt;&lt;D xsi:type="xsd:double"&gt;6.8622&lt;/D&gt;&lt;D xsi:type="xsd:double"&gt;6.6658&lt;/D&gt;&lt;D xsi:type="xsd:double"&gt;6.6658&lt;/D&gt;&lt;D xsi:type="xsd:double"&gt;6.6658&lt;/D&gt;&lt;D xsi:type="xsd:double"&gt;7.5221&lt;/D&gt;&lt;D xsi:type="xsd:double"&gt;7.5221&lt;/D&gt;&lt;D xsi:type="xsd:double"&gt;7.5221&lt;/D&gt;&lt;D xsi:type="xsd:double"&gt;7.4311&lt;/D&gt;&lt;D xsi:type="xsd:double"&gt;7.4311&lt;/D&gt;&lt;D xsi:type="xsd:double"&gt;7.4311&lt;/D&gt;&lt;D xsi:type="xsd:double"&gt;7.4142&lt;/D&gt;&lt;D xsi:type="xsd:double"&gt;7.4142&lt;/D&gt;&lt;D xsi:type="xsd:double"&gt;7.4142&lt;/D&gt;&lt;D xsi:type="xsd:double"&gt;7.4142&lt;/D&gt;&lt;/FQL&gt;&lt;FQL&gt;&lt;Q&gt;LH-US^FF_EPS(MON,-10AY,0,M,,USD)&lt;/Q&gt;&lt;R&gt;120&lt;/R&gt;&lt;C&gt;1&lt;/C&gt;&lt;D xsi:type="xsd:double"&gt;5.97&lt;/D&gt;&lt;D xsi:type="xsd:double"&gt;5.97&lt;/D&gt;&lt;D xsi:type="xsd:double"&gt;5.9167&lt;/D&gt;&lt;D xsi:type="xsd:double"&gt;5.9167&lt;/D&gt;&lt;D xsi:type="xsd:double"&gt;5.9167&lt;/D&gt;&lt;D xsi:type="xsd:double"&gt;4.63&lt;/D&gt;&lt;D xsi:type="xsd:double"&gt;4.63&lt;/D&gt;&lt;D xsi:type="xsd:double"&gt;4.63&lt;/D&gt;&lt;D xsi:type="xsd:double"&gt;4.63&lt;/D&gt;&lt;D xsi:type="xsd:double"&gt;4.63&lt;/D&gt;&lt;D xsi:type="xsd:double"&gt;4.63&lt;/D&gt;&lt;D xsi:type="xsd:double"&gt;4.53&lt;/D&gt;&lt;D xsi:type="xsd:double"&gt;4.53&lt;/D&gt;&lt;D xsi:type="xsd:double"&gt;4.53&lt;/D&gt;&lt;D xsi:type="xsd:double"&gt;4.34&lt;/D&gt;&lt;D xsi:type="xsd:double"&gt;4.34&lt;/D&gt;&lt;D xsi:type="xsd:double"&gt;4.34&lt;/D&gt;&lt;D xsi:type="xsd:double"&gt;5.79&lt;/D&gt;&lt;D xsi:type="xsd:double"&gt;5.79&lt;/D&gt;&lt;D xsi:type="xsd:double"&gt;5.79&lt;/D&gt;&lt;D xsi:type="xsd:double"&gt;6.06&lt;/D&gt;&lt;D xsi:type="xsd:double"&gt;6.06&lt;/D&gt;&lt;D xsi:type="xsd:double"&gt;6.06&lt;/D&gt;&lt;D xsi:type="xsd:double"&gt;6.28&lt;/D&gt;&lt;D xsi:type="xsd:double"&gt;6.28&lt;/D&gt;&lt;D xsi:type="xsd:double"&gt;6.28&lt;/D&gt;&lt;D xsi:type="xsd:double"&gt;7.02&lt;/D&gt;&lt;D xsi:type="xsd:double"&gt;7.02&lt;/D&gt;&lt;D xsi:type="xsd:double"&gt;7.02&lt;/D&gt;&lt;D xsi:type="xsd:double"&gt;7.2128&lt;/D&gt;&lt;D xsi:type="xsd:double"&gt;7.2128&lt;/D&gt;&lt;D xsi:type="xsd:double"&gt;7.2128&lt;/D&gt;&lt;D xsi:type="xsd:double"&gt;7.1215&lt;/D&gt;&lt;D xsi:type="xsd:double"&gt;7.1215&lt;/D&gt;&lt;D xsi:type="xsd:double"&gt;7.1215&lt;/D&gt;&lt;D xsi:type="xsd:double"&gt;7.153&lt;/D&gt;&lt;D xsi:type="xsd:double"&gt;7.153&lt;/D&gt;&lt;D xsi:type="xsd:double"&gt;7.153&lt;/D&gt;&lt;D xsi:type="xsd:double"&gt;12.206&lt;/D&gt;&lt;D xsi:type="xsd:double"&gt;12.206&lt;/D&gt;&lt;D xsi:type="xsd:double"&gt;12.206&lt;/D&gt;&lt;D xsi:type="xsd:double"&gt;12.0511&lt;/D&gt;&lt;D xsi:type="xsd:double"&gt;12.0511&lt;/D&gt;&lt;D xsi:type="xsd:double"&gt;12.0511&lt;/D&gt;&lt;D xsi:type="xsd:double"&gt;12.5023&lt;/D&gt;&lt;D xsi:type="xsd:double"&gt;12.5023&lt;/D&gt;&lt;D xsi:type="xsd:double"&gt;12.5023&lt;/D&gt;&lt;D xsi:type="xsd:double"&gt;13.865&lt;/D&gt;&lt;D xsi:type="xsd:double"&gt;13.865&lt;/D&gt;&lt;D xsi:type="xsd:double"&gt;13.865&lt;/D&gt;&lt;D xsi:type="xsd:double"&gt;8.6131&lt;/D&gt;&lt;D xsi:type="xsd:double"&gt;8.6131&lt;/D&gt;&lt;D xsi:type="xsd:double"&gt;8.6131&lt;/D&gt;&lt;D xsi:type="xsd:double"&gt;8.7997&lt;/D&gt;&lt;D xsi:type="xsd:double"&gt;8.7997&lt;/D&gt;&lt;D xsi:type="xsd:double"&gt;8.7997&lt;/D&gt;&lt;D xsi:type="xsd:double"&gt;8.4569&lt;/D&gt;&lt;D xsi:type="xsd:double"&gt;8.4569&lt;/D&gt;&lt;D xsi:type="xsd:double"&gt;8.4569&lt;/D&gt;&lt;D xsi:type="xsd:double"&gt;7.5979&lt;/D&gt;&lt;D xsi:type="xsd:double"&gt;7.5979&lt;/D&gt;&lt;D xsi:type="xsd:double"&gt;7.5979&lt;/D&gt;&lt;D xsi:type="xsd:double"&gt;8.355&lt;/D&gt;&lt;D xsi:type="xsd:double"&gt;8.355&lt;/D&gt;&lt;D xsi:type="xsd:double"&gt;8.355&lt;/D&gt;&lt;D xsi:type="xsd:double"&gt;3.2263&lt;/D&gt;&lt;D xsi:type="xsd:double"&gt;3.2263&lt;/D&gt;&lt;D xsi:type="xsd:double"&gt;3.2263&lt;/D&gt;&lt;D xsi:type="xsd:double"&gt;3.6697&lt;/D&gt;&lt;D xsi:type="xsd:double"&gt;3.6697&lt;/D&gt;&lt;D xsi:type="xsd:double"&gt;3.6697&lt;/D&gt;&lt;D xsi:type="xsd:double"&gt;8.5947&lt;/D&gt;&lt;D xsi:type="xsd:double"&gt;8.5947&lt;/D&gt;&lt;D xsi:type="xsd:double"&gt;8.5947&lt;/D&gt;&lt;D xsi:type="xsd:double"&gt;15.8786&lt;/D&gt;&lt;D xsi:type="xsd:double"&gt;15.8786&lt;/D&gt;&lt;D xsi:type="xsd:double"&gt;15.8786&lt;/D&gt;&lt;D xsi:type="xsd:double"&gt;26.8992&lt;/D&gt;&lt;D xsi:type="xsd:double"&gt;26.8992&lt;/D&gt;&lt;D xsi:type="xsd:double"&gt;26.8992&lt;/D&gt;&lt;D xsi:type="xsd:double"&gt;29.2884&lt;/D&gt;&lt;D xsi:type="xsd:double"&gt;29.2884&lt;/D&gt;&lt;D xsi:type="xsd:double"&gt;29.2884&lt;/D&gt;&lt;D xsi:type="xsd:double"&gt;28.1665&lt;/D&gt;&lt;D xsi:type="xsd:double"&gt;28.1665&lt;/D&gt;&lt;D xsi:type="xsd:double"&gt;28.1665&lt;/D&gt;&lt;D xsi:type="xsd:double"&gt;24.3826&lt;/D&gt;&lt;D xsi:type="xsd:double"&gt;24.3826&lt;/D&gt;&lt;D xsi:type="xsd:double"&gt;24.3826&lt;/D&gt;&lt;D xsi:type="xsd:double"&gt;21.7863&lt;/D&gt;&lt;D xsi:type="xsd:double"&gt;21.7863&lt;/D&gt;&lt;D xsi:type="xsd:double"&gt;21.7863&lt;/D&gt;&lt;D xsi:type="xsd:double"&gt;20.895&lt;/D&gt;&lt;D xsi:type="xsd:double"&gt;20.895&lt;/D&gt;&lt;D xsi:type="xsd:double"&gt;20.895&lt;/D&gt;&lt;D xsi:type="xsd:double"&gt;18.7364&lt;/D&gt;&lt;D xsi:type="xsd:double"&gt;18.7364&lt;/D&gt;&lt;D xsi:type="xsd:double"&gt;18.7364&lt;/D&gt;&lt;D xsi:type="xsd:double"&gt;13.964&lt;/D&gt;&lt;D xsi:type="xsd:double"&gt;13.964&lt;/D&gt;&lt;D xsi:type="xsd:double"&gt;13.964&lt;/D&gt;&lt;D xsi:type="xsd:double"&gt;11.0053&lt;/D&gt;&lt;D xsi:type="xsd:double"&gt;11.0053&lt;/D&gt;&lt;D xsi:type="xsd:double"&gt;11.0053&lt;/D&gt;&lt;D xsi:type="xsd:double"&gt;9.2594&lt;/D&gt;&lt;D xsi:type="xsd:double"&gt;9.2594&lt;/D&gt;&lt;D xsi:type="xsd:double"&gt;9.2594&lt;/D&gt;&lt;D xsi:type="xsd:double"&gt;7.4766&lt;/D&gt;&lt;D xsi:type="xsd:double"&gt;7.4766&lt;/D&gt;&lt;D xsi:type="xsd:double"&gt;7.4766&lt;/D&gt;&lt;D xsi:type="xsd:double"&gt;4.7717&lt;/D&gt;&lt;D xsi:type="xsd:double"&gt;4.7717&lt;/D&gt;&lt;D xsi:type="xsd:double"&gt;4.7717&lt;/D&gt;&lt;D xsi:type="xsd:double"&gt;4.953&lt;/D&gt;&lt;D xsi:type="xsd:double"&gt;4.953&lt;/D&gt;&lt;D xsi:type="xsd:double"&gt;4.953&lt;/D&gt;&lt;D xsi:type="xsd:double"&gt;5.2659&lt;/D&gt;&lt;D xsi:type="xsd:double"&gt;5.2659&lt;/D&gt;&lt;D xsi:type="xsd:double"&gt;5.2659&lt;/D&gt;&lt;D xsi:type="xsd:double"&gt;5.2659&lt;/D&gt;&lt;/FQL&gt;&lt;FQL&gt;&lt;Q&gt;HOLX-US^FF_EPS(MON,-10AY,0,M,,USD)&lt;/Q&gt;&lt;R&gt;120&lt;/R&gt;&lt;C&gt;1&lt;/C&gt;&lt;D xsi:type="xsd:double"&gt;0.0622&lt;/D&gt;&lt;D xsi:type="xsd:double"&gt;0.0622&lt;/D&gt;&lt;D xsi:type="xsd:double"&gt;0.1825&lt;/D&gt;&lt;D xsi:type="xsd:double"&gt;0.1825&lt;/D&gt;&lt;D xsi:type="xsd:double"&gt;0.1825&lt;/D&gt;&lt;D xsi:type="xsd:double"&gt;0.4097&lt;/D&gt;&lt;D xsi:type="xsd:double"&gt;0.4097&lt;/D&gt;&lt;D xsi:type="xsd:double"&gt;0.4097&lt;/D&gt;&lt;D xsi:type="xsd:double"&gt;0.4697&lt;/D&gt;&lt;D xsi:type="xsd:double"&gt;0.4697&lt;/D&gt;&lt;D xsi:type="xsd:double"&gt;0.4697&lt;/D&gt;&lt;D xsi:type="xsd:double"&gt;0.4545&lt;/D&gt;&lt;D xsi:type="xsd:double"&gt;0.4545&lt;/D&gt;&lt;D xsi:type="xsd:double"&gt;0.4545&lt;/D&gt;&lt;D xsi:type="xsd:double"&gt;0.643&lt;/D&gt;&lt;D xsi:type="xsd:double"&gt;0.643&lt;/D&gt;&lt;D xsi:type="xsd:double"&gt;0.643&lt;/D&gt;&lt;D xsi:type="xsd:double"&gt;0.7161&lt;/D&gt;&lt;D xsi:type="xsd:double"&gt;0.7161&lt;/D&gt;&lt;D xsi:type="xsd:double"&gt;0.7161&lt;/D&gt;&lt;D xsi:type="xsd:double"&gt;0.916&lt;/D&gt;&lt;D xsi:type="xsd:double"&gt;0.916&lt;/D&gt;&lt;D xsi:type="xsd:double"&gt;0.916&lt;/D&gt;&lt;D xsi:type="xsd:double"&gt;1.156&lt;/D&gt;&lt;D xsi:type="xsd:double"&gt;1.156&lt;/D&gt;&lt;D xsi:type="xsd:double"&gt;1.156&lt;/D&gt;&lt;D xsi:type="xsd:double"&gt;1.1705&lt;/D&gt;&lt;D xsi:type="xsd:double"&gt;1.1705&lt;/D&gt;&lt;D xsi:type="xsd:double"&gt;1.1705&lt;/D&gt;&lt;D xsi:type="xsd:double"&gt;2.773&lt;/D&gt;&lt;D xsi:type="xsd:double"&gt;2.773&lt;/D&gt;&lt;D xsi:type="xsd:double"&gt;2.773&lt;/D&gt;&lt;D xsi:type="xsd:double"&gt;2.6795&lt;/D&gt;&lt;D xsi:type="xsd:double"&gt;2.6795&lt;/D&gt;&lt;D xsi:type="xsd:double"&gt;2.6795&lt;/D&gt;&lt;D xsi:type="xsd:double"&gt;2.6448&lt;/D&gt;&lt;D xsi:type="xsd:double"&gt;2.6448&lt;/D&gt;&lt;D xsi:type="xsd:double"&gt;2.6448&lt;/D&gt;&lt;D xsi:type="xsd:double"&gt;3.7875&lt;/D&gt;&lt;D xsi:type="xsd:double"&gt;3.7875&lt;/D&gt;&lt;D xsi:type="xsd:double"&gt;3.7875&lt;/D&gt;&lt;D xsi:type="xsd:double"&gt;-0.5133&lt;/D&gt;&lt;D xsi:type="xsd:double"&gt;-0.5133&lt;/D&gt;&lt;D xsi:type="xsd:double"&gt;-0.5133&lt;/D&gt;&lt;D xsi:type="xsd:double"&gt;-0.3104&lt;/D&gt;&lt;D xsi:type="xsd:double"&gt;-0.3104&lt;/D&gt;&lt;D xsi:type="xsd:double"&gt;-0.3104&lt;/D&gt;&lt;D xsi:type="xsd:double"&gt;-0.4046&lt;/D&gt;&lt;D xsi:type="xsd:double"&gt;-0.4046&lt;/D&gt;&lt;D xsi:type="xsd:double"&gt;-0.4046&lt;/D&gt;&lt;D xsi:type="xsd:double"&gt;-1.5036&lt;/D&gt;&lt;D xsi:type="xsd:double"&gt;-1.5036&lt;/D&gt;&lt;D xsi:type="xsd:double"&gt;-1.5036&lt;/D&gt;&lt;D xsi:type="xsd:double"&gt;-0.0571&lt;/D&gt;&lt;D xsi:type="xsd:double"&gt;-0.0571&lt;/D&gt;&lt;D xsi:type="xsd:double"&gt;-0.0571&lt;/D&gt;&lt;D xsi:type="xsd:double"&gt;-0.1201&lt;/D&gt;&lt;D xsi:type="xsd:double"&gt;-0.1201&lt;/D&gt;&lt;D xsi:type="xsd:double"&gt;-0.1201&lt;/D&gt;&lt;D xsi:type="xsd:double"&gt;-0.7557&lt;/D&gt;&lt;D xsi:type="xsd:double"&gt;-0.7557&lt;/D&gt;&lt;D xsi:type="xsd:double"&gt;-0.7557&lt;/D&gt;&lt;D xsi:type="xsd:double"&gt;0.913&lt;/D&gt;&lt;D xsi:type="xsd:double"&gt;0.913&lt;/D&gt;&lt;D xsi:type="xsd:double"&gt;0.913&lt;/D&gt;&lt;D xsi:type="xsd:double"&gt;2.2896&lt;/D&gt;&lt;D xsi:type="xsd:double"&gt;2.2896&lt;/D&gt;&lt;D xsi:type="xsd:double"&gt;2.2896&lt;/D&gt;&lt;D xsi:type="xsd:double"&gt;2.471&lt;/D&gt;&lt;D xsi:type="xsd:double"&gt;2.471&lt;/D&gt;&lt;D xsi:type="xsd:double"&gt;2.471&lt;/D&gt;&lt;D xsi:type="xsd:double"&gt;4.2145&lt;/D&gt;&lt;D xsi:type="xsd:double"&gt;4.2145&lt;/D&gt;&lt;D xsi:type="xsd:double"&gt;4.2145&lt;/D&gt;&lt;D xsi:type="xsd:double"&gt;5.2729&lt;/D&gt;&lt;D xsi:type="xsd:double"&gt;5.2729&lt;/D&gt;&lt;D xsi:type="xsd:double"&gt;5.2729&lt;/D&gt;&lt;D xsi:type="xsd:double"&gt;7.2863&lt;/D&gt;&lt;D xsi:type="xsd:double"&gt;7.2863&lt;/D&gt;&lt;D xsi:type="xsd:double"&gt;7.2863&lt;/D</t>
        </r>
      </text>
    </comment>
    <comment ref="A46" authorId="0" shapeId="0" xr:uid="{BC570083-5A70-4141-8A38-1F21489AE029}">
      <text>
        <r>
          <rPr>
            <b/>
            <sz val="9"/>
            <color indexed="81"/>
            <rFont val="Tahoma"/>
            <family val="2"/>
          </rPr>
          <t>&gt;&lt;D xsi:type="xsd:double"&gt;7.796&lt;/D&gt;&lt;D xsi:type="xsd:double"&gt;7.796&lt;/D&gt;&lt;D xsi:type="xsd:double"&gt;7.796&lt;/D&gt;&lt;D xsi:type="xsd:double"&gt;7.2062&lt;/D&gt;&lt;D xsi:type="xsd:double"&gt;7.2062&lt;/D&gt;&lt;D xsi:type="xsd:double"&gt;7.2062&lt;/D&gt;&lt;D xsi:type="xsd:double"&gt;6.6407&lt;/D&gt;&lt;D xsi:type="xsd:double"&gt;6.6407&lt;/D&gt;&lt;D xsi:type="xsd:double"&gt;6.6407&lt;/D&gt;&lt;D xsi:type="xsd:double"&gt;6.0598&lt;/D&gt;&lt;D xsi:type="xsd:double"&gt;6.0598&lt;/D&gt;&lt;D xsi:type="xsd:double"&gt;6.0598&lt;/D&gt;&lt;D xsi:type="xsd:double"&gt;5.9243&lt;/D&gt;&lt;D xsi:type="xsd:double"&gt;5.9243&lt;/D&gt;&lt;D xsi:type="xsd:double"&gt;5.9243&lt;/D&gt;&lt;D xsi:type="xsd:double"&gt;5.1291&lt;/D&gt;&lt;D xsi:type="xsd:double"&gt;5.1291&lt;/D&gt;&lt;D xsi:type="xsd:double"&gt;5.1291&lt;/D&gt;&lt;D xsi:type="xsd:double"&gt;3.9207&lt;/D&gt;&lt;D xsi:type="xsd:double"&gt;3.9207&lt;/D&gt;&lt;D xsi:type="xsd:double"&gt;3.9207&lt;/D&gt;&lt;D xsi:type="xsd:double"&gt;2.9989&lt;/D&gt;&lt;D xsi:type="xsd:double"&gt;2.9989&lt;/D&gt;&lt;D xsi:type="xsd:double"&gt;2.9989&lt;/D&gt;&lt;D xsi:type="xsd:double"&gt;1.9324&lt;/D&gt;&lt;D xsi:type="xsd:double"&gt;1.9324&lt;/D&gt;&lt;D xsi:type="xsd:double"&gt;1.9324&lt;/D&gt;&lt;D xsi:type="xsd:double"&gt;1.8326&lt;/D&gt;&lt;D xsi:type="xsd:double"&gt;1.8326&lt;/D&gt;&lt;D xsi:type="xsd:double"&gt;1.8326&lt;/D&gt;&lt;D xsi:type="xsd:double"&gt;2.1034&lt;/D&gt;&lt;D xsi:type="xsd:double"&gt;2.1034&lt;/D&gt;&lt;D xsi:type="xsd:double"&gt;2.1034&lt;/D&gt;&lt;D xsi:type="xsd:double"&gt;1.9439&lt;/D&gt;&lt;D xsi:type="xsd:double"&gt;1.9439&lt;/D&gt;&lt;D xsi:type="xsd:double"&gt;1.9439&lt;/D&gt;&lt;D xsi:type="xsd:double"&gt;2.9305&lt;/D&gt;&lt;D xsi:type="xsd:double"&gt;2.9305&lt;/D&gt;&lt;D xsi:type="xsd:double"&gt;2.9305&lt;/D&gt;&lt;D xsi:type="xsd:double"&gt;2.9305&lt;/D&gt;&lt;/FQL&gt;&lt;FQL&gt;&lt;Q&gt;BAX-US^FF_EPS(MON,-10AY,0,M,,USD)&lt;/Q&gt;&lt;R&gt;120&lt;/R&gt;&lt;C&gt;1&lt;/C&gt;&lt;D xsi:type="xsd:double"&gt;3.41&lt;/D&gt;&lt;D xsi:type="xsd:double"&gt;3.41&lt;/D&gt;&lt;D xsi:type="xsd:double"&gt;4.56&lt;/D&gt;&lt;D xsi:type="xsd:double"&gt;4.56&lt;/D&gt;&lt;D xsi:type="xsd:double"&gt;4.56&lt;/D&gt;&lt;D xsi:type="xsd:double"&gt;4.33&lt;/D&gt;&lt;D xsi:type="xsd:double"&gt;4.33&lt;/D&gt;&lt;D xsi:type="xsd:double"&gt;4.33&lt;/D&gt;&lt;D xsi:type="xsd:double"&gt;3.98&lt;/D&gt;&lt;D xsi:type="xsd:double"&gt;3.98&lt;/D&gt;&lt;D xsi:type="xsd:double"&gt;3.98&lt;/D&gt;&lt;D xsi:type="xsd:double"&gt;3.1218&lt;/D&gt;&lt;D xsi:type="xsd:double"&gt;3.1218&lt;/D&gt;&lt;D xsi:type="xsd:double"&gt;3.1218&lt;/D&gt;&lt;D xsi:type="xsd:double"&gt;1.76&lt;/D&gt;&lt;D xsi:type="xsd:double"&gt;1.76&lt;/D&gt;&lt;D xsi:type="xsd:double"&gt;1.76&lt;/D&gt;&lt;D xsi:type="xsd:double"&gt;7.0642&lt;/D&gt;&lt;D xsi:type="xsd:double"&gt;7.0642&lt;/D&gt;&lt;D xsi:type="xsd:double"&gt;7.0642&lt;/D&gt;&lt;D xsi:type="xsd:double"&gt;8.6559&lt;/D&gt;&lt;D xsi:type="xsd:double"&gt;8.6559&lt;/D&gt;&lt;D xsi:type="xsd:double"&gt;8.6559&lt;/D&gt;&lt;D xsi:type="xsd:double"&gt;8.89&lt;/D&gt;&lt;D xsi:type="xsd:double"&gt;8.89&lt;/D&gt;&lt;D xsi:type="xsd:double"&gt;8.89&lt;/D&gt;&lt;D xsi:type="xsd:double"&gt;8.9764&lt;/D&gt;&lt;D xsi:type="xsd:double"&gt;8.9764&lt;/D&gt;&lt;D xsi:type="xsd:double"&gt;8.9764&lt;/D&gt;&lt;D xsi:type="xsd:double"&gt;3.3602&lt;/D&gt;&lt;D xsi:type="xsd:double"&gt;3.3602&lt;/D&gt;&lt;D xsi:type="xsd:double"&gt;3.3602&lt;/D&gt;&lt;D xsi:type="xsd:double"&gt;1.646&lt;/D&gt;&lt;D xsi:type="xsd:double"&gt;1.646&lt;/D&gt;&lt;D xsi:type="xsd:double"&gt;1.646&lt;/D&gt;&lt;D xsi:type="xsd:double"&gt;1.8572&lt;/D&gt;&lt;D xsi:type="xsd:double"&gt;1.8572&lt;/D&gt;&lt;D xsi:type="xsd:double"&gt;1.8572&lt;/D&gt;&lt;D xsi:type="xsd:double"&gt;1.2883&lt;/D&gt;&lt;D xsi:type="xsd:double"&gt;1.2883&lt;/D&gt;&lt;D xsi:type="xsd:double"&gt;1.2883&lt;/D&gt;&lt;D xsi:type="xsd:double"&gt;1.5045&lt;/D&gt;&lt;D xsi:type="xsd:double"&gt;1.5045&lt;/D&gt;&lt;D xsi:type="xsd:double"&gt;1.5045&lt;/D&gt;&lt;D xsi:type="xsd:double"&gt;1.657&lt;/D&gt;&lt;D xsi:type="xsd:double"&gt;1.657&lt;/D&gt;&lt;D xsi:type="xsd:double"&gt;1.657&lt;/D&gt;&lt;D xsi:type="xsd:double"&gt;2.2063&lt;/D&gt;&lt;D xsi:type="xsd:double"&gt;2.2063&lt;/D&gt;&lt;D xsi:type="xsd:double"&gt;2.2063&lt;/D&gt;&lt;D xsi:type="xsd:double"&gt;2.9744&lt;/D&gt;&lt;D xsi:type="xsd:double"&gt;2.9744&lt;/D&gt;&lt;D xsi:type="xsd:double"&gt;2.9744&lt;/D&gt;&lt;D xsi:type="xsd:double"&gt;2.9379&lt;/D&gt;&lt;D xsi:type="xsd:double"&gt;2.9379&lt;/D&gt;&lt;D xsi:type="xsd:double"&gt;2.9379&lt;/D&gt;&lt;D xsi:type="xsd:double"&gt;2.9688&lt;/D&gt;&lt;D xsi:type="xsd:double"&gt;2.9688&lt;/D&gt;&lt;D xsi:type="xsd:double"&gt;2.9688&lt;/D&gt;&lt;D xsi:type="xsd:double"&gt;2.6821&lt;/D&gt;&lt;D xsi:type="xsd:double"&gt;2.6821&lt;/D&gt;&lt;D xsi:type="xsd:double"&gt;2.6821&lt;/D&gt;&lt;D xsi:type="xsd:double"&gt;1.9287&lt;/D&gt;&lt;D xsi:type="xsd:double"&gt;1.9287&lt;/D&gt;&lt;D xsi:type="xsd:double"&gt;1.9287&lt;/D&gt;&lt;D xsi:type="xsd:double"&gt;1.9685&lt;/D&gt;&lt;D xsi:type="xsd:double"&gt;1.9685&lt;/D&gt;&lt;D xsi:type="xsd:double"&gt;1.9685&lt;/D&gt;&lt;D xsi:type="xsd:double"&gt;1.7834&lt;/D&gt;&lt;D xsi:type="xsd:double"&gt;1.7834&lt;/D&gt;&lt;D xsi:type="xsd:double"&gt;1.7834&lt;/D&gt;&lt;D xsi:type="xsd:double"&gt;1.761&lt;/D&gt;&lt;D xsi:type="xsd:double"&gt;1.761&lt;/D&gt;&lt;D xsi:type="xsd:double"&gt;1.761&lt;/D&gt;&lt;D xsi:type="xsd:double"&gt;2.1315&lt;/D&gt;&lt;D xsi:type="xsd:double"&gt;2.1315&lt;/D&gt;&lt;D xsi:type="xsd:double"&gt;2.1315&lt;/D&gt;&lt;D xsi:type="xsd:double"&gt;2.0718&lt;/D&gt;&lt;D xsi:type="xsd:double"&gt;2.0718&lt;/D&gt;&lt;D xsi:type="xsd:double"&gt;2.0718&lt;/D&gt;&lt;D xsi:type="xsd:double"&gt;2.1815&lt;/D&gt;&lt;D xsi:type="xsd:double"&gt;2.1815&lt;/D&gt;&lt;D xsi:type="xsd:double"&gt;2.1815&lt;/D&gt;&lt;D xsi:type="xsd:double"&gt;2.3835&lt;/D&gt;&lt;D xsi:type="xsd:double"&gt;2.3835&lt;/D&gt;&lt;D xsi:type="xsd:double"&gt;2.3835&lt;/D&gt;&lt;D xsi:type="xsd:double"&gt;2.5276&lt;/D&gt;&lt;D xsi:type="xsd:double"&gt;2.5276&lt;/D&gt;&lt;D xsi:type="xsd:double"&gt;2.5276&lt;/D&gt;&lt;D xsi:type="xsd:double"&gt;2.0837&lt;/D&gt;&lt;D xsi:type="xsd:double"&gt;2.0837&lt;/D&gt;&lt;D xsi:type="xsd:double"&gt;2.0837&lt;/D&gt;&lt;D xsi:type="xsd:double"&gt;1.9943&lt;/D&gt;&lt;D xsi:type="xsd:double"&gt;1.9943&lt;/D&gt;&lt;D xsi:type="xsd:double"&gt;1.9943&lt;/D&gt;&lt;D xsi:type="xsd:double"&gt;-4.7224&lt;/D&gt;&lt;D xsi:type="xsd:double"&gt;-4.7224&lt;/D&gt;&lt;D xsi:type="xsd:double"&gt;-4.7224&lt;/D&gt;&lt;D xsi:type="xsd:double"&gt;-4.8274&lt;/D&gt;&lt;D xsi:type="xsd:double"&gt;-4.8274&lt;/D&gt;&lt;D xsi:type="xsd:double"&gt;-4.8274&lt;/D&gt;&lt;D xsi:type="xsd:double"&gt;-4.8875&lt;/D&gt;&lt;D xsi:type="xsd:double"&gt;-4.8875&lt;/D&gt;&lt;D xsi:type="xsd:double"&gt;-4.8875&lt;/D&gt;&lt;D xsi:type="xsd:double"&gt;-5.6622&lt;/D&gt;&lt;D xsi:type="xsd:double"&gt;-5.6622&lt;/D&gt;&lt;D xsi:type="xsd:double"&gt;-5.6622&lt;/D&gt;&lt;D xsi:type="xsd:double"&gt;-0.5883&lt;/D&gt;&lt;D xsi:type="xsd:double"&gt;-0.5883&lt;/D&gt;&lt;D xsi:type="xsd:double"&gt;-0.5883&lt;/D&gt;&lt;D xsi:type="xsd:double"&gt;-0.4466&lt;/D&gt;&lt;D xsi:type="xsd:double"&gt;-0.4466&lt;/D&gt;&lt;D xsi:type="xsd:double"&gt;-0.4466&lt;/D&gt;&lt;D xsi:type="xsd:double"&gt;-0.4605&lt;/D&gt;&lt;D xsi:type="xsd:double"&gt;-0.4605&lt;/D&gt;&lt;D xsi:type="xsd:double"&gt;-0.4605&lt;/D&gt;&lt;D xsi:type="xsd:double"&gt;-0.7976&lt;/D&gt;&lt;D xsi:type="xsd:double"&gt;-0.7976&lt;/D&gt;&lt;D xsi:type="xsd:double"&gt;-0.7976&lt;/D&gt;&lt;D xsi:type="xsd:double"&gt;-0.7976&lt;/D&gt;&lt;/FQL&gt;&lt;FQL&gt;&lt;Q&gt;MOH-US^FF_EPS(MON,-10AY,0,M,,USD)&lt;/Q&gt;&lt;R&gt;120&lt;/R&gt;&lt;C&gt;1&lt;/C&gt;&lt;D xsi:type="xsd:double"&gt;0.3888&lt;/D&gt;&lt;D xsi:type="xsd:double"&gt;0.3888&lt;/D&gt;&lt;D xsi:type="xsd:double"&gt;1.29&lt;/D&gt;&lt;D xsi:type="xsd:double"&gt;1.29&lt;/D&gt;&lt;D xsi:type="xsd:double"&gt;1.29&lt;/D&gt;&lt;D xsi:type="xsd:double"&gt;1.736&lt;/D&gt;&lt;D xsi:type="xsd:double"&gt;1.736&lt;/D&gt;&lt;D xsi:type="xsd:double"&gt;1.736&lt;/D&gt;&lt;D xsi:type="xsd:double"&gt;2.2961&lt;/D&gt;&lt;D xsi:type="xsd:double"&gt;2.2961&lt;/D&gt;&lt;D xsi:type="xsd:double"&gt;2.2961&lt;/D&gt;&lt;D xsi:type="xsd:double"&gt;2.7366&lt;/D&gt;&lt;D xsi:type="xsd:double"&gt;2.7366&lt;/D&gt;&lt;D xsi:type="xsd:double"&gt;2.7366&lt;/D&gt;&lt;D xsi:type="xsd:double"&gt;2.5536&lt;/D&gt;&lt;D xsi:type="xsd:double"&gt;2.5536&lt;/D&gt;&lt;D xsi:type="xsd:double"&gt;2.5536&lt;/D&gt;&lt;D xsi:type="xsd:double"&gt;2.429&lt;/D&gt;&lt;D xsi:type="xsd:double"&gt;2.429&lt;/D&gt;&lt;D xsi:type="xsd:double"&gt;2.429&lt;/D&gt;&lt;D xsi:type="xsd:double"&gt;2.3061&lt;/D&gt;&lt;D xsi:type="xsd:double"&gt;2.3061&lt;/D&gt;&lt;D xsi:type="xsd:double"&gt;2.3061&lt;/D&gt;&lt;D xsi:type="xsd:double"&gt;2.2841&lt;/D&gt;&lt;D xsi:type="xsd:double"&gt;2.2841&lt;/D&gt;&lt;D xsi:type="xsd:double"&gt;2.2841&lt;/D&gt;&lt;D xsi:type="xsd:double"&gt;0.9286&lt;/D&gt;&lt;D xsi:type="xsd:double"&gt;0.9286&lt;/D&gt;&lt;D xsi:type="xsd:double"&gt;0.9286&lt;/D&gt;&lt;D xsi:type="xsd:double"&gt;1.8763&lt;/D&gt;&lt;D xsi:type="xsd:double"&gt;1.8763&lt;/D&gt;&lt;D xsi:type="xsd:double"&gt;1.8763&lt;/D&gt;&lt;D xsi:type="xsd:double"&gt;-2.8308&lt;/D&gt;&lt;D xsi:type="xsd:double"&gt;-2.8308&lt;/D&gt;&lt;D xsi:type="xsd:double"&gt;-2.8308&lt;/D&gt;&lt;D xsi:type="xsd:double"&gt;-5.2826&lt;/D&gt;&lt;D xsi:type="xsd:double"&gt;-5.2826&lt;/D&gt;&lt;D xsi:type="xsd:double"&gt;-5.2826&lt;/D&gt;&lt;D xsi:type="xsd:double"&gt;-9.1429&lt;/D&gt;&lt;D xsi:type="xsd:double"&gt;-9.1429&lt;/D&gt;&lt;D xsi:type="xsd:double"&gt;-9.1429&lt;/D&gt;&lt;D xsi:type="xsd:double"&gt;-8.7527&lt;/D&gt;&lt;D xsi:type="xsd:double"&gt;-8.7527&lt;/D&gt;&lt;D xsi:type="xsd:double"&gt;-8.7527&lt;/D&gt;&lt;D xsi:type="xsd:double"&gt;-1.6307&lt;/D&gt;&lt;D xsi:type="xsd:double"&gt;-1.6307&lt;/D&gt;&lt;D xsi:type="xsd:double"&gt;-1.6307&lt;/D&gt;&lt;D xsi:type="xsd:double"&gt;2.9724&lt;/D&gt;&lt;D xsi:type="xsd:double"&gt;2.9724&lt;/D&gt;&lt;D xsi:type="xsd:double"&gt;2.9724&lt;/D&gt;&lt;D xsi:type="xsd:double"&gt;10.5522&lt;/D&gt;&lt;D xsi:type="xsd:double"&gt;10.5522&lt;/D&gt;&lt;D xsi:type="xsd:double"&gt;10.5522&lt;/D&gt;&lt;D xsi:type="xsd:double"&gt;11.9252&lt;/D&gt;&lt;D xsi:type="xsd:double"&gt;11.9252&lt;/D&gt;&lt;D xsi:type="xsd:double"&gt;11.9252&lt;/D&gt;&lt;D xsi:type="xsd:double"&gt;11.9728&lt;/D&gt;&lt;D xsi:type="xsd:double"&gt;11.9728&lt;/D&gt;&lt;D xsi:type="xsd:double"&gt;11.9728&lt;/D&gt;&lt;D xsi:type="xsd:double"&gt;11.823&lt;/D&gt;&lt;D xsi:type="xsd:double"&gt;11.823&lt;/D&gt;&lt;D xsi:type="xsd:double"&gt;11.823&lt;/D&gt;&lt;D xsi:type="xsd:double"&gt;11.4797&lt;/D&gt;&lt;D xsi:type="xsd:double"&gt;11.4797&lt;/D&gt;&lt;D xsi:type="xsd:double"&gt;11.4797&lt;/D&gt;&lt;D xsi:type="xsd:double"&gt;11.3988&lt;/D&gt;&lt;D xsi:type="xsd:double"&gt;11.3988&lt;/D&gt;&lt;D xsi:type="xsd:double"&gt;11.3988&lt;/D&gt;&lt;D xsi:type="xsd:double"&gt;12.9827&lt;/D&gt;&lt;D xsi:type="xsd:double"&gt;12.9827&lt;/D&gt;&lt;D xsi:type="xsd:double"&gt;12.9827&lt;/D&gt;&lt;D xsi:type="xsd:double"&gt;13.3352&lt;/D&gt;&lt;D xsi:type="xsd:double"&gt;13.3352&lt;/D&gt;&lt;D xsi:type="xsd:double"&gt;13.3352&lt;/D&gt;&lt;D xsi:type="xsd:double"&gt;11.2354&lt;/D&gt;&lt;D xsi:type="xsd:double"&gt;11.2354&lt;/D&gt;&lt;D xsi:type="xsd:double"&gt;11.2354&lt;/D&gt;&lt;D xsi:type="xsd:double"&gt;12.2137&lt;/D&gt;&lt;D xsi:type="xsd:double"&gt;12.2137&lt;/D&gt;&lt;D xsi:type="xsd:double"&gt;12.2137&lt;/D&gt;&lt;D xsi:type="xsd:double"&gt;10.735&lt;/D&gt;&lt;D xsi:type="xsd:double"&gt;10.735&lt;/D&gt;&lt;D xsi:type="xsd:double"&gt;10.735&lt;/D&gt;&lt;D xsi:type="xsd:double"&gt;10.0754&lt;/D&gt;&lt;D xsi:type="xsd:double"&gt;10.0754&lt;/D&gt;&lt;D xsi:type="xsd:double"&gt;10.0754&lt;/D&gt;&lt;D xsi:type="xsd:double"&gt;11.2457&lt;/D&gt;&lt;D xsi:type="xsd:double"&gt;11.2457&lt;/D&gt;&lt;D xsi:type="xsd:double"&gt;11.2457&lt;/D&gt;&lt;D xsi:type="xsd:double"&gt;11.7833&lt;/D&gt;&lt;D xsi:type="xsd:double"&gt;11.7833&lt;/D&gt;&lt;D xsi:type="xsd:double"&gt;11.7833&lt;/D&gt;&lt;D xsi:type="xsd:double"&gt;12.8621&lt;/D&gt;&lt;D xsi:type="xsd:double"&gt;12.8621&lt;/D&gt;&lt;D xsi:type="xsd:double"&gt;12.8621&lt;/D&gt;&lt;D xsi:type="xsd:double"&gt;14.3628&lt;/D&gt;&lt;D xsi:type="xsd:double"&gt;14.3628&lt;/D&gt;&lt;D xsi:type="xsd:double"&gt;14.3628&lt;/D&gt;&lt;D xsi:type="xsd:double"&gt;13.5385&lt;/D&gt;&lt;D xsi:type="xsd:double"&gt;13.5385&lt;/D&gt;&lt;D xsi:type="xsd:double"&gt;13.5385&lt;/D&gt;&lt;D xsi:type="xsd:double"&gt;14.6851&lt;/D&gt;&lt;D xsi:type="xsd:double"&gt;14.6851&lt;/D&gt;&lt;D xsi:type="xsd:double"&gt;14.6851&lt;/D&gt;&lt;D xsi:type="xsd:double"&gt;15.7753&lt;/D&gt;&lt;D xsi:type="xsd:double"&gt;15.7753&lt;/D&gt;&lt;D xsi:type="xsd:double"&gt;15.7753&lt;/D&gt;&lt;D xsi:type="xsd:double"&gt;16.047&lt;/D&gt;&lt;D xsi:type="xsd:double"&gt;16.047&lt;/D&gt;&lt;D xsi:type="xsd:double"&gt;16.047&lt;/D&gt;&lt;D xsi:type="xsd:double"&gt;18.778&lt;/D&gt;&lt;D xsi:type="xsd:double"&gt;18.778&lt;/D&gt;&lt;D xsi:type="xsd:double"&gt;18.778&lt;/D&gt;&lt;D xsi:type="xsd:double"&gt;18.428&lt;/D&gt;&lt;D xsi:type="xsd:double"&gt;18.428&lt;/D&gt;&lt;D xsi:type="xsd:double"&gt;18.428&lt;/D&gt;&lt;D xsi:type="xsd:double"&gt;18.263&lt;/D&gt;&lt;D xsi:type="xsd:double"&gt;18.263&lt;/D&gt;&lt;D xsi:type="xsd:double"&gt;18.263&lt;/D&gt;&lt;D xsi:type="xsd:double"&gt;18.263&lt;/D&gt;&lt;/FQL&gt;&lt;FQL&gt;&lt;Q&gt;WAT-US^FF_EPS(MON,-10AY,0,M,,USD)&lt;/Q&gt;&lt;R&gt;120&lt;/R&gt;&lt;C&gt;1&lt;/C&gt;&lt;D xsi:type="xsd:double"&gt;4.94&lt;/D&gt;&lt;D xsi:type="xsd:double"&gt;4.94&lt;/D&gt;&lt;D xsi:type="xsd:double"&gt;5.07&lt;/D&gt;&lt;D xsi:type="xsd:double"&gt;5.07&lt;/D&gt;&lt;D xsi:type="xsd:double"&gt;5.07&lt;/D&gt;&lt;D xsi:type="xsd:double"&gt;5.42&lt;/D&gt;&lt;D xsi:type="xsd:double"&gt;5.42&lt;/D&gt;&lt;D xsi:type="xsd:double"&gt;5.42&lt;/D&gt;&lt;D xsi:type="xsd:double"&gt;5.56&lt;/D&gt;&lt;D xsi:type="xsd:double"&gt;5.56&lt;/D&gt;&lt;D xsi:type="xsd:double"&gt;5.56&lt;/D&gt;&lt;D xsi:type="xsd:double"&gt;5.62&lt;/D&gt;&lt;D xsi:type="xsd:double"&gt;5.62&lt;/D&gt;&lt;D xsi:type="xsd:double"&gt;5.62&lt;/D&gt;&lt;D xsi:type="xsd:double"&gt;5.65&lt;/D&gt;&lt;D xsi:type="xsd:double"&gt;5.65&lt;/D&gt;&lt;D xsi:type="xsd:double"&gt;5.65&lt;/D&gt;&lt;D xsi:type="xsd:double"&gt;5.65&lt;/D&gt;&lt;D xsi:type="xsd:double"&gt;5.65&lt;/D&gt;&lt;D xsi:type="xsd:double"&gt;5.65&lt;/D&gt;&lt;D xsi:type="xsd:double"&gt;5.95&lt;/D&gt;&lt;D xsi:type="xsd:double"&gt;5.95&lt;/D&gt;&lt;D xsi:type="xsd:double"&gt;5.95&lt;/D&gt;&lt;D xsi:type="xsd:double"&gt;6.08&lt;/D&gt;&lt;D xsi:type="xsd:double"&gt;6.08&lt;/D&gt;&lt;D xsi:type="xsd:double"&gt;6.08&lt;/D&gt;&lt;D xsi:type="xsd:double"&gt;6.41&lt;/D&gt;&lt;D xsi:type="xsd:double"&gt;6.41&lt;/D&gt;&lt;D xsi:type="xsd:double"&gt;6.41&lt;/D&gt;&lt;D xsi:type="xsd:double"&gt;6.56&lt;/D&gt;&lt;D xsi:type="xsd:double"&gt;6.56&lt;/D&gt;&lt;D xsi:type="xsd:double"&gt;6.56&lt;/D&gt;&lt;D xsi:type="xsd:double"&gt;6.62&lt;/D&gt;&lt;D xsi:type="xsd:double"&gt;6.62&lt;/D&gt;&lt;D xsi:type="xsd:double"&gt;6.62&lt;/D&gt;&lt;D xsi:type="xsd:double"&gt;6.78&lt;/D&gt;&lt;D xsi:type="xsd:double"&gt;6.78&lt;/D&gt;&lt;D xsi:type="xsd:double"&gt;6.78&lt;/D&gt;&lt;D xsi:type="xsd:double"&gt;0.25&lt;/D&gt;&lt;D xsi:type="xsd:double"&gt;0.25&lt;/D&gt;&lt;D xsi:type="xsd:double"&gt;0.25&lt;/D&gt;&lt;D xsi:type="xsd:double"&gt;0.28&lt;/D&gt;&lt;D xsi:type="xsd:double"&gt;0.28&lt;/D&gt;&lt;D xsi:type="xsd:double"&gt;0.28&lt;/D&gt;&lt;D xsi:type="xsd:double"&gt;0.63&lt;/D&gt;&lt;D xsi:type="xsd:double"&gt;0.63&lt;/D&gt;&lt;D xsi:type="xsd:double"&gt;0.63&lt;/D&gt;&lt;D xsi:type="xsd:double"&gt;0.77&lt;/D&gt;&lt;D xsi:type="xsd:double"&gt;0.77&lt;/D&gt;&lt;D xsi:type="xsd:double"&gt;0.77&lt;/D&gt;&lt;D xsi:type="xsd:double"&gt;7.6502&lt;/D&gt;&lt;D xsi:type="xsd:double"&gt;7.6502&lt;/D&gt;&lt;D xsi:type="xsd:double"&gt;7.6502&lt;/D&gt;&lt;D xsi:type="xsd:double"&gt;7.7724&lt;/D&gt;&lt;D xsi:type="xsd:double"&gt;7.7724&lt;/D&gt;&lt;D xsi:type="xsd:double"&gt;7.7724&lt;/D&gt;&lt;D xsi:type="xsd:double"&gt;7.8704&lt;/D&gt;&lt;D xsi:type="xsd:double"&gt;7.8704&lt;/D&gt;&lt;D xsi:type="xsd:double"&gt;7.8704&lt;/D&gt;&lt;D xsi:type="xsd:double"&gt;8.1093&lt;/D&gt;&lt;D xsi:type="xsd:double"&gt;8.1093&lt;/D&gt;&lt;D xsi:type="xsd:double"&gt;8.1093&lt;/D&gt;&lt;D xsi:type="xsd:double"&gt;8.6876&lt;/D&gt;&lt;D xsi:type="xsd:double"&gt;8.6876&lt;/D&gt;&lt;D xsi:type="xsd:double"&gt;8.6876&lt;/D&gt;&lt;D xsi:type="xsd:double"&gt;8.1206&lt;/D&gt;&lt;D xsi:type="xsd:double"&gt;8.1206&lt;/D&gt;&lt;D xsi:type="xsd:double"&gt;8.1206&lt;/D&gt;&lt;D xsi:type="xsd:double"&gt;8.0195&lt;/D&gt;&lt;D xsi:type="xsd:double"&gt;8.0195&lt;/D&gt;&lt;D xsi:type="xsd:double"&gt;8.0195&lt;/D&gt;&lt;D xsi:type="xsd:double"&gt;7.9854&lt;/D&gt;&lt;D xsi:type="xsd:double"&gt;7.9854&lt;/D&gt;&lt;D xsi:type="xsd:double"&gt;7.9854&lt;/D&gt;&lt;D xsi:type="xsd:double"&gt;8.3566&lt;/D&gt;&lt;D xsi:type="xsd:double"&gt;8.3566&lt;/D&gt;&lt;D xsi:type="xsd:double"&gt;8.3566&lt;/D&gt;&lt;D xsi:type="xsd:double"&gt;9.8695&lt;/D&gt;&lt;D xsi:type="xsd:double"&gt;9.8695&lt;/D&gt;&lt;D xsi:type="xsd:double"&gt;9.8695&lt;/D&gt;&lt;D xsi:type="xsd:double"&gt;10.5841&lt;/D&gt;&lt;D xsi:type="xsd:double"&gt;10.5841&lt;/D&gt;&lt;D xsi:type="xsd:double"&gt;10.5841&lt;/D&gt;&lt;D xsi:type="xsd:double"&gt;11.1539&lt;/D&gt;&lt;D xsi:type="xsd:double"&gt;11.1539&lt;/D&gt;&lt;D xsi:type="xsd:double"&gt;11.1539&lt;/D&gt;&lt;D xsi:type="xsd:double"&gt;11.1698&lt;/D&gt;&lt;D xsi:type="xsd:double"&gt;11.1698&lt;/D&gt;&lt;D xsi:type="xsd:double"&gt;11.1698&lt;/D&gt;&lt;D xsi:type="xsd:double"&gt;11.4386&lt;/D&gt;&lt;D xsi:type="xsd:double"&gt;11.4386&lt;/D&gt;&lt;D xsi:type="xsd:double"&gt;11.4386&lt;/D&gt;&lt;D xsi:type="xsd:double"&gt;11.4718&lt;/D&gt;&lt;D xsi:type="xsd:double"&gt;11.4718&lt;/D&gt;&lt;D xsi:type="xsd:double"&gt;11.4718&lt;/D&gt;&lt;D xsi:type="xsd:double"&gt;11.4638&lt;/D&gt;&lt;D xsi:type="xsd:double"&gt;11.4638&lt;/D&gt;&lt;D xsi:type="xsd:double"&gt;11.4638&lt;/D&gt;&lt;D xsi:type="xsd:double"&gt;11.7312&lt;/D&gt;&lt;D xsi:type="xsd:double"&gt;11.7312&lt;/D&gt;&lt;D xsi:type="xsd:double"&gt;11.7312&lt;/D&gt;&lt;D xsi:type="xsd:double"&gt;11.5037&lt;/D&gt;&lt;D xsi:type="xsd:double"&gt;11.5037&lt;/D&gt;&lt;D xsi:type="xsd:double"&gt;11.5037&lt;/D&gt;&lt;D xsi:type="xsd:double"&gt;11.3305&lt;/D&gt;&lt;D xsi:type="xsd:double"&gt;11.3305&lt;/D&gt;&lt;D xsi:type="xsd:double"&gt;11.3305&lt;/D&gt;&lt;D xsi:type="xsd:double"&gt;11.0048&lt;/D&gt;&lt;D xsi:type="xsd:double"&gt;11.0048&lt;/D&gt;&lt;D xsi:type="xsd:double"&gt;11.0048&lt;/D&gt;&lt;D xsi:type="xsd:double"&gt;10.8357&lt;/D&gt;&lt;D xsi:type="xsd:double"&gt;10.8357&lt;/D&gt;&lt;D xsi:type="xsd:double"&gt;10.8357&lt;/D&gt;&lt;D xsi:type="xsd:double"&gt;10.1869&lt;/D&gt;&lt;D xsi:type="xsd:double"&gt;10.1869&lt;/D&gt;&lt;D xsi:type="xsd:double"&gt;10.1869&lt;/D&gt;&lt;D xsi:type="xsd:double"&gt;10.0365&lt;/D&gt;&lt;D xsi:type="xsd:double"&gt;10.0365&lt;/D&gt;&lt;D xsi:type="xsd:double"&gt;10.0365&lt;/D&gt;&lt;D xsi:type="xsd:double"&gt;10.0365&lt;/D&gt;&lt;/FQL&gt;&lt;FQL&gt;&lt;Q&gt;MRNA-US^FF_EPS(MON,-10AY,0,M,,USD)&lt;/Q&gt;&lt;R&gt;120&lt;/R&gt;&lt;C&gt;1&lt;/C&gt;&lt;D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xsi:type="xsd:double"&gt;-0.6919&lt;/D&gt;&lt;D xsi:type="xsd:double"&gt;-0.6919&lt;/D&gt;&lt;D xsi:type="xsd:double"&gt;-0.6919&lt;/D&gt;&lt;D xsi:type="xsd:double"&gt;-0.6919&lt;/D&gt;&lt;D xsi:type="xsd:double"&gt;-0.6919&lt;/D&gt;&lt;D xsi:type="xsd:double"&gt;-0.6919&lt;/D&gt;&lt;D xsi:type="xsd:double"&gt;-0.6919&lt;/D&gt;&lt;D xsi:type="xsd:double"&gt;-0.6919&lt;/D&gt;&lt;D xsi:type="xsd:double"&gt;-0.6919&lt;/D&gt;&lt;D xsi:type="xsd:double"&gt;-0.6919&lt;/D&gt;&lt;D xsi:type="xsd:double"&gt;-0.6919&lt;/D&gt;&lt;D xsi:type="xsd:double"&gt;-0.6919&lt;/D&gt;&lt;D xsi:type="xsd:double"&gt;-0.8106&lt;/D&gt;&lt;D xsi:type="xsd:double"&gt;-0.8106&lt;/D&gt;&lt;D xsi:type="xsd:double"&gt;-0.8106&lt;/D&gt;&lt;D xsi:type="xsd:double"&gt;-0.8106&lt;/D&gt;&lt;D xsi:type="xsd:double"&gt;-0.8106&lt;/D&gt;&lt;D xsi:type="xsd:double"&gt;-0.8106&lt;/D&gt;&lt;D xsi:type="xsd:double"&gt;-0.84&lt;/D&gt;&lt;D xsi:type="xsd:double"&gt;-0.84&lt;/D&gt;&lt;D xsi:type="xsd:double"&gt;-0.84&lt;/D&gt;&lt;D xsi:type="xsd:double"&gt;-0.8987&lt;/D&gt;&lt;D xsi:type="xsd:double"&gt;-0.8987&lt;/D&gt;&lt;D xsi:type="xsd:double"&gt;-0.8987&lt;/D&gt;&lt;D xsi:type="xsd:double"&gt;-4.9542&lt;/D&gt;&lt;D xsi:type="xsd:double"&gt;-4.9542&lt;/D&gt;&lt;D xsi:type="xsd:double"&gt;-4.9542&lt;/D&gt;&lt;D xsi:type="xsd:double"&gt;-1.3881&lt;/D&gt;&lt;D xsi:type="xsd:double"&gt;-1.3881&lt;/D&gt;&lt;D xsi:type="xsd:double"&gt;-1.3881&lt;/D&gt;&lt;D xsi:type="xsd:double"&gt;-1.5158&lt;/D&gt;&lt;D xsi:type="xsd:double"&gt;-1.5158&lt;/D&gt;&lt;D xsi:type="xsd:double"&gt;-1.5158&lt;/D&gt;&lt;D xsi:type="xsd:double"&gt;-1.6244&lt;/D&gt;&lt;D xsi:type="xsd:double"&gt;-1.6244&lt;/D&gt;&lt;D xsi:type="xsd:double"&gt;-1.6244&lt;/D&gt;&lt;D xsi:type="xsd:double"&gt;-1.5539&lt;/D&gt;&lt;D xsi:type="xsd:double"&gt;-1.5539&lt;/D&gt;&lt;D xsi:type="xsd:double"&gt;-1.5539&lt;/D&gt;&lt;D xsi:type="xsd:double"&gt;-1.5061&lt;/D&gt;&lt;D xsi:type="xsd:double"&gt;-1.5061&lt;/D&gt;&lt;D xsi:type="xsd:double"&gt;-1.5061&lt;/D&gt;&lt;D xsi:type="xsd:double"&gt;-1.4025&lt;/D&gt;&lt;D xsi:type="xsd:double"&gt;-1.4025&lt;/D&gt;&lt;D xsi:type="xsd:double"&gt;-1.4025&lt;/D&gt;&lt;D xsi:type="xsd:double"&gt;-1.622&lt;/D&gt;&lt;D xsi:type="xsd:double"&gt;-1.622&lt;/D&gt;&lt;D xsi:type="xsd:double"&gt;-1.622&lt;/D&gt;&lt;D xsi:type="xsd:double"&gt;-1.9591&lt;/D&gt;&lt;D xsi:type="xsd:double"&gt;-1.9591&lt;/D&gt;&lt;D xsi:type="xsd:double"&gt;-1.9591&lt;/D&gt;&lt;D xsi:type="xsd:double"&gt;1.254&lt;/D&gt;&lt;D xsi:type="xsd:double"&gt;1.254&lt;/D&gt;&lt;D xsi:type="xsd:double"&gt;1.254&lt;/D&gt;&lt;D xsi:type="xsd:double"&gt;8.0108&lt;/D&gt;&lt;D xsi:type="xsd:double"&gt;8.0108&lt;/D&gt;&lt;D xsi:type="xsd:double"&gt;8.0108&lt;/D&gt;&lt;D xsi:type="xsd:double"&gt;16.2825&lt;/D&gt;&lt;D xsi:type="xsd:double"&gt;16.2825&lt;/D&gt;&lt;D xsi:type="xsd:double"&gt;16.2825&lt;/D&gt;&lt;D xsi:type="xsd:double"&gt;28.3109&lt;/D&gt;&lt;D xsi:type="xsd:double"&gt;28.3109&lt;/D&gt;&lt;D xsi:type="xsd:double"&gt;28.3109&lt;/D&gt;&lt;D xsi:type="xsd:double"&gt;34.009&lt;/D&gt;&lt;D xsi:type="xsd:double"&gt;34.009&lt;/D&gt;&lt;D xsi:type="xsd:double"&gt;34.009&lt;/D&gt;&lt;D xsi:type="xsd:double"&gt;32.8023&lt;/D&gt;&lt;D xsi:type="xsd:double"&gt;32.8023&lt;/D&gt;&lt;D xsi:type="xsd:double"&gt;32.8023&lt;/D&gt;&lt;D xsi:type="xsd:double"&gt;27.6542&lt;/D&gt;&lt;D xsi:type="xsd:double"&gt;27.6542&lt;/D&gt;&lt;D xsi:type="xsd:double"&gt;27.6542&lt;/D&gt;&lt;D xsi:type="xsd:double"&gt;20.101&lt;/D&gt;&lt;D xsi:type="xsd:double"&gt;20.101&lt;/D&gt;&lt;D xsi:type="xsd:double"&gt;20.101&lt;/D&gt;&lt;D xsi:type="xsd:double"&gt;11.5873&lt;/D&gt;&lt;D xsi:type="xsd:double"&gt;11.5873&lt;/D&gt;&lt;D xsi:type="xsd:double"&gt;11.5873&lt;/D&gt;&lt;D xsi:type="xsd:double"&gt;2.7218&lt;/D&gt;&lt;D xsi:type="xsd:double"&gt;2.7218&lt;/D&gt;&lt;D xsi:type="xsd:double"&gt;2.7218&lt;/D&gt;&lt;D xsi:type="xsd:double"&gt;-9.3373&lt;/D&gt;&lt;D xsi:type="xsd:double"&gt;-9.3373&lt;/D&gt;&lt;D xsi:type="xsd:double"&gt;-9.3373&lt;/D&gt;&lt;D xsi:type="xsd:double"&gt;-12.3403&lt;/D&gt;&lt;D xsi:type="xsd:double"&gt;-12.3403&lt;/D&gt;&lt;D xsi:type="xsd:double"&gt;-12.3403&lt;/D&gt;&lt;D xsi:type="xsd:double"&gt;-15.6762&lt;/D&gt;&lt;D xsi:type="xsd:double"&gt;-15.6762&lt;/D&gt;&lt;D xsi:type="xsd:double"&gt;-15.6762&lt;/D&gt;&lt;D xsi:type="xsd:double"&gt;-15.3848&lt;/D&gt;&lt;D xsi:type="xsd:double"&gt;-15.3848&lt;/D&gt;&lt;D xsi:type="xsd:double"&gt;-15.3848&lt;/D&gt;&lt;D xsi:type="xsd:double"&gt;-15.3848&lt;/D&gt;&lt;/FQL&gt;&lt;FQL&gt;&lt;Q&gt;COO-US^FF_EPS(MON,-10AY,0,M,,USD)&lt;/Q&gt;&lt;R&gt;120&lt;/R&gt;&lt;C&gt;1&lt;/C&gt;&lt;D xsi:type="xsd:double"&gt;1.3779&lt;/D&gt;&lt;D xsi:type="xsd:double"&gt;1.3779&lt;/D&gt;&lt;D xsi:type="xsd:double"&gt;1.3779&lt;/D&gt;&lt;D xsi:type="xsd:double"&gt;1.3274&lt;/D&gt;&lt;D xsi:type="xsd:double"&gt;1.3274&lt;/D&gt;&lt;D xsi:type="xsd:double"&gt;1.3274&lt;/D&gt;&lt;D xsi:type="xsd:double"&gt;1.2303&lt;/D&gt;&lt;D xsi:type="xsd:double"&gt;1.2303&lt;/D&gt;&lt;D xsi:type="xsd:double"&gt;1.2303&lt;/D&gt;&lt;D xsi:type="xsd:double"&gt;1.0084&lt;/D&gt;&lt;D xsi:type="xsd:double"&gt;1.0084&lt;/D&gt;&lt;D xsi:type="xsd:double"&gt;1.0084&lt;/D&gt;&lt;D xsi:type="xsd:double"&gt;1.0342&lt;/D&gt;&lt;D xsi:type="xsd:double"&gt;1.0342&lt;/D&gt;&lt;D xsi:type="xsd:double"&gt;1.0342&lt;/D&gt;&lt;D xsi:type="xsd:double"&gt;0.9864&lt;/D&gt;&lt;D xsi:type="xsd:double"&gt;0.9864&lt;/D&gt;&lt;D xsi:type="xsd:double"&gt;0.9864&lt;/D&gt;&lt;D xsi:type="xsd:double"&gt;1.057&lt;/D&gt;&lt;D xsi:type="xsd:double"&gt;1.057&lt;/D&gt;&lt;D xsi:type="xsd:double"&gt;1.057&lt;/D&gt;&lt;D xsi:type="xsd:double"&gt;1.2769&lt;/D&gt;&lt;D xsi:type="xsd:double"&gt;1.2769&lt;/D&gt;&lt;D xsi:type="xsd:double"&gt;1.2769&lt;/D&gt;&lt;D xsi:type="xsd:double"&gt;1.3968&lt;/D&gt;&lt;D xsi:type="xsd:double"&gt;1.3968&lt;/D&gt;&lt;D xsi:type="xsd:double"&gt;1.3968&lt;/D&gt;&lt;D xsi:type="xsd:double"&gt;1.5181&lt;/D&gt;&lt;D xsi:type="xsd:double"&gt;1.5181&lt;/D&gt;&lt;D xsi:type="xsd:double"&gt;1.5181&lt;/D&gt;&lt;D xsi:type="xsd:double"&gt;1.6685&lt;/D&gt;&lt;D xsi:type="xsd:double"&gt;1.6685&lt;/D&gt;&lt;D xsi:type="xsd:double"&gt;1.6685&lt;/D&gt;&lt;D xsi:type="xsd:double"&gt;1.7426&lt;/D&gt;&lt;D xsi:type="xsd:double"&gt;1.7426&lt;/D&gt;&lt;D xsi:type="xsd:double"&gt;1.7426&lt;/D&gt;&lt;D xsi:type="xsd:double"&gt;1.8795&lt;/D&gt;&lt;D xsi:type="xsd:double"&gt;1.8795&lt;/D&gt;&lt;D xsi:type="xsd:double"&gt;1.8795&lt;/D&gt;&lt;D xsi:type="xsd:double"&gt;0.8714&lt;/D&gt;&lt;D xsi:type="xsd:double"&gt;0.8714&lt;/D&gt;&lt;D xsi:type="xsd:double"&gt;0.8714&lt;/D&gt;&lt;D xsi:type="xsd:double"&gt;0.6485&lt;/D&gt;&lt;D xsi:type="xsd:double"&gt;0.6485&lt;/D&gt;&lt;D xsi:type="xsd:double"&gt;0.6485&lt;/D&gt;&lt;D xsi:type="xsd:double"&gt;0.6334&lt;/D&gt;&lt;D xsi:type="xsd:double"&gt;0.6334&lt;/D&gt;&lt;D xsi:type="xsd:double"&gt;0.6334&lt;/D&gt;&lt;D xsi:type="xsd:double"&gt;0.7037&lt;/D&gt;&lt;D xsi:type="xsd:double"&gt;0.7037&lt;/D&gt;&lt;D xsi:type="xsd:double"&gt;0.7037&lt;/D&gt;&lt;D xsi:type="xsd:double"&gt;1.8351&lt;/D&gt;&lt;D xsi:type="xsd:double"&gt;1.8351&lt;/D&gt;&lt;D xsi:type="xsd:double"&gt;1.8351&lt;/D&gt;&lt;D xsi:type="xsd:double"&gt;2.1401&lt;/D&gt;&lt;D xsi:type="xsd:double"&gt;2.1401&lt;/D&gt;&lt;D xsi:type="xsd:double"&gt;2.1401&lt;/D&gt;&lt;D xsi:type="xsd:double"&gt;2.2324&lt;/D&gt;&lt;D xsi:type="xsd:double"&gt;2.2324&lt;/D&gt;&lt;D xsi:type="xsd:double"&gt;2.2324&lt;/D&gt;&lt;D xsi:type="xsd:double"&gt;2.3335&lt;/D&gt;&lt;D xsi:type="xsd:double"&gt;2.3335&lt;/D&gt;&lt;D xsi:type="xsd:double"&gt;2.3335&lt;/D&gt;&lt;D xsi:type="xsd:double"&gt;2.2715&lt;/D&gt;&lt;D xsi:type="xsd:double"&gt;2.2715&lt;/D&gt;&lt;D xsi:type="xsd:double"&gt;2.2715&lt;/D&gt;&lt;D xsi:type="xsd:double"&gt;1.7175&lt;/D&gt;&lt;D xsi:type="xsd:double"&gt;1.7175&lt;/D&gt;&lt;D xsi:type="xsd:double"&gt;1.7175&lt;/D&gt;&lt;D xsi:type="xsd:double"&gt;1.397&lt;/D&gt;&lt;D xsi:type="xsd:double"&gt;1.397&lt;/D&gt;&lt;D xsi:type="xsd:double"&gt;1.397&lt;/D&gt;&lt;D xsi:type="xsd:double"&gt;1.2016&lt;/D&gt;&lt;D xsi:type="xsd:double"&gt;1.2016&lt;/D&gt;&lt;D xsi:type="xsd:double"&gt;1.2016&lt;/D&gt;&lt;D xsi:type="xsd:double"&gt;11.3149&lt;/D&gt;&lt;D xsi:type="xsd:double"&gt;11.3149&lt;/D&gt;&lt;D xsi:type="xsd:double"&gt;11.3149&lt;/D&gt;&lt;D xsi:type="xsd:double"&gt;11.848&lt;/D&gt;&lt;D xsi:type="xsd:double"&gt;11.848&lt;/D&gt;&lt;D xsi:type="xsd:double"&gt;11.848&lt;/D&gt;&lt;D xsi:type="xsd:double"&gt;14.6606&lt;/D&gt;&lt;D xsi:type="xsd:double"&gt;14.6606&lt;/D&gt;&lt;D xsi:type="xsd:double"&gt;14.6606&lt;/D&gt;&lt;D xsi:type="xsd:double"&gt;14.7826&lt;/D&gt;&lt;D xsi:type="xsd:double"&gt;14.7826&lt;/D&gt;&lt;D xsi:type="xsd:double"&gt;14.7826&lt;/D&gt;&lt;D xsi:type="xsd:double"&gt;4.7192&lt;/D&gt;&lt;D xsi:type="xsd:double"&gt;4.7192&lt;/D&gt;&lt;D xsi:type="xsd:double"&gt;4.7192&lt;/D&gt;&lt;D xsi:type="xsd:double"&gt;4.765&lt;/D&gt;&lt;D xsi:type="xsd:double"&gt;4.765&lt;/D&gt;&lt;D xsi:type="xsd:double"&gt;4.765&lt;/D&gt;&lt;D xsi:type="xsd:double"&gt;2.1696&lt;/D&gt;&lt;D xsi:type="xsd:double"&gt;2.1696&lt;/D&gt;&lt;D xsi:type="xsd:double"&gt;2.1696&lt;/D&gt;&lt;D xsi:type="xsd:double"&gt;1.9406&lt;/D&gt;&lt;D xsi:type="xsd:double"&gt;1.9406&lt;/D&gt;&lt;D xsi:type="xsd:double"&gt;1.9406&lt;/D&gt;&lt;D xsi:type="xsd:double"&gt;1.889&lt;/D&gt;&lt;D xsi:type="xsd:double"&gt;1.889&lt;/D&gt;&lt;D xsi:type="xsd:double"&gt;1.889&lt;/D&gt;&lt;D xsi:type="xsd:double"&gt;1.452&lt;/D&gt;&lt;D xsi:type="xsd:double"&gt;1.452&lt;/D&gt;&lt;D xsi:type="xsd:double"&gt;1.452&lt;/D&gt;&lt;D xsi:type="xsd:double"&gt;1.3834&lt;/D&gt;&lt;D xsi:type="xsd:double"&gt;1.3834&lt;/D&gt;&lt;D xsi:type="xsd:double"&gt;1.3834&lt;/D&gt;&lt;D xsi:type="xsd:double"&gt;1.4769&lt;/D&gt;&lt;D xsi:type="xsd:double"&gt;1.4769&lt;/D&gt;&lt;D xsi:type="xsd:double"&gt;1.4769&lt;/D&gt;&lt;D xsi:type="xsd:double"&gt;1.4567&lt;/D&gt;&lt;D xsi:type="xsd:double"&gt;1.4567&lt;/D&gt;&lt;D xsi:type="xsd:double"&gt;1.4567&lt;/D&gt;&lt;D xsi:type="xsd:double"&gt;1.7003&lt;/D&gt;&lt;D xsi:type="xsd:double"&gt;1.7003&lt;/D&gt;&lt;D xsi:type="xsd:double"&gt;1.7003&lt;/D&gt;&lt;D xsi:type="xsd:double"&gt;1.7949&lt;/D&gt;&lt;D xsi:type="xsd:double"&gt;1.7949&lt;/D&gt;&lt;D xsi:type="xsd:double"&gt;1.7949&lt;/D&gt;&lt;/FQL&gt;&lt;FQL&gt;&lt;Q&gt;ZBH-US^FF_EPS(MON,-10AY,0,M,,USD)&lt;/Q&gt;&lt;R&gt;120&lt;/R&gt;&lt;C&gt;1&lt;/C&gt;&lt;D xsi:type="xsd:double"&gt;4.64&lt;/D&gt;&lt;D xsi:type="xsd:double"&gt;4.64&lt;/D&gt;&lt;D xsi:type="xsd:double"&gt;4.19&lt;/D&gt;&lt;D xsi:type="xsd:double"&gt;4.19&lt;/D&gt;&lt;D xsi:type="xsd:double"&gt;4.19&lt;/D&gt;&lt;D xsi:type="xsd:double"&gt;3.92&lt;/D&gt;&lt;D xsi:type="xsd:double"&gt;3.92&lt;/D&gt;&lt;D xsi:type="xsd:double"&gt;3.92&lt;/D&gt;&lt;D xsi:type="xsd:double"&gt;1.98&lt;/D&gt;&lt;D xsi:type="xsd:double"&gt;1.98&lt;/D&gt;&lt;D xsi:type="xsd:double"&gt;1.98&lt;/D&gt;&lt;D xsi:type="xsd:double"&gt;1.13&lt;/D&gt;&lt;D xsi:type="xsd:double"&gt;1.13&lt;/D&gt;&lt;D xsi:type="xsd:double"&gt;1.13&lt;/D&gt;&lt;D xsi:type="xsd:double"&gt;0.77&lt;/D&gt;&lt;D xsi:type="xsd:double"&gt;0.77&lt;/D&gt;&lt;D xsi:type="xsd:double"&gt;0.77&lt;/D&gt;&lt;D xsi:type="xsd:double"&gt;-0.14&lt;/D&gt;&lt;D xsi:type="xsd:double"&gt;-0.14&lt;/D&gt;&lt;D xsi:type="xsd:double"&gt;-0.14&lt;/D&gt;&lt;D xsi:type="xsd:double"&gt;0.61&lt;/D&gt;&lt;D xsi:type="xsd:double"&gt;0.61&lt;/D&gt;&lt;D xsi:type="xsd:double"&gt;0.61&lt;/D&gt;&lt;D xsi:type="xsd:double"&gt;1.28&lt;/D&gt;&lt;D xsi:type="xsd:double"&gt;1.28&lt;/D&gt;&lt;D xsi:type="xsd:double"&gt;1.28&lt;/D&gt;&lt;D xsi:type="xsd:double"&gt;1.51&lt;/D&gt;&lt;D xsi:type="xsd:double"&gt;1.51&lt;/D&gt;&lt;D xsi:type="xsd:double"&gt;1.51&lt;/D&gt;&lt;D xsi:type="xsd:double"&gt;2.42&lt;/D&gt;&lt;D xsi:type="xsd:double"&gt;2.42&lt;/D&gt;&lt;D xsi:type="xsd:double"&gt;2.42&lt;/D&gt;&lt;D xsi:type="xsd:double"&gt;3.48&lt;/D&gt;&lt;D xsi:type="xsd:double"&gt;3.48&lt;/D&gt;&lt;D xsi:type="xsd:double"&gt;3.48&lt;/D&gt;&lt;D xsi:type="xsd:double"&gt;3.18&lt;/D&gt;&lt;D xsi:type="xsd:double"&gt;3.18&lt;/D&gt;&lt;D xsi:type="xsd:double"&gt;3.18&lt;/D&gt;&lt;D xsi:type="xsd:double"&gt;8.9&lt;/D&gt;&lt;D xsi:type="xsd:double"&gt;8.9&lt;/D&gt;&lt;D xsi:type="xsd:double"&gt;8.9&lt;/D&gt;&lt;D xsi:type="xsd:double"&gt;8.3939&lt;/D&gt;&lt;D xsi:type="xsd:double"&gt;8.3939&lt;/D&gt;&lt;D xsi:type="xsd:double"&gt;8.3939&lt;/D&gt;&lt;D xsi:type="xsd:double"&gt;8.3981&lt;/D&gt;&lt;D xsi:type="xsd:double"&gt;8.3981&lt;/D&gt;&lt;D xsi:type="xsd:double"&gt;8.3981&lt;/D&gt;&lt;D xsi:type="xsd:double"&gt;8.7077&lt;/D&gt;&lt;D xsi:type="xsd:double"&gt;8.7077&lt;/D&gt;&lt;D xsi:type="xsd:double"&gt;8.7077&lt;/D&gt;&lt;D xsi:type="xsd:double"&gt;-1.8634&lt;/D&gt;&lt;D xsi:type="xsd:double"&gt;-1.8634&lt;/D&gt;&lt;D xsi:type="xsd:double"&gt;-1.8634&lt;/D&gt;&lt;D xsi:type="xsd:double"&gt;-1.5275&lt;/D&gt;&lt;D xsi:type="xsd:double"&gt;-1.5275&lt;/D&gt;&lt;D xsi:type="xsd:double"&gt;-1.5275&lt;/D&gt;&lt;D xsi:type="xsd:double"&gt;-1.7833&lt;/D&gt;&lt;D xsi:type="xsd:double"&gt;-1.7833&lt;/D&gt;&lt;D xsi:type="xsd:double"&gt;-1.7833&lt;/D&gt;&lt;D xsi:type="xsd:double"&gt;-0.4903&lt;/D&gt;&lt;D xsi:type="xsd:double"&gt;-0.4903&lt;/D&gt;&lt;D xsi:type="xsd:double"&gt;-0.4903&lt;/D&gt;&lt;D xsi:type="xsd:double"&gt;5.4746&lt;/D&gt;&lt;D xsi:type="xsd:double"&gt;5.4746&lt;/D&gt;&lt;D xsi:type="xsd:double"&gt;5.4746&lt;/D&gt;&lt;D xsi:type="xsd:double"&gt;1.8118&lt;/D&gt;&lt;D xsi:type="xsd:double"&gt;1.8118&lt;/D&gt;&lt;D xsi:type="xsd:double"&gt;1.8118&lt;/D&gt;&lt;D xsi:type="xsd:double"&gt;0.1644&lt;/D&gt;&lt;D xsi:type="xsd:double"&gt;0.1644&lt;/D&gt;&lt;D xsi:type="xsd:double"&gt;0.1644&lt;/D&gt;&lt;D xsi:type="xsd:double"&gt;-0.7551&lt;/D&gt;&lt;D xsi:type="xsd:double"&gt;-0.7551&lt;/D&gt;&lt;D xsi:type="xsd:double"&gt;-0.7551&lt;/D&gt;&lt;D xsi:type="xsd:double"&gt;-0.671&lt;/D&gt;&lt;D xsi:type="xsd:double"&gt;-0.671&lt;/D&gt;&lt;D xsi:type="xsd:double"&gt;-0.671&lt;/D&gt;&lt;D xsi:type="xsd:double"&gt;2.7008&lt;/D&gt;&lt;D xsi:type="xsd:double"&gt;2.7008&lt;/D&gt;&lt;D xsi:type="xsd:double"&gt;2.7008&lt;/D&gt;&lt;D xsi:type="xsd:double"&gt;4.3733&lt;/D&gt;&lt;D xsi:type="xsd:double"&gt;4.3733&lt;/D&gt;&lt;D xsi:type="xsd:double"&gt;4.3733&lt;/D&gt;&lt;D xsi:type="xsd:double"&gt;3.9016&lt;/D&gt;&lt;D xsi:type="xsd:double"&gt;3.9016&lt;/D&gt;&lt;D xsi:type="xsd:double"&gt;3.9016&lt;/D&gt;&lt;D xsi:type="xsd:double"&gt;1.9088&lt;/D&gt;&lt;D xsi:type="xsd:double"&gt;1.9088&lt;/D&gt;&lt;D xsi:type="xsd:double"&gt;1.9088&lt;/D&gt;&lt;D xsi:type="xsd:double"&gt;1.0303&lt;/D&gt;&lt;D xsi:type="xsd:double"&gt;1.0303&lt;/D&gt;&lt;D xsi:type="xsd:double"&gt;1.0303&lt;/D&gt;&lt;D xsi:type="xsd:double"&gt;1.0877&lt;/D&gt;&lt;D xsi:type="xsd:double"&gt;1.0877&lt;/D&gt;&lt;D xsi:type="xsd:double"&gt;1.0877&lt;/D&gt;&lt;D xsi:type="xsd:double"&gt;1.3188&lt;/D&gt;&lt;D xsi:type="xsd:double"&gt;1.3188&lt;/D&gt;&lt;D xsi:type="xsd:double"&gt;1.3188&lt;/D&gt;&lt;D xsi:type="xsd:double"&gt;1.1003&lt;/D&gt;&lt;D xsi:type="xsd:double"&gt;1.1003&lt;/D&gt;&lt;D xsi:type="xsd:double"&gt;1.1003&lt;/D&gt;&lt;D xsi:type="xsd:double"&gt;2.1364&lt;/D&gt;&lt;D xsi:type="xsd:double"&gt;2.1364&lt;/D&gt;&lt;D xsi:type="xsd:double"&gt;2.1364&lt;/D&gt;&lt;D xsi:type="xsd:double"&gt;2.4041&lt;/D&gt;&lt;D xsi:type="xsd:double"&gt;2.4041&lt;/D&gt;&lt;D xsi:type="xsd:double"&gt;2.4041&lt;/D&gt;&lt;D xsi:type="xsd:double"&gt;2.2564&lt;/D&gt;&lt;D xsi:type="xsd:double"&gt;2.2564&lt;/D&gt;&lt;D xsi:type="xsd:double"&gt;2.2564&lt;/D&gt;&lt;D xsi:type="xsd:double"&gt;4.8832&lt;/D&gt;&lt;D xsi:type="xsd:double"&gt;4.8832&lt;/D&gt;&lt;D xsi:type="xsd:double"&gt;4.8832&lt;/D&gt;&lt;D xsi:type="xsd:double"&gt;4.619&lt;/D&gt;&lt;D xsi:type="xsd:double"&gt;4.619&lt;/D&gt;&lt;D xsi:type="xsd:double"&gt;4.619&lt;/D&gt;&lt;D xsi:type="xsd:double"&gt;4.7968&lt;/D&gt;&lt;D xsi:type="xsd:double"&gt;4.7968&lt;/D&gt;&lt;D xsi:type="xsd:double"&gt;4.7968&lt;/D&gt;&lt;D xsi:type="xsd:double"&gt;4.7968&lt;/D&gt;&lt;/FQL&gt;&lt;FQL&gt;&lt;Q&gt;WST-US^FF_EPS(MON,-10AY,0,M,,USD)&lt;/Q&gt;&lt;R&gt;120&lt;/R&gt;&lt;C&gt;1&lt;/C&gt;&lt;D xsi:type="xsd:double"&gt;1.6548&lt;/D&gt;&lt;D xsi:type="xsd:double"&gt;1.6548&lt;/D&gt;&lt;D xsi:type="xsd:double"&gt;1.75&lt;/D&gt;&lt;D xsi:type="xsd:double"&gt;1.75&lt;/D&gt;&lt;D xsi:type="xsd:double"&gt;1.75&lt;/D&gt;&lt;D xsi:type="xsd:double"&gt;1.83&lt;/D&gt;&lt;D xsi:type="xsd:double"&gt;1.83&lt;/D&gt;&lt;D xsi:type="xsd:double"&gt;1.83&lt;/D&gt;&lt;D xsi:type="xsd:double"&gt;1.69&lt;/D&gt;&lt;D xsi:type="xsd:double"&gt;1.69&lt;/D&gt;&lt;D xsi:type="xsd:double"&gt;1.69&lt;/D&gt;&lt;D xsi:type="xsd:double"&gt;1.28&lt;/D&gt;&lt;D xsi:type="xsd:double"&gt;1.28&lt;/D&gt;&lt;D xsi:type="xsd:double"&gt;1.28&lt;/D&gt;&lt;D xsi:type="xsd:double"&gt;1.3&lt;/D&gt;&lt;D xsi:type="xsd:double"&gt;1.3&lt;/D&gt;&lt;D xsi:type="xsd:double"&gt;1.3&lt;/D&gt;&lt;D xsi:type="xsd:double"&gt;1.15&lt;/D&gt;&lt;D xsi:type="xsd:double"&gt;1.15&lt;/D&gt;&lt;D xsi:type="xsd:double"&gt;1.15&lt;/D&gt;&lt;D xsi:type="xsd:double"&gt;1.37&lt;/D&gt;&lt;D xsi:type="xsd:double"&gt;1.37&lt;/D&gt;&lt;D xsi:type="xsd:double"&gt;1.37&lt;/D&gt;&lt;D xsi:type="xsd:double"&gt;1.85&lt;/D&gt;&lt;D xsi:type="xsd:double"&gt;1.85&lt;/D&gt;&lt;D xsi:type="xsd:double"&gt;1.85&lt;/D&gt;&lt;D xsi:type="xsd:double"&gt;1.91&lt;/D&gt;&lt;D xsi:type="xsd:double"&gt;1.91&lt;/D&gt;&lt;D xsi:type="xsd:double"&gt;1.91&lt;/D&gt;&lt;D xsi:type="xsd:double"&gt;2.4331&lt;/D&gt;&lt;D xsi:type="xsd:double"&gt;2.4331&lt;/D&gt;&lt;D xsi:type="xsd:double"&gt;2.4331&lt;/D&gt;&lt;D xsi:type="xsd:double"&gt;2.345&lt;/D&gt;&lt;D xsi:type="xsd:double"&gt;2.345&lt;/D&gt;&lt;D xsi:type="xsd:double"&gt;2.345&lt;/D&gt;&lt;D xsi:type="xsd:double"&gt;2.5169&lt;/D&gt;&lt;D xsi:type="xsd:double"&gt;2.5169&lt;/D&gt;&lt;D xsi:type="xsd:double"&gt;2.5169&lt;/D&gt;&lt;D xsi:type="xsd:double"&gt;1.9881&lt;/D&gt;&lt;D xsi:type="xsd:double"&gt;1.9881&lt;/D&gt;&lt;D xsi:type="xsd:double"&gt;1.9881&lt;/D&gt;&lt;D xsi:type="xsd:double"&gt;1.7613&lt;/D&gt;&lt;D xsi:type="xsd:double"&gt;1.7613&lt;/D&gt;&lt;D xsi:type="xsd:double"&gt;1.7613&lt;/D&gt;&lt;D xsi:type="xsd:double"&gt;1.9974&lt;/D&gt;&lt;D xsi:type="xsd:double"&gt;1.9974&lt;/D&gt;&lt;D xsi:type="xsd:double"&gt;1.9974&lt;/D&gt;&lt;D xsi:type="xsd:double"&gt;2.0547&lt;/D&gt;&lt;D xsi:type="xsd:double"&gt;2.0547&lt;/D&gt;&lt;D xsi:type="xsd:double"&gt;2.0547&lt;/D&gt;&lt;D xsi:type="xsd:double"&gt;2.744&lt;/D&gt;&lt;D xsi:type="xsd:double"&gt;2.744&lt;/D&gt;&lt;D xsi:type="xsd:double"&gt;2.744&lt;/D&gt;&lt;D xsi:type="xsd:double"&gt;2.9016&lt;/D&gt;&lt;D xsi:type="xsd:double"&gt;2.9016&lt;/D&gt;&lt;D xsi:type="xsd:double"&gt;2.9016&lt;/D&gt;&lt;D xsi:type="xsd:double"&gt;3.0338&lt;/D&gt;&lt;D xsi:type="xsd:double"&gt;3.0338&lt;/D&gt;&lt;D xsi:type="xsd:double"&gt;3.0338&lt;/D&gt;&lt;D xsi:type="xsd:double"&gt;3.0503&lt;/D&gt;&lt;D xsi:type="xsd:double"&gt;3.0503&lt;/D&gt;&lt;D xsi:type="xsd:double"&gt;3.0503&lt;/D&gt;&lt;D xsi:type="xsd:double"&gt;3.2056&lt;/D&gt;&lt;D xsi:type="xsd:double"&gt;3.2056&lt;/D&gt;&lt;D xsi:type="xsd:double"&gt;3.2056&lt;/D&gt;&lt;D xsi:type="xsd:double"&gt;3.4541&lt;/D&gt;&lt;D xsi:type="xsd:double"&gt;3.4541&lt;/D&gt;&lt;D xsi:type="xsd:double"&gt;3.4541&lt;/D&gt;&lt;D xsi:type="xsd:double"&gt;3.7819&lt;/D&gt;&lt;D xsi:type="xsd:double"&gt;3.7819&lt;/D&gt;&lt;D xsi:type="xsd:double"&gt;3.7819&lt;/D&gt;&lt;D xsi:type="xsd:double"&gt;4.1219&lt;/D&gt;&lt;D xsi:type="xsd:double"&gt;4.1219&lt;/D&gt;&lt;D xsi:type="xsd:double"&gt;4.1219&lt;/D&gt;&lt;D xsi:type="xsd:double"&gt;4.5673&lt;/D&gt;&lt;D xsi:type="xsd:double"&gt;4.5673&lt;/D&gt;&lt;D xsi:type="xsd:double"&gt;4.5673&lt;/D&gt;&lt;D xsi:type="xsd:double"&gt;5.5815&lt;/D&gt;&lt;D xsi:type="xsd:double"&gt;5.5815&lt;/D&gt;&lt;D xsi:type="xsd:double"&gt;5.5815&lt;/D&gt;&lt;D xsi:type="xsd:double"&gt;6.8478&lt;/D&gt;&lt;D xsi:type="xsd:double"&gt;6.8478&lt;/D&gt;&lt;D xsi:type="xsd:double"&gt;6.8478&lt;/D&gt;&lt;D xsi:type="xsd:double"&gt;8.0725&lt;/D&gt;&lt;D xsi:type="xsd:double"&gt;8.0725&lt;/D&gt;&lt;D xsi:type="xsd:double"&gt;8.0725&lt;/D&gt;&lt;D xsi:type="xsd:double"&gt;8.6737&lt;/D&gt;&lt;D xsi:type="xsd:double"&gt;8.6737&lt;/D&gt;&lt;D xsi:type="xsd:double"&gt;8.6737&lt;/D&gt;&lt;D xsi:type="xsd:double"&gt;9.0049&lt;/D&gt;&lt;D xsi:type="xsd:double"&gt;9.0049&lt;/D&gt;&lt;D xsi:type="xsd:double"&gt;9.0049&lt;/D&gt;&lt;D xsi:type="xsd:double"&gt;9.0174&lt;/D&gt;&lt;D xsi:type="xsd:double"&gt;9.0174&lt;/D&gt;&lt;D xsi:type="xsd:double"&gt;9.0174&lt;/D&gt;&lt;D xsi:type="xsd:double"&gt;8.3&lt;/D&gt;&lt;D xsi:type="xsd:double"&gt;8.3&lt;/D&gt;&lt;D xsi:type="xsd:double"&gt;8.3&lt;/D&gt;&lt;D xsi:type="xsd:double"&gt;7.7296&lt;/D&gt;&lt;D xsi:type="xsd:double"&gt;7.7296&lt;/D&gt;&lt;D xsi:type="xsd:double"&gt;7.7296&lt;/D&gt;&lt;D xsi:type="xsd:double"&gt;7.2918&lt;/D&gt;&lt;D xsi:type="xsd:double"&gt;7.2918&lt;/D&gt;&lt;D xsi:type="xsd:double"&gt;7.2918&lt;/D&gt;&lt;D xsi:type="xsd:double"&gt;6.862&lt;/D&gt;&lt;D xsi:type="xsd:double"&gt;6.862&lt;/D&gt;&lt;D xsi:type="xsd:double"&gt;6.862&lt;/D&gt;&lt;D xsi:type="xsd:double"&gt;7.411&lt;/D&gt;&lt;D xsi:type="xsd:double"&gt;7.411&lt;/D&gt;&lt;D xsi:type="xsd:double"&gt;7.411&lt;/D&gt;&lt;D xsi:type="xsd:double"&gt;7.8805&lt;/D&gt;&lt;D xsi:type="xsd:double"&gt;7.8805&lt;/D&gt;&lt;D xsi:type="xsd:double"&gt;7.8805&lt;/D&gt;&lt;D xsi:type="xsd:double"&gt;7.5776&lt;/D&gt;&lt;D xsi:type="xsd:double"&gt;7.5776&lt;/D&gt;&lt;D xsi:type="xsd:double"&gt;7.5776&lt;/D&gt;&lt;D xsi:type="xsd:double"&gt;7.0308&lt;/D&gt;&lt;D xsi:type="xsd:double"&gt;7.0308&lt;/D&gt;&lt;D xsi:type="xsd:double"&gt;7.0308&lt;/D&gt;&lt;D xsi:type="xsd:double"&gt;7.0308&lt;/D&gt;&lt;/FQL&gt;&lt;FQL&gt;&lt;Q&gt;STE-US^FF_EPS(MON,-10AY,0,M,,USD)&lt;/Q&gt;&lt;R&gt;120&lt;/R&gt;&lt;C&gt;1&lt;/C&gt;&lt;D xsi:type="xsd:double"&gt;2.0602&lt;/D&gt;&lt;D xsi:type="xsd:double"&gt;2.0602&lt;/D&gt;&lt;D xsi:type="xsd:double"&gt;2.2102&lt;/D&gt;&lt;D xsi:type="xsd:double"&gt;2.2102&lt;/D&gt;&lt;D xsi:type="xsd:double"&gt;2.2102&lt;/D&gt;&lt;D xsi:type="xsd:double"&gt;2.25&lt;/D&gt;&lt;D xsi:type="xsd:double"&gt;2.25&lt;/D&gt;&lt;D xsi:type="xsd:double"&gt;2.25&lt;/D&gt;&lt;D xsi:type="xsd:double"&gt;2.24&lt;/D&gt;&lt;D xsi:type="xsd:double"&gt;2.24&lt;/D&gt;&lt;D xsi:type="xsd:double"&gt;2.24&lt;/D&gt;&lt;D xsi:type="xsd:double"&gt;1.86&lt;/D&gt;&lt;D xsi:type="xsd:double"&gt;1.86&lt;/D&gt;&lt;D xsi:type="xsd:double"&gt;1.86&lt;/D&gt;&lt;D xsi:type="xsd:double"&gt;1.49&lt;/D&gt;&lt;D xsi:type="xsd:double"&gt;1.49&lt;/D&gt;&lt;D xsi:type="xsd:double"&gt;1.49&lt;/D&gt;&lt;D xsi:type="xsd:double"&gt;1.56&lt;/D&gt;&lt;D xsi:type="xsd:double"&gt;1.56&lt;/D&gt;&lt;D xsi:type="xsd:double"&gt;1.56&lt;/D&gt;&lt;D xsi:type="xsd:double"&gt;1.63&lt;/D&gt;&lt;D xsi:type="xsd:double"&gt;1.63&lt;/D&gt;&lt;D xsi:type="xsd:double"&gt;1.63&lt;/D&gt;&lt;D xsi:type="xsd:double"&gt;1.96&lt;/D&gt;&lt;D xsi:type="xsd:double"&gt;1.96&lt;/D&gt;&lt;D xsi:type="xsd:double"&gt;1.96&lt;/D&gt;&lt;D xsi:type="xsd:double"&gt;1.64&lt;/D&gt;&lt;D xsi:type="xsd:double"&gt;1.64&lt;/D&gt;&lt;D xsi:type="xsd:double"&gt;1.64&lt;/D&gt;&lt;D xsi:type="xsd:double"&gt;1.28&lt;/D&gt;&lt;D xsi:type="xsd:double"&gt;1.28&lt;/D&gt;&lt;D xsi:type="xsd:double"&gt;1.28&lt;/D&gt;&lt;D xsi:type="xsd:double"&gt;1.4&lt;/D&gt;&lt;D xsi:type="xsd:double"&gt;1.4&lt;/D&gt;&lt;D xsi:type="xsd:double"&gt;1.4&lt;/D&gt;&lt;D xsi:type="xsd:double"&gt;1.68&lt;/D&gt;&lt;D xsi:type="xsd:double"&gt;1.68&lt;/D&gt;&lt;D xsi:type="xsd:double"&gt;1.68&lt;/D&gt;&lt;D xsi:type="xsd:double"&gt;2.85&lt;/D&gt;&lt;D xsi:type="xsd:double"&gt;2.85&lt;/D&gt;&lt;D xsi:type="xsd:double"&gt;2.85&lt;/D&gt;&lt;D xsi:type="xsd:double"&gt;3.39&lt;/D&gt;&lt;D xsi:type="xsd:double"&gt;3.39&lt;/D&gt;&lt;D xsi:type="xsd:double"&gt;3.39&lt;/D&gt;&lt;D xsi:type="xsd:double"&gt;3.54&lt;/D&gt;&lt;D xsi:type="xsd:double"&gt;3.54&lt;/D&gt;&lt;D xsi:type="xsd:double"&gt;3.54&lt;/D&gt;&lt;D xsi:type="xsd:double"&gt;3.6962&lt;/D&gt;&lt;</t>
        </r>
      </text>
    </comment>
    <comment ref="A47" authorId="0" shapeId="0" xr:uid="{9BA04FB8-E276-481F-B773-C11B5295A1BC}">
      <text>
        <r>
          <rPr>
            <b/>
            <sz val="9"/>
            <color indexed="81"/>
            <rFont val="Tahoma"/>
            <family val="2"/>
          </rPr>
          <t>D xsi:type="xsd:double"&gt;3.6962&lt;/D&gt;&lt;D xsi:type="xsd:double"&gt;3.6962&lt;/D&gt;&lt;D xsi:type="xsd:double"&gt;3.1463&lt;/D&gt;&lt;D xsi:type="xsd:double"&gt;3.1463&lt;/D&gt;&lt;D xsi:type="xsd:double"&gt;3.1463&lt;/D&gt;&lt;D xsi:type="xsd:double"&gt;3.5575&lt;/D&gt;&lt;D xsi:type="xsd:double"&gt;3.5575&lt;/D&gt;&lt;D xsi:type="xsd:double"&gt;3.5575&lt;/D&gt;&lt;D xsi:type="xsd:double"&gt;3.7275&lt;/D&gt;&lt;D xsi:type="xsd:double"&gt;3.7275&lt;/D&gt;&lt;D xsi:type="xsd:double"&gt;3.7275&lt;/D&gt;&lt;D xsi:type="xsd:double"&gt;3.9273&lt;/D&gt;&lt;D xsi:type="xsd:double"&gt;3.9273&lt;/D&gt;&lt;D xsi:type="xsd:double"&gt;3.9273&lt;/D&gt;&lt;D xsi:type="xsd:double"&gt;4.5926&lt;/D&gt;&lt;D xsi:type="xsd:double"&gt;4.5926&lt;/D&gt;&lt;D xsi:type="xsd:double"&gt;4.5926&lt;/D&gt;&lt;D xsi:type="xsd:double"&gt;4.7595&lt;/D&gt;&lt;D xsi:type="xsd:double"&gt;4.7595&lt;/D&gt;&lt;D xsi:type="xsd:double"&gt;4.7595&lt;/D&gt;&lt;D xsi:type="xsd:double"&gt;4.8&lt;/D&gt;&lt;D xsi:type="xsd:double"&gt;4.8&lt;/D&gt;&lt;D xsi:type="xsd:double"&gt;4.8&lt;/D&gt;&lt;D xsi:type="xsd:double"&gt;4.9272&lt;/D&gt;&lt;D xsi:type="xsd:double"&gt;4.9272&lt;/D&gt;&lt;D xsi:type="xsd:double"&gt;4.9272&lt;/D&gt;&lt;D xsi:type="xsd:double"&gt;5.0327&lt;/D&gt;&lt;D xsi:type="xsd:double"&gt;5.0327&lt;/D&gt;&lt;D xsi:type="xsd:double"&gt;5.0327&lt;/D&gt;&lt;D xsi:type="xsd:double"&gt;4.6264&lt;/D&gt;&lt;D xsi:type="xsd:double"&gt;4.6264&lt;/D&gt;&lt;D xsi:type="xsd:double"&gt;4.6264&lt;/D&gt;&lt;D xsi:type="xsd:double"&gt;3.3548&lt;/D&gt;&lt;D xsi:type="xsd:double"&gt;3.3548&lt;/D&gt;&lt;D xsi:type="xsd:double"&gt;3.3548&lt;/D&gt;&lt;D xsi:type="xsd:double"&gt;2.815&lt;/D&gt;&lt;D xsi:type="xsd:double"&gt;2.815&lt;/D&gt;&lt;D xsi:type="xsd:double"&gt;2.815&lt;/D&gt;&lt;D xsi:type="xsd:double"&gt;2.9086&lt;/D&gt;&lt;D xsi:type="xsd:double"&gt;2.9086&lt;/D&gt;&lt;D xsi:type="xsd:double"&gt;2.9086&lt;/D&gt;&lt;D xsi:type="xsd:double"&gt;2.4804&lt;/D&gt;&lt;D xsi:type="xsd:double"&gt;2.4804&lt;/D&gt;&lt;D xsi:type="xsd:double"&gt;2.4804&lt;/D&gt;&lt;D xsi:type="xsd:double"&gt;3.7409&lt;/D&gt;&lt;D xsi:type="xsd:double"&gt;3.7409&lt;/D&gt;&lt;D xsi:type="xsd:double"&gt;3.7409&lt;/D&gt;&lt;D xsi:type="xsd:double"&gt;-0.1062&lt;/D&gt;&lt;D xsi:type="xsd:double"&gt;-0.1062&lt;/D&gt;&lt;D xsi:type="xsd:double"&gt;-0.1062&lt;/D&gt;&lt;D xsi:type="xsd:double"&gt;-0.2945&lt;/D&gt;&lt;D xsi:type="xsd:double"&gt;-0.2945&lt;/D&gt;&lt;D xsi:type="xsd:double"&gt;-0.2945&lt;/D&gt;&lt;D xsi:type="xsd:double"&gt;1.0677&lt;/D&gt;&lt;D xsi:type="xsd:double"&gt;1.0677&lt;/D&gt;&lt;D xsi:type="xsd:double"&gt;1.0677&lt;/D&gt;&lt;D xsi:type="xsd:double"&gt;1.2078&lt;/D&gt;&lt;D xsi:type="xsd:double"&gt;1.2078&lt;/D&gt;&lt;D xsi:type="xsd:double"&gt;1.2078&lt;/D&gt;&lt;D xsi:type="xsd:double"&gt;5.5217&lt;/D&gt;&lt;D xsi:type="xsd:double"&gt;5.5217&lt;/D&gt;&lt;D xsi:type="xsd:double"&gt;5.5217&lt;/D&gt;&lt;D xsi:type="xsd:double"&gt;5.702&lt;/D&gt;&lt;D xsi:type="xsd:double"&gt;5.702&lt;/D&gt;&lt;D xsi:type="xsd:double"&gt;5.702&lt;/D&gt;&lt;D xsi:type="xsd:double"&gt;3.8068&lt;/D&gt;&lt;D xsi:type="xsd:double"&gt;3.8068&lt;/D&gt;&lt;D xsi:type="xsd:double"&gt;3.8068&lt;/D&gt;&lt;D xsi:type="xsd:double"&gt;4.0259&lt;/D&gt;&lt;D xsi:type="xsd:double"&gt;4.0259&lt;/D&gt;&lt;D xsi:type="xsd:double"&gt;4.0259&lt;/D&gt;&lt;D xsi:type="xsd:double"&gt;4.0259&lt;/D&gt;&lt;/FQL&gt;&lt;FQL&gt;&lt;Q&gt;CAH-US^FF_EPS(MON,-10AY,0,M,,USD)&lt;/Q&gt;&lt;R&gt;120&lt;/R&gt;&lt;C&gt;1&lt;/C&gt;&lt;D xsi:type="xsd:double"&gt;3.17&lt;/D&gt;&lt;D xsi:type="xsd:double"&gt;3.17&lt;/D&gt;&lt;D xsi:type="xsd:double"&gt;3.2353&lt;/D&gt;&lt;D xsi:type="xsd:double"&gt;3.2353&lt;/D&gt;&lt;D xsi:type="xsd:double"&gt;3.2353&lt;/D&gt;&lt;D xsi:type="xsd:double"&gt;3.4153&lt;/D&gt;&lt;D xsi:type="xsd:double"&gt;3.4153&lt;/D&gt;&lt;D xsi:type="xsd:double"&gt;3.4153&lt;/D&gt;&lt;D xsi:type="xsd:double"&gt;3.6269&lt;/D&gt;&lt;D xsi:type="xsd:double"&gt;3.6269&lt;/D&gt;&lt;D xsi:type="xsd:double"&gt;3.6269&lt;/D&gt;&lt;D xsi:type="xsd:double"&gt;3.9983&lt;/D&gt;&lt;D xsi:type="xsd:double"&gt;3.9983&lt;/D&gt;&lt;D xsi:type="xsd:double"&gt;3.9983&lt;/D&gt;&lt;D xsi:type="xsd:double"&gt;4.113&lt;/D&gt;&lt;D xsi:type="xsd:double"&gt;4.113&lt;/D&gt;&lt;D xsi:type="xsd:double"&gt;4.113&lt;/D&gt;&lt;D xsi:type="xsd:double"&gt;4.193&lt;/D&gt;&lt;D xsi:type="xsd:double"&gt;4.193&lt;/D&gt;&lt;D xsi:type="xsd:double"&gt;4.193&lt;/D&gt;&lt;D xsi:type="xsd:double"&gt;4.32&lt;/D&gt;&lt;D xsi:type="xsd:double"&gt;4.32&lt;/D&gt;&lt;D xsi:type="xsd:double"&gt;4.32&lt;/D&gt;&lt;D xsi:type="xsd:double"&gt;4.13&lt;/D&gt;&lt;D xsi:type="xsd:double"&gt;4.13&lt;/D&gt;&lt;D xsi:type="xsd:double"&gt;4.13&lt;/D&gt;&lt;D xsi:type="xsd:double"&gt;4.17&lt;/D&gt;&lt;D xsi:type="xsd:double"&gt;4.17&lt;/D&gt;&lt;D xsi:type="xsd:double"&gt;4.17&lt;/D&gt;&lt;D xsi:type="xsd:double"&gt;4.2&lt;/D&gt;&lt;D xsi:type="xsd:double"&gt;4.2&lt;/D&gt;&lt;D xsi:type="xsd:double"&gt;4.2&lt;/D&gt;&lt;D xsi:type="xsd:double"&gt;4.03&lt;/D&gt;&lt;D xsi:type="xsd:double"&gt;4.03&lt;/D&gt;&lt;D xsi:type="xsd:double"&gt;4.03&lt;/D&gt;&lt;D xsi:type="xsd:double"&gt;3.44&lt;/D&gt;&lt;D xsi:type="xsd:double"&gt;3.44&lt;/D&gt;&lt;D xsi:type="xsd:double"&gt;3.44&lt;/D&gt;&lt;D xsi:type="xsd:double"&gt;5.75&lt;/D&gt;&lt;D xsi:type="xsd:double"&gt;5.75&lt;/D&gt;&lt;D xsi:type="xsd:double"&gt;5.75&lt;/D&gt;&lt;D xsi:type="xsd:double"&gt;5.36&lt;/D&gt;&lt;D xsi:type="xsd:double"&gt;5.36&lt;/D&gt;&lt;D xsi:type="xsd:double"&gt;5.36&lt;/D&gt;&lt;D xsi:type="xsd:double"&gt;0.81&lt;/D&gt;&lt;D xsi:type="xsd:double"&gt;0.81&lt;/D&gt;&lt;D xsi:type="xsd:double"&gt;0.81&lt;/D&gt;&lt;D xsi:type="xsd:double"&gt;2.32&lt;/D&gt;&lt;D xsi:type="xsd:double"&gt;2.32&lt;/D&gt;&lt;D xsi:type="xsd:double"&gt;2.32&lt;/D&gt;&lt;D xsi:type="xsd:double"&gt;-0.0767&lt;/D&gt;&lt;D xsi:type="xsd:double"&gt;-0.0767&lt;/D&gt;&lt;D xsi:type="xsd:double"&gt;-0.0767&lt;/D&gt;&lt;D xsi:type="xsd:double"&gt;0.1033&lt;/D&gt;&lt;D xsi:type="xsd:double"&gt;0.1033&lt;/D&gt;&lt;D xsi:type="xsd:double"&gt;0.1033&lt;/D&gt;&lt;D xsi:type="xsd:double"&gt;4.5282&lt;/D&gt;&lt;D xsi:type="xsd:double"&gt;4.5282&lt;/D&gt;&lt;D xsi:type="xsd:double"&gt;4.5282&lt;/D&gt;&lt;D xsi:type="xsd:double"&gt;-14.0584&lt;/D&gt;&lt;D xsi:type="xsd:double"&gt;-14.0584&lt;/D&gt;&lt;D xsi:type="xsd:double"&gt;-14.0584&lt;/D&gt;&lt;D xsi:type="xsd:double"&gt;-14.2434&lt;/D&gt;&lt;D xsi:type="xsd:double"&gt;-14.2434&lt;/D&gt;&lt;D xsi:type="xsd:double"&gt;-14.2434&lt;/D&gt;&lt;D xsi:type="xsd:double"&gt;-14.0429&lt;/D&gt;&lt;D xsi:type="xsd:double"&gt;-14.0429&lt;/D&gt;&lt;D xsi:type="xsd:double"&gt;-14.0429&lt;/D&gt;&lt;D xsi:type="xsd:double"&gt;-12.6143&lt;/D&gt;&lt;D xsi:type="xsd:double"&gt;-12.6143&lt;/D&gt;&lt;D xsi:type="xsd:double"&gt;-12.6143&lt;/D&gt;&lt;D xsi:type="xsd:double"&gt;3.3066&lt;/D&gt;&lt;D xsi:type="xsd:double"&gt;3.3066&lt;/D&gt;&lt;D xsi:type="xsd:double"&gt;3.3066&lt;/D&gt;&lt;D xsi:type="xsd:double"&gt;4.6905&lt;/D&gt;&lt;D xsi:type="xsd:double"&gt;4.6905&lt;/D&gt;&lt;D xsi:type="xsd:double"&gt;4.6905&lt;/D&gt;&lt;D xsi:type="xsd:double"&gt;3.9048&lt;/D&gt;&lt;D xsi:type="xsd:double"&gt;3.9048&lt;/D&gt;&lt;D xsi:type="xsd:double"&gt;3.9048&lt;/D&gt;&lt;D xsi:type="xsd:double"&gt;2.0782&lt;/D&gt;&lt;D xsi:type="xsd:double"&gt;2.0782&lt;/D&gt;&lt;D xsi:type="xsd:double"&gt;2.0782&lt;/D&gt;&lt;D xsi:type="xsd:double"&gt;3.8706&lt;/D&gt;&lt;D xsi:type="xsd:double"&gt;3.8706&lt;/D&gt;&lt;D xsi:type="xsd:double"&gt;3.8706&lt;/D&gt;&lt;D xsi:type="xsd:double"&gt;1.9128&lt;/D&gt;&lt;D xsi:type="xsd:double"&gt;1.9128&lt;/D&gt;&lt;D xsi:type="xsd:double"&gt;1.9128&lt;/D&gt;&lt;D xsi:type="xsd:double"&gt;-3.5502&lt;/D&gt;&lt;D xsi:type="xsd:double"&gt;-3.5502&lt;/D&gt;&lt;D xsi:type="xsd:double"&gt;-3.5502&lt;/D&gt;&lt;D xsi:type="xsd:double"&gt;-3.3441&lt;/D&gt;&lt;D xsi:type="xsd:double"&gt;-3.3441&lt;/D&gt;&lt;D xsi:type="xsd:double"&gt;-3.3441&lt;/D&gt;&lt;D xsi:type="xsd:double"&gt;-3.979&lt;/D&gt;&lt;D xsi:type="xsd:double"&gt;-3.979&lt;/D&gt;&lt;D xsi:type="xsd:double"&gt;-3.979&lt;/D&gt;&lt;D xsi:type="xsd:double"&gt;-4.6515&lt;/D&gt;&lt;D xsi:type="xsd:double"&gt;-4.6515&lt;/D&gt;&lt;D xsi:type="xsd:double"&gt;-4.6515&lt;/D&gt;&lt;D xsi:type="xsd:double"&gt;1.7439&lt;/D&gt;&lt;D xsi:type="xsd:double"&gt;1.7439&lt;/D&gt;&lt;D xsi:type="xsd:double"&gt;1.7439&lt;/D&gt;&lt;D xsi:type="xsd:double"&gt;0.9962&lt;/D&gt;&lt;D xsi:type="xsd:double"&gt;0.9962&lt;/D&gt;&lt;D xsi:type="xsd:double"&gt;0.9962&lt;/D&gt;&lt;D xsi:type="xsd:double"&gt;0.6072&lt;/D&gt;&lt;D xsi:type="xsd:double"&gt;0.6072&lt;/D&gt;&lt;D xsi:type="xsd:double"&gt;0.6072&lt;/D&gt;&lt;D xsi:type="xsd:double"&gt;2.5402&lt;/D&gt;&lt;D xsi:type="xsd:double"&gt;2.5402&lt;/D&gt;&lt;D xsi:type="xsd:double"&gt;2.5402&lt;/D&gt;&lt;D xsi:type="xsd:double"&gt;2.256&lt;/D&gt;&lt;D xsi:type="xsd:double"&gt;2.256&lt;/D&gt;&lt;D xsi:type="xsd:double"&gt;2.256&lt;/D&gt;&lt;D xsi:type="xsd:double"&gt;3.4494&lt;/D&gt;&lt;D xsi:type="xsd:double"&gt;3.4494&lt;/D&gt;&lt;D xsi:type="xsd:double"&gt;3.4494&lt;/D&gt;&lt;D xsi:type="xsd:double"&gt;3.4494&lt;/D&gt;&lt;/FQL&gt;&lt;FQL&gt;&lt;Q&gt;DXCM-US^FF_EPS(MON,-10AY,0,M,,USD)&lt;/Q&gt;&lt;R&gt;120&lt;/R&gt;&lt;C&gt;1&lt;/C&gt;&lt;D xsi:type="xsd:double"&gt;-0.095&lt;/D&gt;&lt;D xsi:type="xsd:double"&gt;-0.095&lt;/D&gt;&lt;D xsi:type="xsd:double"&gt;-0.075&lt;/D&gt;&lt;D xsi:type="xsd:double"&gt;-0.075&lt;/D&gt;&lt;D xsi:type="xsd:double"&gt;-0.075&lt;/D&gt;&lt;D xsi:type="xsd:double"&gt;-0.08&lt;/D&gt;&lt;D xsi:type="xsd:double"&gt;-0.08&lt;/D&gt;&lt;D xsi:type="xsd:double"&gt;-0.08&lt;/D&gt;&lt;D xsi:type="xsd:double"&gt;-0.07&lt;/D&gt;&lt;D xsi:type="xsd:double"&gt;-0.07&lt;/D&gt;&lt;D xsi:type="xsd:double"&gt;-0.07&lt;/D&gt;&lt;D xsi:type="xsd:double"&gt;-0.1825&lt;/D&gt;&lt;D xsi:type="xsd:double"&gt;-0.1825&lt;/D&gt;&lt;D xsi:type="xsd:double"&gt;-0.1825&lt;/D&gt;&lt;D xsi:type="xsd:double"&gt;-0.18&lt;/D&gt;&lt;D xsi:type="xsd:double"&gt;-0.18&lt;/D&gt;&lt;D xsi:type="xsd:double"&gt;-0.18&lt;/D&gt;&lt;D xsi:type="xsd:double"&gt;-0.1975&lt;/D&gt;&lt;D xsi:type="xsd:double"&gt;-0.1975&lt;/D&gt;&lt;D xsi:type="xsd:double"&gt;-0.1975&lt;/D&gt;&lt;D xsi:type="xsd:double"&gt;-0.245&lt;/D&gt;&lt;D xsi:type="xsd:double"&gt;-0.245&lt;/D&gt;&lt;D xsi:type="xsd:double"&gt;-0.245&lt;/D&gt;&lt;D xsi:type="xsd:double"&gt;-0.1675&lt;/D&gt;&lt;D xsi:type="xsd:double"&gt;-0.1675&lt;/D&gt;&lt;D xsi:type="xsd:double"&gt;-0.1675&lt;/D&gt;&lt;D xsi:type="xsd:double"&gt;-0.195&lt;/D&gt;&lt;D xsi:type="xsd:double"&gt;-0.195&lt;/D&gt;&lt;D xsi:type="xsd:double"&gt;-0.195&lt;/D&gt;&lt;D xsi:type="xsd:double"&gt;-0.26&lt;/D&gt;&lt;D xsi:type="xsd:double"&gt;-0.26&lt;/D&gt;&lt;D xsi:type="xsd:double"&gt;-0.26&lt;/D&gt;&lt;D xsi:type="xsd:double"&gt;-0.1925&lt;/D&gt;&lt;D xsi:type="xsd:double"&gt;-0.1925&lt;/D&gt;&lt;D xsi:type="xsd:double"&gt;-0.1925&lt;/D&gt;&lt;D xsi:type="xsd:double"&gt;-0.1425&lt;/D&gt;&lt;D xsi:type="xsd:double"&gt;-0.1425&lt;/D&gt;&lt;D xsi:type="xsd:double"&gt;-0.1425&lt;/D&gt;&lt;D xsi:type="xsd:double"&gt;-0.145&lt;/D&gt;&lt;D xsi:type="xsd:double"&gt;-0.145&lt;/D&gt;&lt;D xsi:type="xsd:double"&gt;-0.145&lt;/D&gt;&lt;D xsi:type="xsd:double"&gt;-0.0943&lt;/D&gt;&lt;D xsi:type="xsd:double"&gt;-0.0943&lt;/D&gt;&lt;D xsi:type="xsd:double"&gt;-0.0943&lt;/D&gt;&lt;D xsi:type="xsd:double"&gt;-0.0174&lt;/D&gt;&lt;D xsi:type="xsd:double"&gt;-0.0174&lt;/D&gt;&lt;D xsi:type="xsd:double"&gt;-0.0174&lt;/D&gt;&lt;D xsi:type="xsd:double"&gt;0.1167&lt;/D&gt;&lt;D xsi:type="xsd:double"&gt;0.1167&lt;/D&gt;&lt;D xsi:type="xsd:double"&gt;0.1167&lt;/D&gt;&lt;D xsi:type="xsd:double"&gt;-0.3603&lt;/D&gt;&lt;D xsi:type="xsd:double"&gt;-0.3603&lt;/D&gt;&lt;D xsi:type="xsd:double"&gt;-0.3603&lt;/D&gt;&lt;D xsi:type="xsd:double"&gt;-0.3675&lt;/D&gt;&lt;D xsi:type="xsd:double"&gt;-0.3675&lt;/D&gt;&lt;D xsi:type="xsd:double"&gt;-0.3675&lt;/D&gt;&lt;D xsi:type="xsd:double"&gt;-0.4808&lt;/D&gt;&lt;D xsi:type="xsd:double"&gt;-0.4808&lt;/D&gt;&lt;D xsi:type="xsd:double"&gt;-0.4808&lt;/D&gt;&lt;D xsi:type="xsd:double"&gt;-0.486&lt;/D&gt;&lt;D xsi:type="xsd:double"&gt;-0.486&lt;/D&gt;&lt;D xsi:type="xsd:double"&gt;-0.486&lt;/D&gt;&lt;D xsi:type="xsd:double"&gt;0.2738&lt;/D&gt;&lt;D xsi:type="xsd:double"&gt;0.2738&lt;/D&gt;&lt;D xsi:type="xsd:double"&gt;0.2738&lt;/D&gt;&lt;D xsi:type="xsd:double"&gt;0.3976&lt;/D&gt;&lt;D xsi:type="xsd:double"&gt;0.3976&lt;/D&gt;&lt;D xsi:type="xsd:double"&gt;0.3976&lt;/D&gt;&lt;D xsi:type="xsd:double"&gt;0.5457&lt;/D&gt;&lt;D xsi:type="xsd:double"&gt;0.5457&lt;/D&gt;&lt;D xsi:type="xsd:double"&gt;0.5457&lt;/D&gt;&lt;D xsi:type="xsd:double"&gt;0.6033&lt;/D&gt;&lt;D xsi:type="xsd:double"&gt;0.6033&lt;/D&gt;&lt;D xsi:type="xsd:double"&gt;0.6033&lt;/D&gt;&lt;D xsi:type="xsd:double"&gt;1.2656&lt;/D&gt;&lt;D xsi:type="xsd:double"&gt;1.2656&lt;/D&gt;&lt;D xsi:type="xsd:double"&gt;1.2656&lt;/D&gt;&lt;D xsi:type="xsd:double"&gt;1.2535&lt;/D&gt;&lt;D xsi:type="xsd:double"&gt;1.2535&lt;/D&gt;&lt;D xsi:type="xsd:double"&gt;1.2535&lt;/D&gt;&lt;D xsi:type="xsd:double"&gt;1.292&lt;/D&gt;&lt;D xsi:type="xsd:double"&gt;1.292&lt;/D&gt;&lt;D xsi:type="xsd:double"&gt;1.292&lt;/D&gt;&lt;D xsi:type="xsd:double"&gt;1.287&lt;/D&gt;&lt;D xsi:type="xsd:double"&gt;1.287&lt;/D&gt;&lt;D xsi:type="xsd:double"&gt;1.287&lt;/D&gt;&lt;D xsi:type="xsd:double"&gt;0.3864&lt;/D&gt;&lt;D xsi:type="xsd:double"&gt;0.3864&lt;/D&gt;&lt;D xsi:type="xsd:double"&gt;0.3864&lt;/D&gt;&lt;D xsi:type="xsd:double"&gt;0.5177&lt;/D&gt;&lt;D xsi:type="xsd:double"&gt;0.5177&lt;/D&gt;&lt;D xsi:type="xsd:double"&gt;0.5177&lt;/D&gt;&lt;D xsi:type="xsd:double"&gt;0.4844&lt;/D&gt;&lt;D xsi:type="xsd:double"&gt;0.4844&lt;/D&gt;&lt;D xsi:type="xsd:double"&gt;0.4844&lt;/D&gt;&lt;D xsi:type="xsd:double"&gt;0.5523&lt;/D&gt;&lt;D xsi:type="xsd:double"&gt;0.5523&lt;/D&gt;&lt;D xsi:type="xsd:double"&gt;0.5523&lt;/D&gt;&lt;D xsi:type="xsd:double"&gt;0.7981&lt;/D&gt;&lt;D xsi:type="xsd:double"&gt;0.7981&lt;/D&gt;&lt;D xsi:type="xsd:double"&gt;0.7981&lt;/D&gt;&lt;D xsi:type="xsd:double"&gt;0.7043&lt;/D&gt;&lt;D xsi:type="xsd:double"&gt;0.7043&lt;/D&gt;&lt;D xsi:type="xsd:double"&gt;0.7043&lt;/D&gt;&lt;D xsi:type="xsd:double"&gt;0.8571&lt;/D&gt;&lt;D xsi:type="xsd:double"&gt;0.8571&lt;/D&gt;&lt;D xsi:type="xsd:double"&gt;0.8571&lt;/D&gt;&lt;D xsi:type="xsd:double"&gt;0.9027&lt;/D&gt;&lt;D xsi:type="xsd:double"&gt;0.9027&lt;/D&gt;&lt;D xsi:type="xsd:double"&gt;0.9027&lt;/D&gt;&lt;D xsi:type="xsd:double"&gt;1.3022&lt;/D&gt;&lt;D xsi:type="xsd:double"&gt;1.3022&lt;/D&gt;&lt;D xsi:type="xsd:double"&gt;1.3022&lt;/D&gt;&lt;D xsi:type="xsd:double"&gt;1.549&lt;/D&gt;&lt;D xsi:type="xsd:double"&gt;1.549&lt;/D&gt;&lt;D xsi:type="xsd:double"&gt;1.549&lt;/D&gt;&lt;D xsi:type="xsd:double"&gt;1.6228&lt;/D&gt;&lt;D xsi:type="xsd:double"&gt;1.6228&lt;/D&gt;&lt;D xsi:type="xsd:double"&gt;1.6228&lt;/D&gt;&lt;D xsi:type="xsd:double"&gt;1.6228&lt;/D&gt;&lt;/FQL&gt;&lt;FQL&gt;&lt;Q&gt;BIIB-US^FF_EPS(MON,-10AY,0,M,,USD)&lt;/Q&gt;&lt;R&gt;120&lt;/R&gt;&lt;C&gt;1&lt;/C&gt;&lt;D xsi:type="xsd:double"&gt;10.57&lt;/D&gt;&lt;D xsi:type="xsd:double"&gt;10.57&lt;/D&gt;&lt;D xsi:type="xsd:double"&gt;12.37&lt;/D&gt;&lt;D xsi:type="xsd:double"&gt;12.37&lt;/D&gt;&lt;D xsi:type="xsd:double"&gt;12.37&lt;/D&gt;&lt;D xsi:type="xsd:double"&gt;13.86&lt;/D&gt;&lt;D xsi:type="xsd:double"&gt;13.86&lt;/D&gt;&lt;D xsi:type="xsd:double"&gt;13.86&lt;/D&gt;&lt;D xsi:type="xsd:double"&gt;14.78&lt;/D&gt;&lt;D xsi:type="xsd:double"&gt;14.78&lt;/D&gt;&lt;D xsi:type="xsd:double"&gt;14.78&lt;/D&gt;&lt;D xsi:type="xsd:double"&gt;15.31&lt;/D&gt;&lt;D xsi:type="xsd:double"&gt;15.31&lt;/D&gt;&lt;D xsi:type="xsd:double"&gt;15.31&lt;/D&gt;&lt;D xsi:type="xsd:double"&gt;15.34&lt;/D&gt;&lt;D xsi:type="xsd:double"&gt;15.34&lt;/D&gt;&lt;D xsi:type="xsd:double"&gt;15.34&lt;/D&gt;&lt;D xsi:type="xsd:double"&gt;16.28&lt;/D&gt;&lt;D xsi:type="xsd:double"&gt;16.28&lt;/D&gt;&lt;D xsi:type="xsd:double"&gt;16.28&lt;/D&gt;&lt;D xsi:type="xsd:double"&gt;17.1349&lt;/D&gt;&lt;D xsi:type="xsd:double"&gt;17.1349&lt;/D&gt;&lt;D xsi:type="xsd:double"&gt;17.1349&lt;/D&gt;&lt;D xsi:type="xsd:double"&gt;17.6949&lt;/D&gt;&lt;D xsi:type="xsd:double"&gt;17.6949&lt;/D&gt;&lt;D xsi:type="xsd:double"&gt;17.6949&lt;/D&gt;&lt;D xsi:type="xsd:double"&gt;16.9232&lt;/D&gt;&lt;D xsi:type="xsd:double"&gt;16.9232&lt;/D&gt;&lt;D xsi:type="xsd:double"&gt;16.9232&lt;/D&gt;&lt;D xsi:type="xsd:double"&gt;15.9449&lt;/D&gt;&lt;D xsi:type="xsd:double"&gt;15.9449&lt;/D&gt;&lt;D xsi:type="xsd:double"&gt;15.9449&lt;/D&gt;&lt;D xsi:type="xsd:double"&gt;15.23&lt;/D&gt;&lt;D xsi:type="xsd:double"&gt;15.23&lt;/D&gt;&lt;D xsi:type="xsd:double"&gt;15.23&lt;/D&gt;&lt;D xsi:type="xsd:double"&gt;16.31&lt;/D&gt;&lt;D xsi:type="xsd:double"&gt;16.31&lt;/D&gt;&lt;D xsi:type="xsd:double"&gt;16.31&lt;/D&gt;&lt;D xsi:type="xsd:double"&gt;11.92&lt;/D&gt;&lt;D xsi:type="xsd:double"&gt;11.92&lt;/D&gt;&lt;D xsi:type="xsd:double"&gt;11.92&lt;/D&gt;&lt;D xsi:type="xsd:double"&gt;13.99&lt;/D&gt;&lt;D xsi:type="xsd:double"&gt;13.99&lt;/D&gt;&lt;D xsi:type="xsd:double"&gt;13.99&lt;/D&gt;&lt;D xsi:type="xsd:double"&gt;14.1&lt;/D&gt;&lt;D xsi:type="xsd:double"&gt;14.1&lt;/D&gt;&lt;D xsi:type="xsd:double"&gt;14.1&lt;/D&gt;&lt;D xsi:type="xsd:double"&gt;15.46&lt;/D&gt;&lt;D xsi:type="xsd:double"&gt;15.46&lt;/D&gt;&lt;D xsi:type="xsd:double"&gt;15.46&lt;/D&gt;&lt;D xsi:type="xsd:double"&gt;21.58&lt;/D&gt;&lt;D xsi:type="xsd:double"&gt;21.58&lt;/D&gt;&lt;D xsi:type="xsd:double"&gt;21.58&lt;/D&gt;&lt;D xsi:type="xsd:double"&gt;23.2113&lt;/D&gt;&lt;D xsi:type="xsd:double"&gt;23.2113&lt;/D&gt;&lt;D xsi:type="xsd:double"&gt;23.2113&lt;/D&gt;&lt;D xsi:type="xsd:double"&gt;26.8784&lt;/D&gt;&lt;D xsi:type="xsd:double"&gt;26.8784&lt;/D&gt;&lt;D xsi:type="xsd:double"&gt;26.8784&lt;/D&gt;&lt;D xsi:type="xsd:double"&gt;28.1209&lt;/D&gt;&lt;D xsi:type="xsd:double"&gt;28.1209&lt;/D&gt;&lt;D xsi:type="xsd:double"&gt;28.1209&lt;/D&gt;&lt;D xsi:type="xsd:double"&gt;31.4221&lt;/D&gt;&lt;D xsi:type="xsd:double"&gt;31.4221&lt;/D&gt;&lt;D xsi:type="xsd:double"&gt;31.4221&lt;/D&gt;&lt;D xsi:type="xsd:double"&gt;32.4014&lt;/D&gt;&lt;D xsi:type="xsd:double"&gt;32.4014&lt;/D&gt;&lt;D xsi:type="xsd:double"&gt;32.4014&lt;/D&gt;&lt;D xsi:type="xsd:double"&gt;34.1384&lt;/D&gt;&lt;D xsi:type="xsd:double"&gt;34.1384&lt;/D&gt;&lt;D xsi:type="xsd:double"&gt;34.1384&lt;/D&gt;&lt;D xsi:type="xsd:double"&gt;30.2084&lt;/D&gt;&lt;D xsi:type="xsd:double"&gt;30.2084&lt;/D&gt;&lt;D xsi:type="xsd:double"&gt;30.2084&lt;/D&gt;&lt;D xsi:type="xsd:double"&gt;24.8022&lt;/D&gt;&lt;D xsi:type="xsd:double"&gt;24.8022&lt;/D&gt;&lt;D xsi:type="xsd:double"&gt;24.8022&lt;/D&gt;&lt;D xsi:type="xsd:double"&gt;19.0641&lt;/D&gt;&lt;D xsi:type="xsd:double"&gt;19.0641&lt;/D&gt;&lt;D xsi:type="xsd:double"&gt;19.0641&lt;/D&gt;&lt;D xsi:type="xsd:double"&gt;12.4679&lt;/D&gt;&lt;D xsi:type="xsd:double"&gt;12.4679&lt;/D&gt;&lt;D xsi:type="xsd:double"&gt;12.4679&lt;/D&gt;&lt;D xsi:type="xsd:double"&gt;10.2208&lt;/D&gt;&lt;D xsi:type="xsd:double"&gt;10.2208&lt;/D&gt;&lt;D xsi:type="xsd:double"&gt;10.2208&lt;/D&gt;&lt;D xsi:type="xsd:double"&gt;10.4017&lt;/D&gt;&lt;D xsi:type="xsd:double"&gt;10.4017&lt;/D&gt;&lt;D xsi:type="xsd:double"&gt;10.4017&lt;/D&gt;&lt;D xsi:type="xsd:double"&gt;9.7579&lt;/D&gt;&lt;D xsi:type="xsd:double"&gt;9.7579&lt;/D&gt;&lt;D xsi:type="xsd:double"&gt;9.7579&lt;/D&gt;&lt;D xsi:type="xsd:double"&gt;14.0065&lt;/D&gt;&lt;D xsi:type="xsd:double"&gt;14.0065&lt;/D&gt;&lt;D xsi:type="xsd:double"&gt;14.0065&lt;/D&gt;&lt;D xsi:type="xsd:double"&gt;19.6275&lt;/D&gt;&lt;D xsi:type="xsd:double"&gt;19.6275&lt;/D&gt;&lt;D xsi:type="xsd:double"&gt;19.6275&lt;/D&gt;&lt;D xsi:type="xsd:double"&gt;20.8692&lt;/D&gt;&lt;D xsi:type="xsd:double"&gt;20.8692&lt;/D&gt;&lt;D xsi:type="xsd:double"&gt;20.8692&lt;/D&gt;&lt;D xsi:type="xsd:double"&gt;21.5351&lt;/D&gt;&lt;D xsi:type="xsd:double"&gt;21.5351&lt;/D&gt;&lt;D xsi:type="xsd:double"&gt;21.5351&lt;/D&gt;&lt;D xsi:type="xsd:double"&gt;18.3644&lt;/D&gt;&lt;D xsi:type="xsd:double"&gt;18.3644&lt;/D&gt;&lt;D xsi:type="xsd:double"&gt;18.3644&lt;/D&gt;&lt;D xsi:type="xsd:double"&gt;10.0578&lt;/D&gt;&lt;D xsi:type="xsd:double"&gt;10.0578&lt;/D&gt;&lt;D xsi:type="xsd:double"&gt;10.0578&lt;/D&gt;&lt;D xsi:type="xsd:double"&gt;7.9746&lt;/D&gt;&lt;D xsi:type="xsd:double"&gt;7.9746&lt;/D&gt;&lt;D xsi:type="xsd:double"&gt;7.9746&lt;/D&gt;&lt;D xsi:type="xsd:double"&gt;8.0058&lt;/D&gt;&lt;D xsi:type="xsd:double"&gt;8.0058&lt;/D&gt;&lt;D xsi:type="xsd:double"&gt;8.0058&lt;/D&gt;&lt;D xsi:type="xsd:double"&gt;7.9399&lt;/D&gt;&lt;D xsi:type="xsd:double"&gt;7.9399&lt;/D&gt;&lt;D xsi:type="xsd:double"&gt;7.9399&lt;/D&gt;&lt;D xsi:type="xsd:double"&gt;7.9399&lt;/D&gt;&lt;/FQL&gt;&lt;FQL&gt;&lt;Q&gt;HUM-US^FF_EPS(MON,-10AY,0,M,,USD)&lt;/Q&gt;&lt;R&gt;120&lt;/R&gt;&lt;C&gt;1&lt;/C&gt;&lt;D xsi:type="xsd:double"&gt;6.2035&lt;/D&gt;&lt;D xsi:type="xsd:double"&gt;6.2035&lt;/D&gt;&lt;D xsi:type="xsd:double"&gt;7.3585&lt;/D&gt;&lt;D xsi:type="xsd:double"&gt;7.3585&lt;/D&gt;&lt;D xsi:type="xsd:double"&gt;7.3585&lt;/D&gt;&lt;D xsi:type="xsd:double"&gt;7.8133&lt;/D&gt;&lt;D xsi:type="xsd:double"&gt;7.8133&lt;/D&gt;&lt;D xsi:type="xsd:double"&gt;7.8133&lt;/D&gt;&lt;D xsi:type="xsd:double"&gt;8.4744&lt;/D&gt;&lt;D xsi:type="xsd:double"&gt;8.4744&lt;/D&gt;&lt;D xsi:type="xsd:double"&gt;8.4744&lt;/D&gt;&lt;D xsi:type="xsd:double"&gt;8.705&lt;/D&gt;&lt;D xsi:type="xsd:double"&gt;8.705&lt;/D&gt;&lt;D xsi:type="xsd:double"&gt;8.705&lt;/D&gt;&lt;D xsi:type="xsd:double"&gt;8.44&lt;/D&gt;&lt;D xsi:type="xsd:double"&gt;8.44&lt;/D&gt;&lt;D xsi:type="xsd:double"&gt;8.44&lt;/D&gt;&lt;D xsi:type="xsd:double"&gt;7.1632&lt;/D&gt;&lt;D xsi:type="xsd:double"&gt;7.1632&lt;/D&gt;&lt;D xsi:type="xsd:double"&gt;7.1632&lt;/D&gt;&lt;D xsi:type="xsd:double"&gt;6.374&lt;/D&gt;&lt;D xsi:type="xsd:double"&gt;6.374&lt;/D&gt;&lt;D xsi:type="xsd:double"&gt;6.374&lt;/D&gt;&lt;D xsi:type="xsd:double"&gt;7.2692&lt;/D&gt;&lt;D xsi:type="xsd:double"&gt;7.2692&lt;/D&gt;&lt;D xsi:type="xsd:double"&gt;7.2692&lt;/D&gt;&lt;D xsi:type="xsd:double"&gt;4.0685&lt;/D&gt;&lt;D xsi:type="xsd:double"&gt;4.0685&lt;/D&gt;&lt;D xsi:type="xsd:double"&gt;4.0685&lt;/D&gt;&lt;D xsi:type="xsd:double"&gt;9.8523&lt;/D&gt;&lt;D xsi:type="xsd:double"&gt;9.8523&lt;/D&gt;&lt;D xsi:type="xsd:double"&gt;9.8523&lt;/D&gt;&lt;D xsi:type="xsd:double"&gt;12.2533&lt;/D&gt;&lt;D xsi:type="xsd:double"&gt;12.2533&lt;/D&gt;&lt;D xsi:type="xsd:double"&gt;12.2533&lt;/D&gt;&lt;D xsi:type="xsd:double"&gt;12.7041&lt;/D&gt;&lt;D xsi:type="xsd:double"&gt;12.7041&lt;/D&gt;&lt;D xsi:type="xsd:double"&gt;12.7041&lt;/D&gt;&lt;D xsi:type="xsd:double"&gt;16.8149&lt;/D&gt;&lt;D xsi:type="xsd:double"&gt;16.8149&lt;/D&gt;&lt;D xsi:type="xsd:double"&gt;16.8149&lt;/D&gt;&lt;D xsi:type="xsd:double"&gt;12.7243&lt;/D&gt;&lt;D xsi:type="xsd:double"&gt;12.7243&lt;/D&gt;&lt;D xsi:type="xsd:double"&gt;12.7243&lt;/D&gt;&lt;D xsi:type="xsd:double"&gt;9.6538&lt;/D&gt;&lt;D xsi:type="xsd:double"&gt;9.6538&lt;/D&gt;&lt;D xsi:type="xsd:double"&gt;9.6538&lt;/D&gt;&lt;D xsi:type="xsd:double"&gt;10.8648&lt;/D&gt;&lt;D xsi:type="xsd:double"&gt;10.8648&lt;/D&gt;&lt;D xsi:type="xsd:double"&gt;10.8648&lt;/D&gt;&lt;D xsi:type="xsd:double"&gt;12.1601&lt;/D&gt;&lt;D xsi:type="xsd:double"&gt;12.1601&lt;/D&gt;&lt;D xsi:type="xsd:double"&gt;12.1601&lt;/D&gt;&lt;D xsi:type="xsd:double"&gt;12.7808&lt;/D&gt;&lt;D xsi:type="xsd:double"&gt;12.7808&lt;/D&gt;&lt;D xsi:type="xsd:double"&gt;12.7808&lt;/D&gt;&lt;D xsi:type="xsd:double"&gt;18.3213&lt;/D&gt;&lt;D xsi:type="xsd:double"&gt;18.3213&lt;/D&gt;&lt;D xsi:type="xsd:double"&gt;18.3213&lt;/D&gt;&lt;D xsi:type="xsd:double"&gt;18.8183&lt;/D&gt;&lt;D xsi:type="xsd:double"&gt;18.8183&lt;/D&gt;&lt;D xsi:type="xsd:double"&gt;18.8183&lt;/D&gt;&lt;D xsi:type="xsd:double"&gt;20.0925&lt;/D&gt;&lt;D xsi:type="xsd:double"&gt;20.0925&lt;/D&gt;&lt;D xsi:type="xsd:double"&gt;20.0925&lt;/D&gt;&lt;D xsi:type="xsd:double"&gt;19.4755&lt;/D&gt;&lt;D xsi:type="xsd:double"&gt;19.4755&lt;/D&gt;&lt;D xsi:type="xsd:double"&gt;19.4755&lt;/D&gt;&lt;D xsi:type="xsd:double"&gt;26.2843&lt;/D&gt;&lt;D xsi:type="xsd:double"&gt;26.2843&lt;/D&gt;&lt;D xsi:type="xsd:double"&gt;26.2843&lt;/D&gt;&lt;D xsi:type="xsd:double"&gt;31.2038&lt;/D&gt;&lt;D xsi:type="xsd:double"&gt;31.2038&lt;/D&gt;&lt;D xsi:type="xsd:double"&gt;31.2038&lt;/D&gt;&lt;D xsi:type="xsd:double"&gt;25.3135&lt;/D&gt;&lt;D xsi:type="xsd:double"&gt;25.3135&lt;/D&gt;&lt;D xsi:type="xsd:double"&gt;25.3135&lt;/D&gt;&lt;D xsi:type="xsd:double"&gt;28.1194&lt;/D&gt;&lt;D xsi:type="xsd:double"&gt;28.1194&lt;/D&gt;&lt;D xsi:type="xsd:double"&gt;28.1194&lt;/D&gt;&lt;D xsi:type="xsd:double"&gt;18.9219&lt;/D&gt;&lt;D xsi:type="xsd:double"&gt;18.9219&lt;/D&gt;&lt;D xsi:type="xsd:double"&gt;18.9219&lt;/D&gt;&lt;D xsi:type="xsd:double"&gt;20.7063&lt;/D&gt;&lt;D xsi:type="xsd:double"&gt;20.7063&lt;/D&gt;&lt;D xsi:type="xsd:double"&gt;20.7063&lt;/D&gt;&lt;D xsi:type="xsd:double"&gt;22.6668&lt;/D&gt;&lt;D xsi:type="xsd:double"&gt;22.6668&lt;/D&gt;&lt;D xsi:type="xsd:double"&gt;22.6668&lt;/D&gt;&lt;D xsi:type="xsd:double"&gt;23.5762&lt;/D&gt;&lt;D xsi:type="xsd:double"&gt;23.5762&lt;/D&gt;&lt;D xsi:type="xsd:double"&gt;23.5762&lt;/D&gt;&lt;D xsi:type="xsd:double"&gt;24.5084&lt;/D&gt;&lt;D xsi:type="xsd:double"&gt;24.5084&lt;/D&gt;&lt;D xsi:type="xsd:double"&gt;24.5084&lt;/D&gt;&lt;D xsi:type="xsd:double"&gt;22.0468&lt;/D&gt;&lt;D xsi:type="xsd:double"&gt;22.0468&lt;/D&gt;&lt;D xsi:type="xsd:double"&gt;22.0468&lt;/D&gt;&lt;D xsi:type="xsd:double"&gt;22.0782&lt;/D&gt;&lt;D xsi:type="xsd:double"&gt;22.0782&lt;/D&gt;&lt;D xsi:type="xsd:double"&gt;22.0782&lt;/D&gt;&lt;D xsi:type="xsd:double"&gt;24.6079&lt;/D&gt;&lt;D xsi:type="xsd:double"&gt;24.6079&lt;/D&gt;&lt;D xsi:type="xsd:double"&gt;24.6079&lt;/D&gt;&lt;D xsi:type="xsd:double"&gt;26.7966&lt;/D&gt;&lt;D xsi:type="xsd:double"&gt;26.7966&lt;/D&gt;&lt;D xsi:type="xsd:double"&gt;26.7966&lt;/D&gt;&lt;D xsi:type="xsd:double"&gt;24.124&lt;/D&gt;&lt;D xsi:type="xsd:double"&gt;24.124&lt;/D&gt;&lt;D xsi:type="xsd:double"&gt;24.124&lt;/D&gt;&lt;D xsi:type="xsd:double"&gt;20.0014&lt;/D&gt;&lt;D xsi:type="xsd:double"&gt;20.0014&lt;/D&gt;&lt;D xsi:type="xsd:double"&gt;20.0014&lt;/D&gt;&lt;D xsi:type="xsd:double"&gt;16.0686&lt;/D&gt;&lt;D xsi:type="xsd:double"&gt;16.0686&lt;/D&gt;&lt;D xsi:type="xsd:double"&gt;16.0686&lt;/D&gt;&lt;D xsi:type="xsd:double"&gt;14.0305&lt;/D&gt;&lt;D xsi:type="xsd:double"&gt;14.0305&lt;/D&gt;&lt;D xsi:type="xsd:double"&gt;14.0305&lt;/D&gt;&lt;D xsi:type="xsd:double"&gt;14.0305&lt;/D&gt;&lt;/FQL&gt;&lt;FQL&gt;&lt;Q&gt;MTD-US^FF_EPS(MON,-10AY,0,M,,USD)&lt;/Q&gt;&lt;R&gt;120&lt;/R&gt;&lt;C&gt;1&lt;/C&gt;&lt;D xsi:type="xsd:double"&gt;10.94&lt;/D&gt;&lt;D xsi:type="xsd:double"&gt;10.94&lt;/D&gt;&lt;D xsi:type="xsd:double"&gt;11.44&lt;/D&gt;&lt;D xsi:type="xsd:double"&gt;11.44&lt;/D&gt;&lt;D xsi:type="xsd:double"&gt;11.44&lt;/D&gt;&lt;D xsi:type="xsd:double"&gt;11.74&lt;/D&gt;&lt;D xsi:type="xsd:double"&gt;11.74&lt;/D&gt;&lt;D xsi:type="xsd:double"&gt;11.74&lt;/D&gt;&lt;D xsi:type="xsd:double"&gt;11.98&lt;/D&gt;&lt;D xsi:type="xsd:double"&gt;11.98&lt;/D&gt;&lt;D xsi:type="xsd:double"&gt;11.98&lt;/D&gt;&lt;D xsi:type="xsd:double"&gt;12.25&lt;/D&gt;&lt;D xsi:type="xsd:double"&gt;12.25&lt;/D&gt;&lt;D xsi:type="xsd:double"&gt;12.25&lt;/D&gt;&lt;D xsi:type="xsd:double"&gt;12.48&lt;/D&gt;&lt;D xsi:type="xsd:double"&gt;12.48&lt;/D&gt;&lt;D xsi:type="xsd:double"&gt;12.48&lt;/D&gt;&lt;D xsi:type="xsd:double"&gt;12.73&lt;/D&gt;&lt;D xsi:type="xsd:double"&gt;12.73&lt;/D&gt;&lt;D xsi:type="xsd:double"&gt;12.73&lt;/D&gt;&lt;D xsi:type="xsd:double"&gt;12.93&lt;/D&gt;&lt;D xsi:type="xsd:double"&gt;12.93&lt;/D&gt;&lt;D xsi:type="xsd:double"&gt;12.93&lt;/D&gt;&lt;D xsi:type="xsd:double"&gt;13.54&lt;/D&gt;&lt;D xsi:type="xsd:double"&gt;13.54&lt;/D&gt;&lt;D xsi:type="xsd:double"&gt;13.54&lt;/D&gt;&lt;D xsi:type="xsd:double"&gt;14.22&lt;/D&gt;&lt;D xsi:type="xsd:double"&gt;14.22&lt;/D&gt;&lt;D xsi:type="xsd:double"&gt;14.22&lt;/D&gt;&lt;D xsi:type="xsd:double"&gt;15.35&lt;/D&gt;&lt;D xsi:type="xsd:double"&gt;15.35&lt;/D&gt;&lt;D xsi:type="xsd:double"&gt;15.35&lt;/D&gt;&lt;D xsi:type="xsd:double"&gt;16.26&lt;/D&gt;&lt;D xsi:type="xsd:double"&gt;16.26&lt;/D&gt;&lt;D xsi:type="xsd:double"&gt;16.26&lt;/D&gt;&lt;D xsi:type="xsd:double"&gt;16.48&lt;/D&gt;&lt;D xsi:type="xsd:double"&gt;16.48&lt;/D&gt;&lt;D xsi:type="xsd:double"&gt;16.48&lt;/D&gt;&lt;D xsi:type="xsd:double"&gt;14.24&lt;/D&gt;&lt;D xsi:type="xsd:double"&gt;14.24&lt;/D&gt;&lt;D xsi:type="xsd:double"&gt;14.24&lt;/D&gt;&lt;D xsi:type="xsd:double"&gt;14.34&lt;/D&gt;&lt;D xsi:type="xsd:double"&gt;14.34&lt;/D&gt;&lt;D xsi:type="xsd:double"&gt;14.34&lt;/D&gt;&lt;D xsi:type="xsd:double"&gt;14.81&lt;/D&gt;&lt;D xsi:type="xsd:double"&gt;14.81&lt;/D&gt;&lt;D xsi:type="xsd:double"&gt;14.81&lt;/D&gt;&lt;D xsi:type="xsd:double"&gt;15.75&lt;/D&gt;&lt;D xsi:type="xsd:double"&gt;15.75&lt;/D&gt;&lt;D xsi:type="xsd:double"&gt;15.75&lt;/D&gt;&lt;D xsi:type="xsd:double"&gt;19.88&lt;/D&gt;&lt;D xsi:type="xsd:double"&gt;19.88&lt;/D&gt;&lt;D xsi:type="xsd:double"&gt;19.88&lt;/D&gt;&lt;D xsi:type="xsd:double"&gt;20.77&lt;/D&gt;&lt;D xsi:type="xsd:double"&gt;20.77&lt;/D&gt;&lt;D xsi:type="xsd:double"&gt;20.77&lt;/D&gt;&lt;D xsi:type="xsd:double"&gt;21.5224&lt;/D&gt;&lt;D xsi:type="xsd:double"&gt;21.5224&lt;/D&gt;&lt;D xsi:type="xsd:double"&gt;21.5224&lt;/D&gt;&lt;D xsi:type="xsd:double"&gt;21.7932&lt;/D&gt;&lt;D xsi:type="xsd:double"&gt;21.7932&lt;/D&gt;&lt;D xsi:type="xsd:double"&gt;21.7932&lt;/D&gt;&lt;D xsi:type="xsd:double"&gt;22.4673&lt;/D&gt;&lt;D xsi:type="xsd:double"&gt;22.4673&lt;/D&gt;&lt;D xsi:type="xsd:double"&gt;22.4673&lt;/D&gt;&lt;D xsi:type="xsd:double"&gt;22.1274&lt;/D&gt;&lt;D xsi:type="xsd:double"&gt;22.1274&lt;/D&gt;&lt;D xsi:type="xsd:double"&gt;22.1274&lt;/D&gt;&lt;D xsi:type="xsd:double"&gt;22.2885&lt;/D&gt;&lt;D xsi:type="xsd:double"&gt;22.2885&lt;/D&gt;&lt;D xsi:type="xsd:double"&gt;22.2885&lt;/D&gt;&lt;D xsi:type="xsd:double"&gt;23.7654&lt;/D&gt;&lt;D xsi:type="xsd:double"&gt;23.7654&lt;/D&gt;&lt;D xsi:type="xsd:double"&gt;23.7654&lt;/D&gt;&lt;D xsi:type="xsd:double"&gt;24.9074&lt;/D&gt;&lt;D xsi:type="xsd:double"&gt;24.9074&lt;/D&gt;&lt;D xsi:type="xsd:double"&gt;24.9074&lt;/D&gt;&lt;D xsi:type="xsd:double"&gt;27.2451&lt;/D&gt;&lt;D xsi:type="xsd:double"&gt;27.2451&lt;/D&gt;&lt;D xsi:type="xsd:double"&gt;27.2451&lt;/D&gt;&lt;D xsi:type="xsd:double"&gt;29.8764&lt;/D&gt;&lt;D xsi:type="xsd:double"&gt;29.8764&lt;/D&gt;&lt;D xsi:type="xsd:double"&gt;29.8764&lt;/D&gt;&lt;D xsi:type="xsd:double"&gt;31.9058&lt;/D&gt;&lt;D xsi:type="xsd:double"&gt;31.9058&lt;/D&gt;&lt;D xsi:type="xsd:double"&gt;31.9058&lt;/D&gt;&lt;D xsi:type="xsd:double"&gt;32.7819&lt;/D&gt;&lt;D xsi:type="xsd:double"&gt;32.7819&lt;/D&gt;&lt;D xsi:type="xsd:double"&gt;32.7819&lt;/D&gt;&lt;D xsi:type="xsd:double"&gt;34.0566&lt;/D&gt;&lt;D xsi:type="xsd:double"&gt;34.0566&lt;/D&gt;&lt;D xsi:type="xsd:double"&gt;34.0566&lt;/D&gt;&lt;D xsi:type="xsd:double"&gt;35.4942&lt;/D&gt;&lt;D xsi:type="xsd:double"&gt;35.4942&lt;/D&gt;&lt;D xsi:type="xsd:double"&gt;35.4942&lt;/D&gt;&lt;D xsi:type="xsd:double"&gt;36.5438&lt;/D&gt;&lt;D xsi:type="xsd:double"&gt;36.5438&lt;/D&gt;&lt;D xsi:type="xsd:double"&gt;36.5438&lt;/D&gt;&lt;D xsi:type="xsd:double"&gt;38.4053&lt;/D&gt;&lt;D xsi:type="xsd:double"&gt;38.4053&lt;/D&gt;&lt;D xsi:type="xsd:double"&gt;38.4053&lt;/D&gt;&lt;D xsi:type="xsd:double"&gt;39.3798&lt;/D&gt;&lt;D xsi:type="xsd:double"&gt;39.3798&lt;/D&gt;&lt;D xsi:type="xsd:double"&gt;39.3798&lt;/D&gt;&lt;D xsi:type="xsd:double"&gt;39.7758&lt;/D&gt;&lt;D xsi:type="xsd:double"&gt;39.7758&lt;/D&gt;&lt;D xsi:type="xsd:double"&gt;39.7758&lt;/D&gt;&lt;D xsi:type="xsd:double"&gt;39.2318&lt;/D&gt;&lt;D xsi:type="xsd:double"&gt;39.2318&lt;/D&gt;&lt;D xsi:type="xsd:double"&gt;39.2318&lt;/D&gt;&lt;D xsi:type="xsd:double"&gt;35.9&lt;/D&gt;&lt;D xsi:type="xsd:double"&gt;35.9&lt;/D&gt;&lt;D xsi:type="xsd:double"&gt;35.9&lt;/D&gt;&lt;D xsi:type="xsd:double"&gt;35.6614&lt;/D&gt;&lt;D xsi:type="xsd:double"&gt;35.6614&lt;/D&gt;&lt;D xsi:type="xsd:double"&gt;35.6614&lt;/D&gt;&lt;D xsi:type="xsd:double"&gt;36.3417&lt;/D&gt;&lt;D xsi:type="xsd:double"&gt;36.3417&lt;/D&gt;&lt;D xsi:type="xsd:double"&gt;36.3417&lt;/D&gt;&lt;D xsi:type="xsd:double"&gt;36.3417&lt;/D&gt;&lt;/FQL&gt;&lt;FQL&gt;&lt;Q&gt;RMD-US^FF_EPS(MON,-10AY,0,M,,USD)&lt;/Q&gt;&lt;R&gt;120&lt;/R&gt;&lt;C&gt;1&lt;/C&gt;&lt;D xsi:type="xsd:double"&gt;2.42&lt;/D&gt;&lt;D xsi:type="xsd:double"&gt;2.42&lt;/D&gt;&lt;D xsi:type="xsd:double"&gt;2.46&lt;/D&gt;&lt;D xsi:type="xsd:double"&gt;2.46&lt;/D&gt;&lt;D xsi:type="xsd:double"&gt;2.46&lt;/D&gt;&lt;D xsi:type="xsd:double"&gt;2.47&lt;/D&gt;&lt;D xsi:type="xsd:double"&gt;2.47&lt;/D&gt;&lt;D xsi:type="xsd:double"&gt;2.47&lt;/D&gt;&lt;D xsi:type="xsd:double"&gt;2.47&lt;/D&gt;&lt;D xsi:type="xsd:double"&gt;2.47&lt;/D&gt;&lt;D xsi:type="xsd:double"&gt;2.47&lt;/D&gt;&lt;D xsi:type="xsd:double"&gt;2.46&lt;/D&gt;&lt;D xsi:type="xsd:double"&gt;2.46&lt;/D&gt;&lt;D xsi:type="xsd:double"&gt;2.46&lt;/D&gt;&lt;D xsi:type="xsd:double"&gt;2.46&lt;/D&gt;&lt;D xsi:type="xsd:double"&gt;2.46&lt;/D&gt;&lt;D xsi:type="xsd:double"&gt;2.46&lt;/D&gt;&lt;D xsi:type="xsd:double"&gt;2.45&lt;/D&gt;&lt;D xsi:type="xsd:double"&gt;2.45&lt;/D&gt;&lt;D xsi:type="xsd:double"&gt;2.45&lt;/D&gt;&lt;D xsi:type="xsd:double"&gt;2.49&lt;/D&gt;&lt;D xsi:type="xsd:double"&gt;2.49&lt;/D&gt;&lt;D xsi:type="xsd:double"&gt;2.49&lt;/D&gt;&lt;D xsi:type="xsd:double"&gt;2.4&lt;/D&gt;&lt;D xsi:type="xsd:double"&gt;2.4&lt;/D&gt;&lt;D xsi:type="xsd:double"&gt;2.4&lt;/D&gt;&lt;D xsi:type="xsd:double"&gt;2.3&lt;/D&gt;&lt;D xsi:type="xsd:double"&gt;2.3&lt;/D&gt;&lt;D xsi:type="xsd:double"&gt;2.3&lt;/D&gt;&lt;D xsi:type="xsd:double"&gt;2.29&lt;/D&gt;&lt;D xsi:type="xsd:double"&gt;2.29&lt;/D&gt;&lt;D xsi:type="xsd:double"&gt;2.29&lt;/D&gt;&lt;D xsi:type="xsd:double"&gt;2.4&lt;/D&gt;&lt;D xsi:type="xsd:double"&gt;2.4&lt;/D&gt;&lt;D xsi:type="xsd:double"&gt;2.4&lt;/D&gt;&lt;D xsi:type="xsd:double"&gt;2.47&lt;/D&gt;&lt;D xsi:type="xsd:double"&gt;2.47&lt;/D&gt;&lt;D xsi:type="xsd:double"&gt;2.47&lt;/D&gt;&lt;D xsi:type="xsd:double"&gt;2&lt;/D&gt;&lt;D xsi:type="xsd:double"&gt;2&lt;/D&gt;&lt;D xsi:type="xsd:double"&gt;2&lt;/D&gt;&lt;D xsi:type="xsd:double"&gt;2.14&lt;/D&gt;&lt;D xsi:type="xsd:double"&gt;2.14&lt;/D&gt;&lt;D xsi:type="xsd:double"&gt;2.14&lt;/D&gt;&lt;D xsi:type="xsd:double"&gt;2.1918&lt;/D&gt;&lt;D xsi:type="xsd:double"&gt;2.1918&lt;/D&gt;&lt;D xsi:type="xsd:double"&gt;2.1918&lt;/D&gt;&lt;D xsi:type="xsd:double"&gt;2.3226&lt;/D&gt;&lt;D xsi:type="xsd:double"&gt;2.3226&lt;/D&gt;&lt;D xsi:type="xsd:double"&gt;2.3226&lt;/D&gt;&lt;D xsi:type="xsd:double"&gt;3.1126&lt;/D&gt;&lt;D xsi:type="xsd:double"&gt;3.1126&lt;/D&gt;&lt;D xsi:type="xsd:double"&gt;3.1126&lt;/D&gt;&lt;D xsi:type="xsd:double"&gt;3.0829&lt;/D&gt;&lt;D xsi:type="xsd:double"&gt;3.0829&lt;/D&gt;&lt;D xsi:type="xsd:double"&gt;3.0829&lt;/D&gt;&lt;D xsi:type="xsd:double"&gt;2.8002&lt;/D&gt;&lt;D xsi:type="xsd:double"&gt;2.8002&lt;/D&gt;&lt;D xsi:type="xsd:double"&gt;2.8002&lt;/D&gt;&lt;D xsi:type="xsd:double"&gt;2.8939&lt;/D&gt;&lt;D xsi:type="xsd:double"&gt;2.8939&lt;/D&gt;&lt;D xsi:type="xsd:double"&gt;2.8939&lt;/D&gt;&lt;D xsi:type="xsd:double"&gt;3.1368&lt;/D&gt;&lt;D xsi:type="xsd:double"&gt;3.1368&lt;/D&gt;&lt;D xsi:type="xsd:double"&gt;3.1368&lt;/D&gt;&lt;D xsi:type="xsd:double"&gt;3.5263&lt;/D&gt;&lt;D xsi:type="xsd:double"&gt;3.5263&lt;/D&gt;&lt;D xsi:type="xsd:double"&gt;3.5263&lt;/D&gt;&lt;D xsi:type="xsd:double"&gt;4.2682&lt;/D&gt;&lt;D xsi:type="xsd:double"&gt;4.2682&lt;/D&gt;&lt;D xsi:type="xsd:double"&gt;4.2682&lt;/D&gt;&lt;D xsi:type="xsd:double"&gt;4.6628&lt;/D&gt;&lt;D xsi:type="xsd:double"&gt;4.6628&lt;/D&gt;&lt;D xsi:type="xsd:double"&gt;4.6628&lt;/D&gt;&lt;D xsi:type="xsd:double"&gt;4.7859&lt;/D&gt;&lt;D xsi:type="xsd:double"&gt;4.7859&lt;/D&gt;&lt;D xsi:type="xsd:double"&gt;4.7859&lt;/D&gt;&lt;D xsi:type="xsd:double"&gt;3.1267&lt;/D&gt;&lt;D xsi:type="xsd:double"&gt;3.1267&lt;/D&gt;&lt;D xsi:type="xsd:double"&gt;3.1267&lt;/D&gt;&lt;D xsi:type="xsd:double"&gt;3.24&lt;/D&gt;&lt;D xsi:type="xsd:double"&gt;3.24&lt;/D&gt;&lt;D xsi:type="xsd:double"&gt;3.24&lt;/D&gt;&lt;D xsi:type="xsd:double"&gt;3.4044&lt;/D&gt;&lt;D xsi:type="xsd:double"&gt;3.4044&lt;/D&gt;&lt;D xsi:type="xsd:double"&gt;3.4044&lt;/D&gt;&lt;D xsi:type="xsd:double"&gt;3.5505&lt;/D&gt;&lt;D xsi:type="xsd:double"&gt;3.5505&lt;/D&gt;&lt;D xsi:type="xsd:double"&gt;3.5505&lt;/D&gt;&lt;D xsi:type="xsd:double"&gt;5.3079&lt;/D&gt;&lt;D xsi:type="xsd:double"&gt;5.3079&lt;/D&gt;&lt;D xsi:type="xsd:double"&gt;5.3079&lt;/D&gt;&lt;D xsi:type="xsd:double"&gt;5.3007&lt;/D&gt;&lt;D xsi:type="xsd:double"&gt;5.3007&lt;/D&gt;&lt;D xsi:type="xsd:double"&gt;5.3007&lt;/D&gt;&lt;D xsi:type="xsd:double"&gt;5.3476&lt;/D&gt;&lt;D xsi:type="xsd:double"&gt;5.3476&lt;/D&gt;&lt;D xsi:type="xsd:double"&gt;5.3476&lt;/D&gt;&lt;D xsi:type="xsd:double"&gt;5.5014&lt;/D&gt;&lt;D xsi:type="xsd:double"&gt;5.5014&lt;/D&gt;&lt;D xsi:type="xsd:double"&gt;5.5014&lt;/D&gt;&lt;D xsi:type="xsd:double"&gt;5.8607&lt;/D&gt;&lt;D xsi:type="xsd:double"&gt;5.8607&lt;/D&gt;&lt;D xsi:type="xsd:double"&gt;5.8607&lt;/D&gt;&lt;D xsi:type="xsd:double"&gt;6.087&lt;/D&gt;&lt;D xsi:type="xsd:double"&gt;6.087&lt;/D&gt;&lt;D xsi:type="xsd:double"&gt;6.087&lt;/D&gt;&lt;D xsi:type="xsd:double"&gt;6.1474&lt;/D&gt;&lt;D xsi:type="xsd:double"&gt;6.1474&lt;/D&gt;&lt;D xsi:type="xsd:double"&gt;6.1474&lt;/D&gt;&lt;D xsi:type="xsd:double"&gt;6.0368&lt;/D&gt;&lt;D xsi:type="xsd:double"&gt;6.0368&lt;/D&gt;&lt;D xsi:type="xsd:double"&gt;6.0368&lt;/D&gt;&lt;D xsi:type="xsd:double"&gt;6.4973&lt;/D&gt;&lt;D xsi:type="xsd:double"&gt;6.4973&lt;/D&gt;&lt;D xsi:type="xsd:double"&gt;6.4973&lt;/D&gt;&lt;D xsi:type="xsd:double"&gt;6.9194&lt;/D&gt;&lt;D xsi:type="xsd:double"&gt;6.9194&lt;/D&gt;&lt;D xsi:type="xsd:double"&gt;6.9194&lt;/D&gt;&lt;D xsi:type="xsd:double"&gt;6.9194&lt;/D&gt;&lt;/FQL&gt;&lt;FQL&gt;&lt;Q&gt;CNC-US^FF_EPS(MON,-10AY,0,M,,USD)&lt;/Q&gt;&lt;R&gt;120&lt;/R&gt;&lt;C&gt;1&lt;/C&gt;&lt;D xsi:type="xsd:double"&gt;0.9189&lt;/D&gt;&lt;D xsi:type="xsd:double"&gt;0.9189&lt;/D&gt;&lt;D xsi:type="xsd:double"&gt;1.125&lt;/D&gt;&lt;D xsi:type="xsd:double"&gt;1.125&lt;/D&gt;&lt;D xsi:type="xsd:double"&gt;1.125&lt;/D&gt;&lt;D xsi:type="xsd:double"&gt;1.242&lt;/D&gt;&lt;D xsi:type="xsd:double"&gt;1.242&lt;/D&gt;&lt;D xsi:type="xsd:double"&gt;1.242&lt;/D&gt;&lt;D xsi:type="xsd:double"&gt;1.3948&lt;/D&gt;&lt;D xsi:type="xsd:double"&gt;1.3948&lt;/D&gt;&lt;D xsi:type="xsd:double"&gt;1.3948&lt;/D&gt;&lt;D xsi:type="xsd:double"&gt;1.4325&lt;/D&gt;&lt;D xsi:type="xsd:double"&gt;1.4325&lt;/D&gt;&lt;D xsi:type="xsd:double"&gt;1.4325&lt;/D&gt;&lt;D xsi:type="xsd:double"&gt;1.4423&lt;/D&gt;&lt;D xsi:type="xsd:double"&gt;1.4423&lt;/D&gt;&lt;D xsi:type="xsd:double"&gt;1.4423&lt;/D&gt;&lt;D xsi:type="xsd:double"&gt;1.1177&lt;/D&gt;&lt;D xsi:type="xsd:double"&gt;1.1177&lt;/D&gt;&lt;D xsi:type="xsd:double"&gt;1.1177&lt;/D&gt;&lt;D xsi:type="xsd:double"&gt;1.2461&lt;/D&gt;&lt;D xsi:type="xsd:double"&gt;1.2461&lt;/D&gt;&lt;D xsi:type="xsd:double"&gt;1.2461&lt;/D&gt;&lt;D xsi:type="xsd:double"&gt;1.2844&lt;/D&gt;&lt;D xsi:type="xsd:double"&gt;1.2844&lt;/D&gt;&lt;D xsi:type="xsd:double"&gt;1.2844&lt;/D&gt;&lt;D xsi:type="xsd:double"&gt;1.7137&lt;/D&gt;&lt;D xsi:type="xsd:double"&gt;1.7137&lt;/D&gt;&lt;D xsi:type="xsd:double"&gt;1.7137&lt;/D&gt;&lt;D xsi:type="xsd:double"&gt;2.0524&lt;/D&gt;&lt;D xsi:type="xsd:double"&gt;2.0524&lt;/D&gt;&lt;D xsi:type="xsd:double"&gt;2.0524&lt;/D&gt;&lt;D xsi:type="xsd:double"&gt;2.286&lt;/D&gt;&lt;D xsi:type="xsd:double"&gt;2.286&lt;/D&gt;&lt;D xsi:type="xsd:double"&gt;2.286&lt;/D&gt;&lt;D xsi:type="xsd:double"&gt;2.4494&lt;/D&gt;&lt;D xsi:type="xsd:double"&gt;2.4494&lt;/D&gt;&lt;D xsi:type="xsd:double"&gt;2.4494&lt;/D&gt;&lt;D xsi:type="xsd:double"&gt;2.3429&lt;/D&gt;&lt;D xsi:type="xsd:double"&gt;2.3429&lt;/D&gt;&lt;D xsi:type="xsd:double"&gt;2.3429&lt;/D&gt;&lt;D xsi:type="xsd:double"&gt;2.906&lt;/D&gt;&lt;D xsi:type="xsd:double"&gt;2.906&lt;/D&gt;&lt;D xsi:type="xsd:double"&gt;2.906&lt;/D&gt;&lt;D xsi:type="xsd:double"&gt;2.9382&lt;/D&gt;&lt;D xsi:type="xsd:double"&gt;2.9382&lt;/D&gt;&lt;D xsi:type="xsd:double"&gt;2.9382&lt;/D&gt;&lt;D xsi:type="xsd:double"&gt;2.4041&lt;/D&gt;&lt;D xsi:type="xsd:double"&gt;2.4041&lt;/D&gt;&lt;D xsi:type="xsd:double"&gt;2.4041&lt;/D&gt;&lt;D xsi:type="xsd:double"&gt;2.2584&lt;/D&gt;&lt;D xsi:type="xsd:double"&gt;2.2584&lt;/D&gt;&lt;D xsi:type="xsd:double"&gt;2.2584&lt;/D&gt;&lt;D xsi:type="xsd:double"&gt;2.6145&lt;/D&gt;&lt;D xsi:type="xsd:double"&gt;2.6145&lt;/D&gt;&lt;D xsi:type="xsd:double"&gt;2.6145&lt;/D&gt;&lt;D xsi:type="xsd:double"&gt;3.0419&lt;/D&gt;&lt;D xsi:type="xsd:double"&gt;3.0419&lt;/D&gt;&lt;D xsi:type="xsd:double"&gt;3.0419&lt;/D&gt;&lt;D xsi:type="xsd:double"&gt;3.2228&lt;/D&gt;&lt;D xsi:type="xsd:double"&gt;3.2228&lt;/D&gt;&lt;D xsi:type="xsd:double"&gt;3.2228&lt;/D&gt;&lt;D xsi:type="xsd:double"&gt;3.1422&lt;/D&gt;&lt;D xsi:type="xsd:double"&gt;3.1422&lt;/D&gt;&lt;D xsi:type="xsd:double"&gt;3.1422&lt;/D&gt;&lt;D xsi:type="xsd:double"&gt;1.987&lt;/D&gt;&lt;D xsi:type="xsd:double"&gt;1.987&lt;/D&gt;&lt;D xsi:type="xsd:double"&gt;1.987&lt;/D&gt;&lt;D xsi:type="xsd:double"&gt;2.8603&lt;/D&gt;&lt;D xsi:type="xsd:double"&gt;2.8603&lt;/D&gt;&lt;D xsi:type="xsd:double"&gt;2.8603&lt;/D&gt;&lt;D xsi:type="xsd:double"&gt;3.6001&lt;/D&gt;&lt;D xsi:type="xsd:double"&gt;3.6001&lt;/D&gt;&lt;D xsi:type="xsd:double"&gt;3.6001&lt;/D&gt;&lt;D xsi:type="xsd:double"&gt;3.1219&lt;/D&gt;&lt;D xsi:type="xsd:double"&gt;3.1219&lt;/D&gt;&lt;D xsi:type="xsd:double"&gt;3.1219&lt;/D&gt;&lt;D xsi:type="xsd:double"&gt;4.1842&lt;/D&gt;&lt;D xsi:type="xsd:double"&gt;4.1842&lt;/D&gt;&lt;D xsi:type="xsd:double"&gt;4.1842&lt;/D&gt;&lt;D xsi:type="xsd:double"&gt;1.2134&lt;/D&gt;&lt;D xsi:type="xsd:double"&gt;1.2134&lt;/D&gt;&lt;D xsi:type="xsd:double"&gt;1.2134&lt;/D&gt;&lt;D xsi:type="xsd:double"&gt;1.236&lt;/D&gt;&lt;D xsi:type="xsd:double"&gt;1.236&lt;/D&gt;&lt;D xsi:type="xsd:double"&gt;1.236&lt;/D&gt;&lt;D xsi:type="xsd:double"&gt;2.2811&lt;/D&gt;&lt;D xsi:type="xsd:double"&gt;2.2811&lt;/D&gt;&lt;D xsi:type="xsd:double"&gt;2.2811&lt;/D&gt;&lt;D xsi:type="xsd:double"&gt;2.5203&lt;/D&gt;&lt;D xsi:type="xsd:double"&gt;2.5203&lt;/D&gt;&lt;D xsi:type="xsd:double"&gt;2.5203&lt;/D&gt;&lt;D xsi:type="xsd:double"&gt;3.1436&lt;/D&gt;&lt;D xsi:type="xsd:double"&gt;3.1436&lt;/D&gt;&lt;D xsi:type="xsd:double"&gt;3.1436&lt;/D&gt;&lt;D xsi:type="xsd:double"&gt;3.426&lt;/D&gt;&lt;D xsi:type="xsd:double"&gt;3.426&lt;/D&gt;&lt;D xsi:type="xsd:double"&gt;3.426&lt;/D&gt;&lt;D xsi:type="xsd:double"&gt;2.0652&lt;/D&gt;&lt;D xsi:type="xsd:double"&gt;2.0652&lt;/D&gt;&lt;D xsi:type="xsd:double"&gt;2.0652&lt;/D&gt;&lt;D xsi:type="xsd:double"&gt;2.6363&lt;/D&gt;&lt;D xsi:type="xsd:double"&gt;2.6363&lt;/D&gt;&lt;D xsi:type="xsd:double"&gt;2.6363&lt;/D&gt;&lt;D xsi:type="xsd:double"&gt;4.8535&lt;/D&gt;&lt;D xsi:type="xsd:double"&gt;4.8535&lt;/D&gt;&lt;D xsi:type="xsd:double"&gt;4.8535&lt;/D&gt;&lt;D xsi:type="xsd:double"&gt;4.4489&lt;/D&gt;&lt;D xsi:type="xsd:double"&gt;4.4489&lt;/D&gt;&lt;D xsi:type="xsd:double"&gt;4.4489&lt;/D&gt;&lt;D xsi:type="xsd:double"&gt;4.9514&lt;/D&gt;&lt;D xsi:type="xsd:double"&gt;4.9514&lt;/D&gt;&lt;D xsi:type="xsd:double"&gt;4.9514&lt;/D&gt;&lt;D xsi:type="xsd:double"&gt;5.0342&lt;/D&gt;&lt;D xsi:type="xsd:double"&gt;5.0342&lt;/D&gt;&lt;D xsi:type="xsd:double"&gt;5.0342&lt;/D&gt;&lt;D xsi:type="xsd:double"&gt;5.2708&lt;/D&gt;&lt;D xsi:type="xsd:double"&gt;5.2708&lt;/D&gt;&lt;D xsi:type="xsd:double"&gt;5.2708&lt;/D&gt;&lt;D xsi:type="xsd:double"&gt;5.2708&lt;/D&gt;&lt;/FQL&gt;&lt;FQL&gt;&lt;Q&gt;COR-US^FF_EPS(MON,-10AY,0,M,,USD)&lt;/Q&gt;&lt;R&gt;120&lt;/R&gt;&lt;C&gt;1&lt;/C&gt;&lt;D xsi:type="xsd:double"&gt;1.17&lt;/D&gt;&lt;D xsi:type="xsd:double"&gt;1.17&lt;/D&gt;&lt;D xsi:type="xsd:double"&gt;0.08&lt;/D&gt;&lt;D xsi:type="xsd:double"&gt;0.08&lt;/D&gt;&lt;D xsi:type="xsd:double"&gt;0.08&lt;/D&gt;&lt;D xsi:type="xsd:double"&gt;-3.01&lt;/D&gt;&lt;D xsi:type="xsd:double"&gt;-3.01&lt;/D&gt;&lt;D xsi:type="xsd:double"&gt;-3.01&lt;/D&gt;&lt;D xsi:type="xsd:double"&gt;-2.06&lt;/D&gt;&lt;D xsi:type="xsd:double"&gt;-2.06&lt;/D&gt;&lt;D xsi:type="xsd:double"&gt;-2.06&lt;/D&gt;&lt;D xsi:ty</t>
        </r>
      </text>
    </comment>
    <comment ref="A48" authorId="0" shapeId="0" xr:uid="{AD6D0EBE-CFB3-409C-B221-87DB6C15A000}">
      <text>
        <r>
          <rPr>
            <b/>
            <sz val="9"/>
            <color indexed="81"/>
            <rFont val="Tahoma"/>
            <family val="2"/>
          </rPr>
          <t>pe="xsd:double"&gt;-0.62&lt;/D&gt;&lt;D xsi:type="xsd:double"&gt;-0.62&lt;/D&gt;&lt;D xsi:type="xsd:double"&gt;-0.62&lt;/D&gt;&lt;D xsi:type="xsd:double"&gt;1.58&lt;/D&gt;&lt;D xsi:type="xsd:double"&gt;1.58&lt;/D&gt;&lt;D xsi:type="xsd:double"&gt;1.58&lt;/D&gt;&lt;D xsi:type="xsd:double"&gt;6.59&lt;/D&gt;&lt;D xsi:type="xsd:double"&gt;6.59&lt;/D&gt;&lt;D xsi:type="xsd:double"&gt;6.59&lt;/D&gt;&lt;D xsi:type="xsd:double"&gt;7.26&lt;/D&gt;&lt;D xsi:type="xsd:double"&gt;7.26&lt;/D&gt;&lt;D xsi:type="xsd:double"&gt;7.26&lt;/D&gt;&lt;D xsi:type="xsd:double"&gt;6.32&lt;/D&gt;&lt;D xsi:type="xsd:double"&gt;6.32&lt;/D&gt;&lt;D xsi:type="xsd:double"&gt;6.32&lt;/D&gt;&lt;D xsi:type="xsd:double"&gt;5.99&lt;/D&gt;&lt;D xsi:type="xsd:double"&gt;5.99&lt;/D&gt;&lt;D xsi:type="xsd:double"&gt;5.99&lt;/D&gt;&lt;D xsi:type="xsd:double"&gt;5.17&lt;/D&gt;&lt;D xsi:type="xsd:double"&gt;5.17&lt;/D&gt;&lt;D xsi:type="xsd:double"&gt;5.17&lt;/D&gt;&lt;D xsi:type="xsd:double"&gt;3.84&lt;/D&gt;&lt;D xsi:type="xsd:double"&gt;3.84&lt;/D&gt;&lt;D xsi:type="xsd:double"&gt;3.84&lt;/D&gt;&lt;D xsi:type="xsd:double"&gt;1.64&lt;/D&gt;&lt;D xsi:type="xsd:double"&gt;1.64&lt;/D&gt;&lt;D xsi:type="xsd:double"&gt;1.64&lt;/D&gt;&lt;D xsi:type="xsd:double"&gt;4.64&lt;/D&gt;&lt;D xsi:type="xsd:double"&gt;4.64&lt;/D&gt;&lt;D xsi:type="xsd:double"&gt;4.64&lt;/D&gt;&lt;D xsi:type="xsd:double"&gt;4.07&lt;/D&gt;&lt;D xsi:type="xsd:double"&gt;4.07&lt;/D&gt;&lt;D xsi:type="xsd:double"&gt;4.07&lt;/D&gt;&lt;D xsi:type="xsd:double"&gt;5.09&lt;/D&gt;&lt;D xsi:type="xsd:double"&gt;5.09&lt;/D&gt;&lt;D xsi:type="xsd:double"&gt;5.09&lt;/D&gt;&lt;D xsi:type="xsd:double"&gt;7.53&lt;/D&gt;&lt;D xsi:type="xsd:double"&gt;7.53&lt;/D&gt;&lt;D xsi:type="xsd:double"&gt;7.53&lt;/D&gt;&lt;D xsi:type="xsd:double"&gt;5.45&lt;/D&gt;&lt;D xsi:type="xsd:double"&gt;5.45&lt;/D&gt;&lt;D xsi:type="xsd:double"&gt;5.45&lt;/D&gt;&lt;D xsi:type="xsd:double"&gt;4.29&lt;/D&gt;&lt;D xsi:type="xsd:double"&gt;4.29&lt;/D&gt;&lt;D xsi:type="xsd:double"&gt;4.29&lt;/D&gt;&lt;D xsi:type="xsd:double"&gt;4.47&lt;/D&gt;&lt;D xsi:type="xsd:double"&gt;4.47&lt;/D&gt;&lt;D xsi:type="xsd:double"&gt;4.47&lt;/D&gt;&lt;D xsi:type="xsd:double"&gt;4.0378&lt;/D&gt;&lt;D xsi:type="xsd:double"&gt;4.0378&lt;/D&gt;&lt;D xsi:type="xsd:double"&gt;4.0378&lt;/D&gt;&lt;D xsi:type="xsd:double"&gt;3.0967&lt;/D&gt;&lt;D xsi:type="xsd:double"&gt;3.0967&lt;/D&gt;&lt;D xsi:type="xsd:double"&gt;3.0967&lt;/D&gt;&lt;D xsi:type="xsd:double"&gt;7.6043&lt;/D&gt;&lt;D xsi:type="xsd:double"&gt;7.6043&lt;/D&gt;&lt;D xsi:type="xsd:double"&gt;7.6043&lt;/D&gt;&lt;D xsi:type="xsd:double"&gt;7.5825&lt;/D&gt;&lt;D xsi:type="xsd:double"&gt;7.5825&lt;/D&gt;&lt;D xsi:type="xsd:double"&gt;7.5825&lt;/D&gt;&lt;D xsi:type="xsd:double"&gt;-16.6455&lt;/D&gt;&lt;D xsi:type="xsd:double"&gt;-16.6455&lt;/D&gt;&lt;D xsi:type="xsd:double"&gt;-16.6455&lt;/D&gt;&lt;D xsi:type="xsd:double"&gt;-15.8859&lt;/D&gt;&lt;D xsi:type="xsd:double"&gt;-15.8859&lt;/D&gt;&lt;D xsi:type="xsd:double"&gt;-15.8859&lt;/D&gt;&lt;D xsi:type="xsd:double"&gt;-18.424&lt;/D&gt;&lt;D xsi:type="xsd:double"&gt;-18.424&lt;/D&gt;&lt;D xsi:type="xsd:double"&gt;-18.424&lt;/D&gt;&lt;D xsi:type="xsd:double"&gt;-18.4339&lt;/D&gt;&lt;D xsi:type="xsd:double"&gt;-18.4339&lt;/D&gt;&lt;D xsi:type="xsd:double"&gt;-18.4339&lt;/D&gt;&lt;D xsi:type="xsd:double"&gt;7.387&lt;/D&gt;&lt;D xsi:type="xsd:double"&gt;7.387&lt;/D&gt;&lt;D xsi:type="xsd:double"&gt;7.387&lt;/D&gt;&lt;D xsi:type="xsd:double"&gt;7.7009&lt;/D&gt;&lt;D xsi:type="xsd:double"&gt;7.7009&lt;/D&gt;&lt;D xsi:type="xsd:double"&gt;7.7009&lt;/D&gt;&lt;D xsi:type="xsd:double"&gt;8.1864&lt;/D&gt;&lt;D xsi:type="xsd:double"&gt;8.1864&lt;/D&gt;&lt;D xsi:type="xsd:double"&gt;8.1864&lt;/D&gt;&lt;D xsi:type="xsd:double"&gt;8.7101&lt;/D&gt;&lt;D xsi:type="xsd:double"&gt;8.7101&lt;/D&gt;&lt;D xsi:type="xsd:double"&gt;8.7101&lt;/D&gt;&lt;D xsi:type="xsd:double"&gt;8.0433&lt;/D&gt;&lt;D xsi:type="xsd:double"&gt;8.0433&lt;/D&gt;&lt;D xsi:type="xsd:double"&gt;8.0433&lt;/D&gt;&lt;D xsi:type="xsd:double"&gt;8.2323&lt;/D&gt;&lt;D xsi:type="xsd:double"&gt;8.2323&lt;/D&gt;&lt;D xsi:type="xsd:double"&gt;8.2323&lt;/D&gt;&lt;D xsi:type="xsd:double"&gt;7.7788&lt;/D&gt;&lt;D xsi:type="xsd:double"&gt;7.7788&lt;/D&gt;&lt;D xsi:type="xsd:double"&gt;7.7788&lt;/D&gt;&lt;D xsi:type="xsd:double"&gt;8.2034&lt;/D&gt;&lt;D xsi:type="xsd:double"&gt;8.2034&lt;/D&gt;&lt;D xsi:type="xsd:double"&gt;8.2034&lt;/D&gt;&lt;D xsi:type="xsd:double"&gt;8.5306&lt;/D&gt;&lt;D xsi:type="xsd:double"&gt;8.5306&lt;/D&gt;&lt;D xsi:type="xsd:double"&gt;8.5306&lt;/D&gt;&lt;D xsi:type="xsd:double"&gt;9.1819&lt;/D&gt;&lt;D xsi:type="xsd:double"&gt;9.1819&lt;/D&gt;&lt;D xsi:type="xsd:double"&gt;9.1819&lt;/D&gt;&lt;D xsi:type="xsd:double"&gt;9.1418&lt;/D&gt;&lt;D xsi:type="xsd:double"&gt;9.1418&lt;/D&gt;&lt;D xsi:type="xsd:double"&gt;9.1418&lt;/D&gt;&lt;D xsi:type="xsd:double"&gt;9.212&lt;/D&gt;&lt;D xsi:type="xsd:double"&gt;9.212&lt;/D&gt;&lt;D xsi:type="xsd:double"&gt;9.212&lt;/D&gt;&lt;D xsi:type="xsd:double"&gt;9.212&lt;/D&gt;&lt;/FQL&gt;&lt;FQL&gt;&lt;Q&gt;EW-US^FF_EPS(MON,-10AY,0,M,,USD)&lt;/Q&gt;&lt;R&gt;120&lt;/R&gt;&lt;C&gt;1&lt;/C&gt;&lt;D xsi:type="xsd:double"&gt;1.2&lt;/D&gt;&lt;D xsi:type="xsd:double"&gt;1.2&lt;/D&gt;&lt;D xsi:type="xsd:double"&gt;1.2467&lt;/D&gt;&lt;D xsi:type="xsd:double"&gt;1.2467&lt;/D&gt;&lt;D xsi:type="xsd:double"&gt;1.2467&lt;/D&gt;&lt;D xsi:type="xsd:double"&gt;1.3467&lt;/D&gt;&lt;D xsi:type="xsd:double"&gt;1.3467&lt;/D&gt;&lt;D xsi:type="xsd:double"&gt;1.3467&lt;/D&gt;&lt;D xsi:type="xsd:double"&gt;0.6683&lt;/D&gt;&lt;D xsi:type="xsd:double"&gt;0.6683&lt;/D&gt;&lt;D xsi:type="xsd:double"&gt;0.6683&lt;/D&gt;&lt;D xsi:type="xsd:double"&gt;0.7017&lt;/D&gt;&lt;D xsi:type="xsd:double"&gt;0.7017&lt;/D&gt;&lt;D xsi:type="xsd:double"&gt;0.7017&lt;/D&gt;&lt;D xsi:type="xsd:double"&gt;0.75&lt;/D&gt;&lt;D xsi:type="xsd:double"&gt;0.75&lt;/D&gt;&lt;D xsi:type="xsd:double"&gt;0.75&lt;/D&gt;&lt;D xsi:type="xsd:double"&gt;0.7817&lt;/D&gt;&lt;D xsi:type="xsd:double"&gt;0.7817&lt;/D&gt;&lt;D xsi:type="xsd:double"&gt;0.7817&lt;/D&gt;&lt;D xsi:type="xsd:double"&gt;0.805&lt;/D&gt;&lt;D xsi:type="xsd:double"&gt;0.805&lt;/D&gt;&lt;D xsi:type="xsd:double"&gt;0.805&lt;/D&gt;&lt;D xsi:type="xsd:double"&gt;0.8433&lt;/D&gt;&lt;D xsi:type="xsd:double"&gt;0.8433&lt;/D&gt;&lt;D xsi:type="xsd:double"&gt;0.8433&lt;/D&gt;&lt;D xsi:type="xsd:double"&gt;0.87&lt;/D&gt;&lt;D xsi:type="xsd:double"&gt;0.87&lt;/D&gt;&lt;D xsi:type="xsd:double"&gt;0.87&lt;/D&gt;&lt;D xsi:type="xsd:double"&gt;1.0067&lt;/D&gt;&lt;D xsi:type="xsd:double"&gt;1.0067&lt;/D&gt;&lt;D xsi:type="xsd:double"&gt;1.0067&lt;/D&gt;&lt;D xsi:type="xsd:double"&gt;1.1&lt;/D&gt;&lt;D xsi:type="xsd:double"&gt;1.1&lt;/D&gt;&lt;D xsi:type="xsd:double"&gt;1.1&lt;/D&gt;&lt;D xsi:type="xsd:double"&gt;1.1467&lt;/D&gt;&lt;D xsi:type="xsd:double"&gt;1.1467&lt;/D&gt;&lt;D xsi:type="xsd:double"&gt;1.1467&lt;/D&gt;&lt;D xsi:type="xsd:double"&gt;0.9&lt;/D&gt;&lt;D xsi:type="xsd:double"&gt;0.9&lt;/D&gt;&lt;D xsi:type="xsd:double"&gt;0.9&lt;/D&gt;&lt;D xsi:type="xsd:double"&gt;0.8667&lt;/D&gt;&lt;D xsi:type="xsd:double"&gt;0.8667&lt;/D&gt;&lt;D xsi:type="xsd:double"&gt;0.8667&lt;/D&gt;&lt;D xsi:type="xsd:double"&gt;1.02&lt;/D&gt;&lt;D xsi:type="xsd:double"&gt;1.02&lt;/D&gt;&lt;D xsi:type="xsd:double"&gt;1.02&lt;/D&gt;&lt;D xsi:type="xsd:double"&gt;1.11&lt;/D&gt;&lt;D xsi:type="xsd:double"&gt;1.11&lt;/D&gt;&lt;D xsi:type="xsd:double"&gt;1.11&lt;/D&gt;&lt;D xsi:type="xsd:double"&gt;1.1267&lt;/D&gt;&lt;D xsi:type="xsd:double"&gt;1.1267&lt;/D&gt;&lt;D xsi:type="xsd:double"&gt;1.1267&lt;/D&gt;&lt;D xsi:type="xsd:double"&gt;1.1967&lt;/D&gt;&lt;D xsi:type="xsd:double"&gt;1.1967&lt;/D&gt;&lt;D xsi:type="xsd:double"&gt;1.1967&lt;/D&gt;&lt;D xsi:type="xsd:double"&gt;1.1367&lt;/D&gt;&lt;D xsi:type="xsd:double"&gt;1.1367&lt;/D&gt;&lt;D xsi:type="xsd:double"&gt;1.1367&lt;/D&gt;&lt;D xsi:type="xsd:double"&gt;1.215&lt;/D&gt;&lt;D xsi:type="xsd:double"&gt;1.215&lt;/D&gt;&lt;D xsi:type="xsd:double"&gt;1.215&lt;/D&gt;&lt;D xsi:type="xsd:double"&gt;1.6445&lt;/D&gt;&lt;D xsi:type="xsd:double"&gt;1.6445&lt;/D&gt;&lt;D xsi:type="xsd:double"&gt;1.6445&lt;/D&gt;&lt;D xsi:type="xsd:double"&gt;1.7401&lt;/D&gt;&lt;D xsi:type="xsd:double"&gt;1.7401&lt;/D&gt;&lt;D xsi:type="xsd:double"&gt;1.7401&lt;/D&gt;&lt;D xsi:type="xsd:double"&gt;1.1636&lt;/D&gt;&lt;D xsi:type="xsd:double"&gt;1.1636&lt;/D&gt;&lt;D xsi:type="xsd:double"&gt;1.1636&lt;/D&gt;&lt;D xsi:type="xsd:double"&gt;1.2472&lt;/D&gt;&lt;D xsi:type="xsd:double"&gt;1.2472&lt;/D&gt;&lt;D xsi:type="xsd:double"&gt;1.2472&lt;/D&gt;&lt;D xsi:type="xsd:double"&gt;1.303&lt;/D&gt;&lt;D xsi:type="xsd:double"&gt;1.303&lt;/D&gt;&lt;D xsi:type="xsd:double"&gt;1.303&lt;/D&gt;&lt;D xsi:type="xsd:double"&gt;1.3443&lt;/D&gt;&lt;D xsi:type="xsd:double"&gt;1.3443&lt;/D&gt;&lt;D xsi:type="xsd:double"&gt;1.3443&lt;/D&gt;&lt;D xsi:type="xsd:double"&gt;2.3179&lt;/D&gt;&lt;D xsi:type="xsd:double"&gt;2.3179&lt;/D&gt;&lt;D xsi:type="xsd:double"&gt;2.3179&lt;/D&gt;&lt;D xsi:type="xsd:double"&gt;2.3409&lt;/D&gt;&lt;D xsi:type="xsd:double"&gt;2.3409&lt;/D&gt;&lt;D xsi:type="xsd:double"&gt;2.3409&lt;/D&gt;&lt;D xsi:type="xsd:double"&gt;2.3813&lt;/D&gt;&lt;D xsi:type="xsd:double"&gt;2.3813&lt;/D&gt;&lt;D xsi:type="xsd:double"&gt;2.3813&lt;/D&gt;&lt;D xsi:type="xsd:double"&gt;2.4396&lt;/D&gt;&lt;D xsi:type="xsd:double"&gt;2.4396&lt;/D&gt;&lt;D xsi:type="xsd:double"&gt;2.4396&lt;/D&gt;&lt;D xsi:type="xsd:double"&gt;2.311&lt;/D&gt;&lt;D xsi:type="xsd:double"&gt;2.311&lt;/D&gt;&lt;D xsi:type="xsd:double"&gt;2.311&lt;/D&gt;&lt;D xsi:type="xsd:double"&gt;2.3226&lt;/D&gt;&lt;D xsi:type="xsd:double"&gt;2.3226&lt;/D&gt;&lt;D xsi:type="xsd:double"&gt;2.3226&lt;/D&gt;&lt;D xsi:type="xsd:double"&gt;2.4382&lt;/D&gt;&lt;D xsi:type="xsd:double"&gt;2.4382&lt;/D&gt;&lt;D xsi:type="xsd:double"&gt;2.4382&lt;/D&gt;&lt;D xsi:type="xsd:double"&gt;2.4024&lt;/D&gt;&lt;D xsi:type="xsd:double"&gt;2.4024&lt;/D&gt;&lt;D xsi:type="xsd:double"&gt;2.4024&lt;/D&gt;&lt;D xsi:type="xsd:double"&gt;2.2572&lt;/D&gt;&lt;D xsi:type="xsd:double"&gt;2.2572&lt;/D&gt;&lt;D xsi:type="xsd:double"&gt;2.2572&lt;/D&gt;&lt;D xsi:type="xsd:double"&gt;2.3386&lt;/D&gt;&lt;D xsi:type="xsd:double"&gt;2.3386&lt;/D&gt;&lt;D xsi:type="xsd:double"&gt;2.3386&lt;/D&gt;&lt;D xsi:type="xsd:double"&gt;2.3013&lt;/D&gt;&lt;D xsi:type="xsd:double"&gt;2.3013&lt;/D&gt;&lt;D xsi:type="xsd:double"&gt;2.3013&lt;/D&gt;&lt;D xsi:type="xsd:double"&gt;2.3267&lt;/D&gt;&lt;D xsi:type="xsd:double"&gt;2.3267&lt;/D&gt;&lt;D xsi:type="xsd:double"&gt;2.3267&lt;/D&gt;&lt;D xsi:type="xsd:double"&gt;2.4297&lt;/D&gt;&lt;D xsi:type="xsd:double"&gt;2.4297&lt;/D&gt;&lt;D xsi:type="xsd:double"&gt;2.4297&lt;/D&gt;&lt;D xsi:type="xsd:double"&gt;2.4297&lt;/D&gt;&lt;/FQL&gt;&lt;FQL&gt;&lt;Q&gt;IDXX-US^FF_EPS(MON,-10AY,0,M,,USD)&lt;/Q&gt;&lt;R&gt;120&lt;/R&gt;&lt;C&gt;1&lt;/C&gt;&lt;D xsi:type="xsd:double"&gt;1.9224&lt;/D&gt;&lt;D xsi:type="xsd:double"&gt;1.9224&lt;/D&gt;&lt;D xsi:type="xsd:double"&gt;1.79&lt;/D&gt;&lt;D xsi:type="xsd:double"&gt;1.79&lt;/D&gt;&lt;D xsi:type="xsd:double"&gt;1.79&lt;/D&gt;&lt;D xsi:type="xsd:double"&gt;1.8274&lt;/D&gt;&lt;D xsi:type="xsd:double"&gt;1.8274&lt;/D&gt;&lt;D xsi:type="xsd:double"&gt;1.8274&lt;/D&gt;&lt;D xsi:type="xsd:double"&gt;1.875&lt;/D&gt;&lt;D xsi:type="xsd:double"&gt;1.875&lt;/D&gt;&lt;D xsi:type="xsd:double"&gt;1.875&lt;/D&gt;&lt;D xsi:type="xsd:double"&gt;1.84&lt;/D&gt;&lt;D xsi:type="xsd:double"&gt;1.84&lt;/D&gt;&lt;D xsi:type="xsd:double"&gt;1.84&lt;/D&gt;&lt;D xsi:type="xsd:double"&gt;2.05&lt;/D&gt;&lt;D xsi:type="xsd:double"&gt;2.05&lt;/D&gt;&lt;D xsi:type="xsd:double"&gt;2.05&lt;/D&gt;&lt;D xsi:type="xsd:double"&gt;2.07&lt;/D&gt;&lt;D xsi:type="xsd:double"&gt;2.07&lt;/D&gt;&lt;D xsi:type="xsd:double"&gt;2.07&lt;/D&gt;&lt;D xsi:type="xsd:double"&gt;2.21&lt;/D&gt;&lt;D xsi:type="xsd:double"&gt;2.21&lt;/D&gt;&lt;D xsi:type="xsd:double"&gt;2.21&lt;/D&gt;&lt;D xsi:type="xsd:double"&gt;2.35&lt;/D&gt;&lt;D xsi:type="xsd:double"&gt;2.35&lt;/D&gt;&lt;D xsi:type="xsd:double"&gt;2.35&lt;/D&gt;&lt;D xsi:type="xsd:double"&gt;2.44&lt;/D&gt;&lt;D xsi:type="xsd:double"&gt;2.44&lt;/D&gt;&lt;D xsi:type="xsd:double"&gt;2.44&lt;/D&gt;&lt;D xsi:type="xsd:double"&gt;2.71&lt;/D&gt;&lt;D xsi:type="xsd:double"&gt;2.71&lt;/D&gt;&lt;D xsi:type="xsd:double"&gt;2.71&lt;/D&gt;&lt;D xsi:type="xsd:double"&gt;2.92&lt;/D&gt;&lt;D xsi:type="xsd:double"&gt;2.92&lt;/D&gt;&lt;D xsi:type="xsd:double"&gt;2.92&lt;/D&gt;&lt;D xsi:type="xsd:double"&gt;3.09&lt;/D&gt;&lt;D xsi:type="xsd:double"&gt;3.09&lt;/D&gt;&lt;D xsi:type="xsd:double"&gt;3.09&lt;/D&gt;&lt;D xsi:type="xsd:double"&gt;2.94&lt;/D&gt;&lt;D xsi:type="xsd:double"&gt;2.94&lt;/D&gt;&lt;D xsi:type="xsd:double"&gt;2.94&lt;/D&gt;&lt;D xsi:type="xsd:double"&gt;3.18&lt;/D&gt;&lt;D xsi:type="xsd:double"&gt;3.18&lt;/D&gt;&lt;D xsi:type="xsd:double"&gt;3.18&lt;/D&gt;&lt;D xsi:type="xsd:double"&gt;3.46&lt;/D&gt;&lt;D xsi:type="xsd:double"&gt;3.46&lt;/D&gt;&lt;D xsi:type="xsd:double"&gt;3.46&lt;/D&gt;&lt;D xsi:type="xsd:double"&gt;3.72&lt;/D&gt;&lt;D xsi:type="xsd:double"&gt;3.72&lt;/D&gt;&lt;D xsi:type="xsd:double"&gt;3.72&lt;/D&gt;&lt;D xsi:type="xsd:double"&gt;4.26&lt;/D&gt;&lt;D xsi:type="xsd:double"&gt;4.26&lt;/D&gt;&lt;D xsi:type="xsd:double"&gt;4.26&lt;/D&gt;&lt;D xsi:type="xsd:double"&gt;4.4328&lt;/D&gt;&lt;D xsi:type="xsd:double"&gt;4.4328&lt;/D&gt;&lt;D xsi:type="xsd:double"&gt;4.4328&lt;/D&gt;&lt;D xsi:type="xsd:double"&gt;4.6376&lt;/D&gt;&lt;D xsi:type="xsd:double"&gt;4.6376&lt;/D&gt;&lt;D xsi:type="xsd:double"&gt;4.6376&lt;/D&gt;&lt;D xsi:type="xsd:double"&gt;4.8291&lt;/D&gt;&lt;D xsi:type="xsd:double"&gt;4.8291&lt;/D&gt;&lt;D xsi:type="xsd:double"&gt;4.8291&lt;/D&gt;&lt;D xsi:type="xsd:double"&gt;4.8859&lt;/D&gt;&lt;D xsi:type="xsd:double"&gt;4.8859&lt;/D&gt;&lt;D xsi:type="xsd:double"&gt;4.8859&lt;/D&gt;&lt;D xsi:type="xsd:double"&gt;5.0036&lt;/D&gt;&lt;D xsi:type="xsd:double"&gt;5.0036&lt;/D&gt;&lt;D xsi:type="xsd:double"&gt;5.0036&lt;/D&gt;&lt;D xsi:type="xsd:double"&gt;5.2927&lt;/D&gt;&lt;D xsi:type="xsd:double"&gt;5.2927&lt;/D&gt;&lt;D xsi:type="xsd:double"&gt;5.2927&lt;/D&gt;&lt;D xsi:type="xsd:double"&gt;5.7379&lt;/D&gt;&lt;D xsi:type="xsd:double"&gt;5.7379&lt;/D&gt;&lt;D xsi:type="xsd:double"&gt;5.7379&lt;/D&gt;&lt;D xsi:type="xsd:double"&gt;6.7085&lt;/D&gt;&lt;D xsi:type="xsd:double"&gt;6.7085&lt;/D&gt;&lt;D xsi:type="xsd:double"&gt;6.7085&lt;/D&gt;&lt;D xsi:type="xsd:double"&gt;7.7718&lt;/D&gt;&lt;D xsi:type="xsd:double"&gt;7.7718&lt;/D&gt;&lt;D xsi:type="xsd:double"&gt;7.7718&lt;/D&gt;&lt;D xsi:type="xsd:double"&gt;8.3858&lt;/D&gt;&lt;D xsi:type="xsd:double"&gt;8.3858&lt;/D&gt;&lt;D xsi:type="xsd:double"&gt;8.3858&lt;/D&gt;&lt;D xsi:type="xsd:double"&gt;8.7247&lt;/D&gt;&lt;D xsi:type="xsd:double"&gt;8.7247&lt;/D&gt;&lt;D xsi:type="xsd:double"&gt;8.7247&lt;/D&gt;&lt;D xsi:type="xsd:double"&gt;8.6038&lt;/D&gt;&lt;D xsi:type="xsd:double"&gt;8.6038&lt;/D&gt;&lt;D xsi:type="xsd:double"&gt;8.6038&lt;/D&gt;&lt;D xsi:type="xsd:double"&gt;8.5199&lt;/D&gt;&lt;D xsi:type="xsd:double"&gt;8.5199&lt;/D&gt;&lt;D xsi:type="xsd:double"&gt;8.5199&lt;/D&gt;&lt;D xsi:type="xsd:double"&gt;7.7373&lt;/D&gt;&lt;D xsi:type="xsd:double"&gt;7.7373&lt;/D&gt;&lt;D xsi:type="xsd:double"&gt;7.7373&lt;/D&gt;&lt;D xsi:type="xsd:double"&gt;7.8629&lt;/D&gt;&lt;D xsi:type="xsd:double"&gt;7.8629&lt;/D&gt;&lt;D xsi:type="xsd:double"&gt;7.8629&lt;/D&gt;&lt;D xsi:type="xsd:double"&gt;8.0271&lt;/D&gt;&lt;D xsi:type="xsd:double"&gt;8.0271&lt;/D&gt;&lt;D xsi:type="xsd:double"&gt;8.0271&lt;/D&gt;&lt;D xsi:type="xsd:double"&gt;8.3105&lt;/D&gt;&lt;D xsi:type="xsd:double"&gt;8.3105&lt;/D&gt;&lt;D xsi:type="xsd:double"&gt;8.3105&lt;/D&gt;&lt;D xsi:type="xsd:double"&gt;9.4253&lt;/D&gt;&lt;D xsi:type="xsd:double"&gt;9.4253&lt;/D&gt;&lt;D xsi:type="xsd:double"&gt;9.4253&lt;/D&gt;&lt;D xsi:type="xsd:double"&gt;9.8009&lt;/D&gt;&lt;D xsi:type="xsd:double"&gt;9.8009&lt;/D&gt;&lt;D xsi:type="xsd:double"&gt;9.8009&lt;/D&gt;&lt;D xsi:type="xsd:double"&gt;10.0627&lt;/D&gt;&lt;D xsi:type="xsd:double"&gt;10.0627&lt;/D&gt;&lt;D xsi:type="xsd:double"&gt;10.0627&lt;/D&gt;&lt;D xsi:type="xsd:double"&gt;10.3203&lt;/D&gt;&lt;D xsi:type="xsd:double"&gt;10.3203&lt;/D&gt;&lt;D xsi:type="xsd:double"&gt;10.3203&lt;/D&gt;&lt;D xsi:type="xsd:double"&gt;10.0881&lt;/D&gt;&lt;D xsi:type="xsd:double"&gt;10.0881&lt;/D&gt;&lt;D xsi:type="xsd:double"&gt;10.0881&lt;/D&gt;&lt;D xsi:type="xsd:double"&gt;10.0881&lt;/D&gt;&lt;/FQL&gt;&lt;FQL&gt;&lt;Q&gt;IQV-US^FF_EPS(MON,-10AY,0,M,,USD)&lt;/Q&gt;&lt;R&gt;120&lt;/R&gt;&lt;C&gt;1&lt;/C&gt;&lt;D xsi:type="xsd:double"&gt;2.5794&lt;/D&gt;&lt;D xsi:type="xsd:double"&gt;2.5794&lt;/D&gt;&lt;D xsi:type="xsd:double"&gt;2.7188&lt;/D&gt;&lt;D xsi:type="xsd:double"&gt;2.7188&lt;/D&gt;&lt;D xsi:type="xsd:double"&gt;2.7188&lt;/D&gt;&lt;D xsi:type="xsd:double"&gt;2.7175&lt;/D&gt;&lt;D xsi:type="xsd:double"&gt;2.7175&lt;/D&gt;&lt;D xsi:type="xsd:double"&gt;2.7175&lt;/D&gt;&lt;D xsi:type="xsd:double"&gt;2.7475&lt;/D&gt;&lt;D xsi:type="xsd:double"&gt;2.7475&lt;/D&gt;&lt;D xsi:type="xsd:double"&gt;2.7475&lt;/D&gt;&lt;D xsi:type="xsd:double"&gt;2.9275&lt;/D&gt;&lt;D xsi:type="xsd:double"&gt;2.9275&lt;/D&gt;&lt;D xsi:type="xsd:double"&gt;2.9275&lt;/D&gt;&lt;D xsi:type="xsd:double"&gt;3.0821&lt;/D&gt;&lt;D xsi:type="xsd:double"&gt;3.0821&lt;/D&gt;&lt;D xsi:type="xsd:double"&gt;3.0821&lt;/D&gt;&lt;D xsi:type="xsd:double"&gt;3.2888&lt;/D&gt;&lt;D xsi:type="xsd:double"&gt;3.2888&lt;/D&gt;&lt;D xsi:type="xsd:double"&gt;3.2888&lt;/D&gt;&lt;D xsi:type="xsd:double"&gt;3.3288&lt;/D&gt;&lt;D xsi:type="xsd:double"&gt;3.3288&lt;/D&gt;&lt;D xsi:type="xsd:double"&gt;3.3288&lt;/D&gt;&lt;D xsi:type="xsd:double"&gt;3.2588&lt;/D&gt;&lt;D xsi:type="xsd:double"&gt;3.2588&lt;/D&gt;&lt;D xsi:type="xsd:double"&gt;3.2588&lt;/D&gt;&lt;D xsi:type="xsd:double"&gt;0.7566&lt;/D&gt;&lt;D xsi:type="xsd:double"&gt;0.7566&lt;/D&gt;&lt;D xsi:type="xsd:double"&gt;0.7566&lt;/D&gt;&lt;D xsi:type="xsd:double"&gt;1.0996&lt;/D&gt;&lt;D xsi:type="xsd:double"&gt;1.0996&lt;/D&gt;&lt;D xsi:type="xsd:double"&gt;1.0996&lt;/D&gt;&lt;D xsi:type="xsd:double"&gt;0.7296&lt;/D&gt;&lt;D xsi:type="xsd:double"&gt;0.7296&lt;/D&gt;&lt;D xsi:type="xsd:double"&gt;0.7296&lt;/D&gt;&lt;D xsi:type="xsd:double"&gt;0.2896&lt;/D&gt;&lt;D xsi:type="xsd:double"&gt;0.2896&lt;/D&gt;&lt;D xsi:type="xsd:double"&gt;0.2896&lt;/D&gt;&lt;D xsi:type="xsd:double"&gt;5.8805&lt;/D&gt;&lt;D xsi:type="xsd:double"&gt;5.8805&lt;/D&gt;&lt;D xsi:type="xsd:double"&gt;5.8805&lt;/D&gt;&lt;D xsi:type="xsd:double"&gt;6.0688&lt;/D&gt;&lt;D xsi:type="xsd:double"&gt;6.0688&lt;/D&gt;&lt;D xsi:type="xsd:double"&gt;6.0688&lt;/D&gt;&lt;D xsi:type="xsd:double"&gt;6.0188&lt;/D&gt;&lt;D xsi:type="xsd:double"&gt;6.0188&lt;/D&gt;&lt;D xsi:type="xsd:double"&gt;6.0188&lt;/D&gt;&lt;D xsi:type="xsd:double"&gt;5.9288&lt;/D&gt;&lt;D xsi:type="xsd:double"&gt;5.9288&lt;/D&gt;&lt;D xsi:type="xsd:double"&gt;5.9288&lt;/D&gt;&lt;D xsi:type="xsd:double"&gt;1.244&lt;/D&gt;&lt;D xsi:type="xsd:double"&gt;1.244&lt;/D&gt;&lt;D xsi:type="xsd:double"&gt;1.244&lt;/D&gt;&lt;D xsi:type="xsd:double"&gt;1.2056&lt;/D&gt;&lt;D xsi:type="xsd:double"&gt;1.2056&lt;/D&gt;&lt;D xsi:type="xsd:double"&gt;1.2056&lt;/D&gt;&lt;D xsi:type="xsd:double"&gt;1.2147&lt;/D&gt;&lt;D xsi:type="xsd:double"&gt;1.2147&lt;/D&gt;&lt;D xsi:type="xsd:double"&gt;1.2147&lt;/D&gt;&lt;D xsi:type="xsd:double"&gt;1.2112&lt;/D&gt;&lt;D xsi:type="xsd:double"&gt;1.2112&lt;/D&gt;&lt;D xsi:type="xsd:double"&gt;1.2112&lt;/D&gt;&lt;D xsi:type="xsd:double"&gt;0.9569&lt;/D&gt;&lt;D xsi:type="xsd:double"&gt;0.9569&lt;/D&gt;&lt;D xsi:type="xsd:double"&gt;0.9569&lt;/D&gt;&lt;D xsi:type="xsd:double"&gt;1.0857&lt;/D&gt;&lt;D xsi:type="xsd:double"&gt;1.0857&lt;/D&gt;&lt;D xsi:type="xsd:double"&gt;1.0857&lt;/D&gt;&lt;D xsi:type="xsd:double"&gt;0.6661&lt;/D&gt;&lt;D xsi:type="xsd:double"&gt;0.6661&lt;/D&gt;&lt;D xsi:type="xsd:double"&gt;0.6661&lt;/D&gt;&lt;D xsi:type="xsd:double"&gt;0.8979&lt;/D&gt;&lt;D xsi:type="xsd:double"&gt;0.8979&lt;/D&gt;&lt;D xsi:type="xsd:double"&gt;0.8979&lt;/D&gt;&lt;D xsi:type="xsd:double"&gt;1.4308&lt;/D&gt;&lt;D xsi:type="xsd:double"&gt;1.4308&lt;/D&gt;&lt;D xsi:type="xsd:double"&gt;1.4308&lt;/D&gt;&lt;D xsi:type="xsd:double"&gt;2.0957&lt;/D&gt;&lt;D xsi:type="xsd:double"&gt;2.0957&lt;/D&gt;&lt;D xsi:type="xsd:double"&gt;2.0957&lt;/D&gt;&lt;D xsi:type="xsd:double"&gt;3.1141&lt;/D&gt;&lt;D xsi:type="xsd:double"&gt;3.1141&lt;/D&gt;&lt;D xsi:type="xsd:double"&gt;3.1141&lt;/D&gt;&lt;D xsi:type="xsd:double"&gt;3.9323&lt;/D&gt;&lt;D xsi:type="xsd:double"&gt;3.9323&lt;/D&gt;&lt;D xsi:type="xsd:double"&gt;3.9323&lt;/D&gt;&lt;D xsi:type="xsd:double"&gt;4.9538&lt;/D&gt;&lt;D xsi:type="xsd:double"&gt;4.9538&lt;/D&gt;&lt;D xsi:type="xsd:double"&gt;4.9538&lt;/D&gt;&lt;D xsi:type="xsd:double"&gt;5.5472&lt;/D&gt;&lt;D xsi:type="xsd:double"&gt;5.5472&lt;/D&gt;&lt;D xsi:type="xsd:double"&gt;5.5472&lt;/D&gt;&lt;D xsi:type="xsd:double"&gt;5.9889&lt;/D&gt;&lt;D xsi:type="xsd:double"&gt;5.9889&lt;/D&gt;&lt;D xsi:type="xsd:double"&gt;5.9889&lt;/D&gt;&lt;D xsi:type="xsd:double"&gt;6.1467&lt;/D&gt;&lt;D xsi:type="xsd:double"&gt;6.1467&lt;/D&gt;&lt;D xsi:type="xsd:double"&gt;6.1467&lt;/D&gt;&lt;D xsi:type="xsd:double"&gt;5.724&lt;/D&gt;&lt;D xsi:type="xsd:double"&gt;5.724&lt;/D&gt;&lt;D xsi:type="xsd:double"&gt;5.724&lt;/D&gt;&lt;D xsi:type="xsd:double"&gt;5.5698&lt;/D&gt;&lt;D xsi:type="xsd:double"&gt;5.5698&lt;/D&gt;&lt;D xsi:type="xsd:double"&gt;5.5698&lt;/D&gt;&lt;D xsi:type="xsd:double"&gt;5.8209&lt;/D&gt;&lt;D xsi:type="xsd:double"&gt;5.8209&lt;/D&gt;&lt;D xsi:type="xsd:double"&gt;5.8209&lt;/D&gt;&lt;D xsi:type="xsd:double"&gt;5.9602&lt;/D&gt;&lt;D xsi:type="xsd:double"&gt;5.9602&lt;/D&gt;&lt;D xsi:type="xsd:double"&gt;5.9602&lt;/D&gt;&lt;D xsi:type="xsd:double"&gt;7.2893&lt;/D&gt;&lt;D xsi:type="xsd:double"&gt;7.2893&lt;/D&gt;&lt;D xsi:type="xsd:double"&gt;7.2893&lt;/D&gt;&lt;D xsi:type="xsd:double"&gt;7.3316&lt;/D&gt;&lt;D xsi:type="xsd:double"&gt;7.3316&lt;/D&gt;&lt;D xsi:type="xsd:double"&gt;7.3316&lt;/D&gt;&lt;D xsi:type="xsd:double"&gt;7.7105&lt;/D&gt;&lt;D xsi:type="xsd:double"&gt;7.7105&lt;/D&gt;&lt;D xsi:type="xsd:double"&gt;7.7105&lt;/D&gt;&lt;D xsi:type="xsd:double"&gt;7.7105&lt;/D&gt;&lt;/FQL&gt;&lt;FQL&gt;&lt;Q&gt;GEHC-US^FF_EPS(MON,-10AY,0,M,,USD)&lt;/Q&gt;&lt;R&gt;120&lt;/R&gt;&lt;C&gt;1&lt;/C&gt;&lt;D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xsi:type="xsd:double"&gt;3.3516&lt;/D&gt;&lt;D xsi:type="xsd:double"&gt;3.3516&lt;/D&gt;&lt;D xsi:type="xsd:double"&gt;3.3516&lt;/D&gt;&lt;D xsi:type="xsd:double"&gt;3.3516&lt;/D&gt;&lt;D xsi:type="xsd:double"&gt;3.3516&lt;/D&gt;&lt;D xsi:type="xsd:double"&gt;3.3516&lt;/D&gt;&lt;D xsi:type="xsd:double"&gt;3.3516&lt;/D&gt;&lt;D xsi:type="xsd:double"&gt;3.3516&lt;/D&gt;&lt;D xsi:type="xsd:double"&gt;3.3516&lt;/D&gt;&lt;D xsi:type="xsd:double"&gt;3.3516&lt;/D&gt;&lt;D xsi:type="xsd:double"&gt;3.3516&lt;/D&gt;&lt;D xsi:type="xsd:double"&gt;3.3516&lt;/D&gt;&lt;D xsi:type="xsd:double"&gt;4.4138&lt;/D&gt;&lt;D xsi:type="xsd:double"&gt;4.4138&lt;/D&gt;&lt;D xsi:type="xsd:double"&gt;4.4138&lt;/D&gt;&lt;D xsi:type="xsd:double"&gt;4.4138&lt;/D&gt;&lt;D xsi:type="xsd:double"&gt;4.4138&lt;/D&gt;&lt;D xsi:type="xsd:double"&gt;4.4138&lt;/D&gt;&lt;D xsi:type="xsd:double"&gt;4.4138&lt;/D&gt;&lt;D xsi:type="xsd:double"&gt;4.4138&lt;/D&gt;&lt;D xsi:type="xsd:double"&gt;4.4138&lt;/D&gt;&lt;D xsi:type="xsd:double"&gt;4.4138&lt;/D&gt;&lt;D xsi:type="xsd:double"&gt;4.4138&lt;/D&gt;&lt;D xsi:type="xsd:double"&gt;4.4138&lt;/D&gt;&lt;D xsi:type="xsd:double"&gt;4.902&lt;/D&gt;&lt;D xsi:type="xsd:double"&gt;4.902&lt;/D&gt;&lt;D xsi:type="xsd:double"&gt;4.902&lt;/D&gt;&lt;D xsi:type="xsd:double"&gt;4.902&lt;/D&gt;&lt;D xsi:type="xsd:double"&gt;4.902&lt;/D&gt;&lt;D xsi:type="xsd:double"&gt;4.902&lt;/D&gt;&lt;D xsi:type="xsd:double"&gt;4.902&lt;/D&gt;&lt;D xsi:type="xsd:double"&gt;4.902&lt;/D&gt;&lt;D xsi:type="xsd:double"&gt;4.902&lt;/D&gt;&lt;D xsi:type="xsd:double"&gt;4.2383&lt;/D&gt;&lt;D xsi:type="xsd:double"&gt;4.2383&lt;/D&gt;&lt;D xsi:type="xsd:double"&gt;4.2383&lt;/D&gt;&lt;D xsi:type="xsd:double"&gt;4.221&lt;/D&gt;&lt;D xsi:type="xsd:double"&gt;4.221&lt;/D&gt;&lt;D xsi:type="xsd:double"&gt;4.221&lt;/D&gt;&lt;D xsi:type="xsd:double"&gt;3.775&lt;/D&gt;&lt;D xsi:type="xsd:double"&gt;3.775&lt;/D&gt;&lt;D xsi:type="xsd:double"&gt;3.775&lt;/D&gt;&lt;D xsi:type="xsd:double"&gt;3.6194&lt;/D&gt;&lt;D xsi:type="xsd:double"&gt;3.6194&lt;/D&gt;&lt;D xsi:type="xsd:double"&gt;3.6194&lt;/D&gt;&lt;D xsi:type="xsd:double"&gt;3.3655&lt;/D&gt;&lt;D xsi:type="xsd:double"&gt;3.3655&lt;/D&gt;&lt;D xsi:type="xsd:double"&gt;3.3655&lt;/D&gt;&lt;D xsi:type="xsd:double"&gt;3.024&lt;/D&gt;&lt;D xsi:type="xsd:double"&gt;3.024&lt;/D&gt;&lt;D xsi:type="xsd:double"&gt;3.024&lt;/D&gt;&lt;D xsi:type="xsd:double"&gt;3.4262&lt;/D&gt;&lt;D xsi:type="xsd:double"&gt;3.4262&lt;/D&gt;&lt;D xsi:type="xsd:double"&gt;3.4262&lt;/D&gt;&lt;D xsi:type="xsd:double"&gt;3.446&lt;/D&gt;&lt;D xsi:type="xsd:double"&gt;3.446&lt;/D&gt;&lt;D xsi:type="xsd:double"&gt;3.446&lt;/D&gt;&lt;D xsi:type="xsd:double"&gt;3.446&lt;/D&gt;&lt;/FQL&gt;&lt;FQL&gt;&lt;Q&gt;A-US^FF_EPS(MON,-10AY,0,M,,USD)&lt;/Q&gt;&lt;R&gt;120&lt;/R&gt;&lt;C&gt;1&lt;/C&gt;&lt;D xsi:type="xsd:double"&gt;1.49&lt;/D&gt;&lt;D xsi:type="xsd:double"&gt;1.49&lt;/D&gt;&lt;D xsi:type="xsd:double"&gt;1.49&lt;/D&gt;&lt;D xsi:type="xsd:double"&gt;1.1&lt;/D&gt;&lt;D xsi:type="xsd:double"&gt;1.1&lt;/D&gt;&lt;D xsi:type="xsd:double"&gt;1.1&lt;/D&gt;&lt;D xsi:type="xsd:double"&gt;0.94&lt;/D&gt;&lt;D xsi:type="xsd:double"&gt;0.94&lt;/D&gt;&lt;D xsi:type="xsd:double"&gt;0.94&lt;/D&gt;&lt;D xsi:type="xsd:double"&gt;0.82&lt;/D&gt;&lt;D xsi:type="xsd:double"&gt;0.82&lt;/D&gt;&lt;D xsi:type="xsd:double"&gt;0.82&lt;/D&gt;&lt;D xsi:type="xsd:double"&gt;1.2&lt;/D&gt;&lt;D xsi:type="xsd:double"&gt;1.2&lt;/D&gt;&lt;D xsi:type="xsd:double"&gt;1.2&lt;/D&gt;&lt;D xsi:type="xsd:double"&gt;1.35&lt;/D&gt;&lt;D xsi:type="xsd:double"&gt;1.35&lt;/D&gt;&lt;D xsi:type="xsd:double"&gt;1.35&lt;/D&gt;&lt;D xsi:type="xsd:double"&gt;1.38&lt;/D&gt;&lt;D xsi:type="xsd:double"&gt;1.38&lt;/D&gt;&lt;D xsi:type="xsd:double"&gt;1.38&lt;/D&gt;&lt;D xsi:type="xsd:double"&gt;1.45&lt;/D&gt;&lt;D xsi:type="xsd:double"&gt;1.45&lt;/D&gt;&lt;D xsi:type="xsd:double"&gt;1.45&lt;/D&gt;&lt;D xsi:type="xsd:double"&gt;1.4&lt;/D&gt;&lt;D xsi:type="xsd:double"&gt;1.4&lt;/D&gt;&lt;D xsi:type="xsd:double"&gt;1.4&lt;/D&gt;&lt;D xsi:type="xsd:double"&gt;1.56&lt;/D&gt;&lt;D xsi:type="xsd:double"&gt;1.56&lt;/D&gt;&lt;D xsi:type="xsd:double"&gt;1.56&lt;/D&gt;&lt;D xsi:type="xsd:double"&gt;1.78&lt;/D&gt;&lt;D xsi:type="xsd:double"&gt;1.78&lt;/D&gt;&lt;D xsi:type="xsd:double"&gt;1.78&lt;/D&gt;&lt;D xsi:type="xsd:double"&gt;1.94&lt;/D&gt;&lt;D xsi:type="xsd:double"&gt;1.94&lt;/D&gt;&lt;D xsi:type="xsd:double"&gt;1.94&lt;/D&gt;&lt;D xsi:type="xsd:double"&gt;2.1&lt;/D&gt;&lt;D xsi:type="xsd:double"&gt;2.1&lt;/D&gt;&lt;D xsi:type="xsd:double"&gt;2.1&lt;/D&gt;&lt;D xsi:type="xsd:double"&gt;0.59&lt;/D&gt;&lt;D xsi:type="xsd:double"&gt;0.59&lt;/D&gt;&lt;D xsi:type="xsd:double"&gt;0.59&lt;/D&gt;&lt;D xsi:type="xsd:double"&gt;0.72&lt;/D&gt;&lt;D xsi:type="xsd:double"&gt;0.72&lt;/D&gt;&lt;D xsi:type="xsd:double"&gt;0.72&lt;/D&gt;&lt;D xsi:type="xsd:double"&gt;0.91&lt;/D&gt;&lt;D xsi:type="xsd:double"&gt;0.91&lt;/D&gt;&lt;D xsi:type="xsd:double"&gt;0.91&lt;/D&gt;&lt;D xsi:type="xsd:double"&gt;0.9723&lt;/D&gt;&lt;D xsi:type="xsd:double"&gt;0.9723&lt;/D&gt;&lt;D xsi:type="xsd:double"&gt;0.9723&lt;/D&gt;&lt;D xsi:type="xsd:double"&gt;3.5308&lt;/D&gt;&lt;D xsi:type="xsd:double"&gt;3.5308&lt;/D&gt;&lt;D xsi:type="xsd:double"&gt;3.5308&lt;/D&gt;&lt;D xsi:type="xsd:double"&gt;3.4678&lt;/D&gt;&lt;D xsi:type="xsd:double"&gt;3.4678&lt;/D&gt;&lt;D xsi:type="xsd:double"&gt;3.4678&lt;/D&gt;&lt;D xsi:type="xsd:double"&gt;3.3422&lt;/D&gt;&lt;D xsi:type="xsd:double"&gt;3.3422&lt;/D&gt;&lt;D xsi:type="xsd:double"&gt;3.3422&lt;/D&gt;&lt;D xsi:type="xsd:double"&gt;3.3679&lt;/D&gt;&lt;D xsi:type="xsd:double"&gt;3.3679&lt;/D&gt;&lt;D xsi:type="xsd:double"&gt;3.3679&lt;/D&gt;&lt;D xsi:type="xsd:double"&gt;2.4206&lt;/D&gt;&lt;D xsi:type="xsd:double"&gt;2.4206&lt;/D&gt;&lt;D xsi:type="xsd:double"&gt;2.4206&lt;/D&gt;&lt;D xsi:type="xsd:double"&gt;2.1773&lt;/D&gt;&lt;D xsi:type="xsd:double"&gt;2.1773&lt;/D&gt;&lt;D xsi:type="xsd:double"&gt;2.1773&lt;/D&gt;&lt;D xsi:type="xsd:double"&gt;2.2107&lt;/D&gt;&lt;D xsi:type="xsd:double"&gt;2.2107&lt;/D&gt;&lt;D xsi:type="xsd:double"&gt;2.2107&lt;/D&gt;&lt;D xsi:type="xsd:double"&gt;2.3045&lt;/D&gt;&lt;D xsi:type="xsd:double"&gt;2.3045&lt;/D&gt;&lt;D xsi:type="xsd:double"&gt;2.3045&lt;/D&gt;&lt;D xsi:type="xsd:double"&gt;2.6074&lt;/D&gt;&lt;D xsi:type="xsd:double"&gt;2.6074&lt;/D&gt;&lt;D xsi:type="xsd:double"&gt;2.6074&lt;/D&gt;&lt;D xsi:type="xsd:double"&gt;2.9873&lt;/D&gt;&lt;D xsi:type="xsd:double"&gt;2.9873&lt;/D&gt;&lt;D xsi:type="xsd:double"&gt;2.9873&lt;/D&gt;&lt;D xsi:type="xsd:double"&gt;3.2122&lt;/D&gt;&lt;D xsi:type="xsd:double"&gt;3.2122&lt;/D&gt;&lt;D xsi:type="xsd:double"&gt;3.2122&lt;/D&gt;&lt;D xsi:type="xsd:double"&gt;3.9414&lt;/D&gt;&lt;D xsi:type="xsd:double"&gt;3.9414&lt;/D&gt;&lt;D xsi:type="xsd:double"&gt;3.9414&lt;/D&gt;&lt;D xsi:type="xsd:double"&gt;3.9495&lt;/D&gt;&lt;D xsi:type="xsd:double"&gt;3.9495&lt;/D&gt;&lt;D xsi:type="xsd:double"&gt;3.9495&lt;/D&gt;&lt;D xsi:type="xsd:double"&gt;4.1562&lt;/D&gt;&lt;D xsi:type="xsd:double"&gt;4.1562&lt;/D&gt;&lt;D xsi:type="xsd:double"&gt;4.1562&lt;/D&gt;&lt;D xsi:type="xsd:double"&gt;4.3938&lt;/D&gt;&lt;D xsi:type="xsd:double"&gt;4.3938&lt;/D&gt;&lt;D xsi:type="xsd:double"&gt;4.3938&lt;/D&gt;&lt;D xsi:type="xsd:double"&gt;4.18&lt;/D&gt;&lt;D xsi:type="xsd:double"&gt;4.18&lt;/D&gt;&lt;D xsi:type="xsd:double"&gt;4.18&lt;/D&gt;&lt;D xsi:type="xsd:double"&gt;4.4307&lt;/D&gt;&lt;D xsi:type="xsd:double"&gt;4.4307&lt;/D&gt;&lt;D xsi:type="xsd:double"&gt;4.4307&lt;/D&gt;&lt;D xsi:type="xsd:double"&gt;4.5373&lt;/D&gt;&lt;D xsi:type="xsd:double"&gt;4.5373&lt;/D&gt;&lt;D xsi:type="xsd:double"&gt;4.5373&lt;/D&gt;&lt;D xsi:type="xsd:double"&gt;3.8132&lt;/D&gt;&lt;D xsi:type="xsd:double"&gt;3.8132&lt;/D&gt;&lt;D xsi:type="xsd:double"&gt;3.8132&lt;/D&gt;&lt;D xsi:type="xsd:double"&gt;4.1892&lt;/D&gt;&lt;D xsi:type="xsd:double"&gt;4.1892&lt;/D&gt;&lt;D xsi:type="xsd:double"&gt;4.1892&lt;/D&gt;&lt;D xsi:type="xsd:double"&gt;4.1979&lt;/D&gt;&lt;D xsi:type="xsd:double"&gt;4.1979&lt;/D&gt;&lt;D xsi:type="xsd:double"&gt;4.1979&lt;/D&gt;&lt;D xsi:type="xsd:double"&gt;4.2323&lt;/D&gt;&lt;D xsi:type="xsd:double"&gt;4.2323&lt;/D&gt;&lt;D xsi:type="xsd:double"&gt;4.2323&lt;/D&gt;&lt;D xsi:type="xsd:double"&gt;4.8251&lt;/D&gt;&lt;D xsi:type="xsd:double"&gt;4.8251&lt;/D&gt;&lt;D xsi:type="xsd:double"&gt;4.8251&lt;/D&gt;&lt;/FQL&gt;&lt;FQL&gt;&lt;Q&gt;MCK-US^FF_EPS(MON,-10AY,0,M,,USD)&lt;/Q&gt;&lt;R&gt;120&lt;/R&gt;&lt;C&gt;1&lt;/C&gt;&lt;D xsi:type="xsd:double"&gt;5.5641&lt;/D&gt;&lt;D xsi:type="xsd:double"&gt;5.5641&lt;/D&gt;&lt;D xsi:type="xsd:double"&gt;7.2906&lt;/D&gt;&lt;D xsi:type="xsd:double"&gt;7.2906&lt;/D&gt;&lt;D xsi:type="xsd:double"&gt;7.2906&lt;/D&gt;&lt;D xsi:type="xsd:double"&gt;6.2808&lt;/D&gt;&lt;D xsi:type="xsd:double"&gt;6.2808&lt;/D&gt;&lt;D xsi:type="xsd:double"&gt;6.2808&lt;/D&gt;&lt;D xsi:type="xsd:double"&gt;7.0057&lt;/D&gt;&lt;D xsi:type="xsd:double"&gt;7.0057&lt;/D&gt;&lt;D xsi:type="xsd:double"&gt;7.0057&lt;/D&gt;&lt;D xsi:type="xsd:double"&gt;7.64&lt;/D&gt;&lt;D xsi:type="xsd:double"&gt;7.64&lt;/D&gt;&lt;D xsi:type="xsd:double"&gt;7.64&lt;/D&gt;&lt;D xsi:type="xsd:double"&gt;8.37&lt;/D&gt;&lt;D xsi:type="xsd:double"&gt;8.37&lt;/D&gt;&lt;D xsi:type="xsd:double"&gt;8.37&lt;/D&gt;&lt;D xsi:type="xsd:double"&gt;9.691&lt;/D&gt;&lt;D xsi:type="xsd:double"&gt;9.691&lt;/D&gt;&lt;D xsi:type="xsd:double"&gt;9.691&lt;/D&gt;&lt;D xsi:type="xsd:double"&gt;10.1128&lt;/D&gt;&lt;D xsi:type="xsd:double"&gt;10.1128&lt;/D&gt;&lt;D xsi:type="xsd:double"&gt;10.1128&lt;/D&gt;&lt;D xsi:type="xsd:double"&gt;8.8337&lt;/D&gt;&lt;D xsi:type="xsd:double"&gt;8.8337&lt;/D&gt;&lt;D xsi:type="xsd:double"&gt;8.8337&lt;/D&gt;&lt;D xsi:type="xsd:double"&gt;8.9686&lt;/D&gt;&lt;D xsi:type="xsd:double"&gt;8.9686&lt;/D&gt;&lt;D xsi:type="xsd:double"&gt;8.9686&lt;/D&gt;&lt;D xsi:type="xsd:double"&gt;23.2422&lt;/D&gt;&lt;D xsi:type="xsd:double"&gt;23.2422&lt;/D&gt;&lt;D xsi:type="xsd:double"&gt;23.2422&lt;/D&gt;&lt;D xsi:type="xsd:double"&gt;22.4234&lt;/D&gt;&lt;D xsi:type="xsd:double"&gt;22.4234&lt;/D&gt;&lt;D xsi:type="xsd:double"&gt;22.4234&lt;/D&gt;&lt;D xsi:type="xsd:double"&gt;21.0773&lt;/D&gt;&lt;D xsi:type="xsd:double"&gt;21.0773&lt;/D&gt;&lt;D xsi:type="xsd:double"&gt;21.0773&lt;/D&gt;&lt;D xsi:type="xsd:double"&gt;22.5538&lt;/D&gt;&lt;D xsi:type="xsd:double"&gt;22.5538&lt;/D&gt;&lt;D xsi:type="xsd:double"&gt;22.5538&lt;/D&gt;&lt;D xsi:type="xsd:double"&gt;0.32&lt;/D&gt;&lt;D xsi:type="xsd:double"&gt;0.32&lt;/D&gt;&lt;D xsi:type="xsd:double"&gt;0.32&lt;/D&gt;&lt;D xsi:type="xsd:double"&gt;-1.897&lt;/D&gt;&lt;D xsi:type="xsd:double"&gt;-1.897&lt;/D&gt;&lt;D xsi:type="xsd:double"&gt;-1.897&lt;/D&gt;&lt;D xsi:type="xsd:double"&gt;0.6082&lt;/D&gt;&lt;D xsi:type="xsd:double"&gt;0.6082&lt;/D&gt;&lt;D xsi:type="xsd:double"&gt;0.6082&lt;/D&gt;&lt;D xsi:type="xsd:double"&gt;-1.328&lt;/D&gt;&lt;D xsi:type="xsd:double"&gt;-1.328&lt;/D&gt;&lt;D xsi:type="xsd:double"&gt;-1.328&lt;/D&gt;&lt;D xsi:type="xsd:double"&gt;0.1726&lt;/D&gt;&lt;D xsi:type="xsd:double"&gt;0.1726&lt;/D&gt;&lt;D xsi:type="xsd:double"&gt;0.1726&lt;/D&gt;&lt;D xsi:type="xsd:double"&gt;2.9857&lt;/D&gt;&lt;D xsi:type="xsd:double"&gt;2.9857&lt;/D&gt;&lt;D xsi:type="xsd:double"&gt;2.9857&lt;/D&gt;&lt;D xsi:type="xsd:double"&gt;-3.5134&lt;/D&gt;&lt;D xsi:type="xsd:double"&gt;-3.5134&lt;/D&gt;&lt;D xsi:type="xsd:double"&gt;-3.5134&lt;/D&gt;&lt;D xsi:type="xsd:double"&gt;-4.8852&lt;/D&gt;&lt;D xsi:type="xsd:double"&gt;-4.8852&lt;/D&gt;&lt;D xsi:type="xsd:double"&gt;-4.8852&lt;/D&gt;&lt;D xsi:type="xsd:double"&gt;4.945&lt;/D&gt;&lt;D xsi:type="xsd:double"&gt;4.945&lt;/D&gt;&lt;D xsi:type="xsd:double"&gt;4.945&lt;/D&gt;&lt;D xsi:type="xsd:double"&gt;5.636&lt;/D&gt;&lt;D xsi:type="xsd:double"&gt;5.636&lt;/D&gt;&lt;D xsi:type="xsd:double"&gt;5.636&lt;/D&gt;&lt;D xsi:type="xsd:double"&gt;13.165&lt;/D&gt;&lt;D xsi:type="xsd:double"&gt;13.165&lt;/D&gt;&lt;D xsi:type="xsd:double"&gt;13.165&lt;/D&gt;&lt;D xsi:type="xsd:double"&gt;-26.9028&lt;/D&gt;&lt;D xsi:type="xsd:double"&gt;-26.9028&lt;/D&gt;&lt;D xsi:type="xsd:double"&gt;-26.9028&lt;/D&gt;&lt;D xsi:type="xsd:double"&gt;-28.2628&lt;/D&gt;&lt;D xsi:type="xsd:double"&gt;-28.2628&lt;/D&gt;&lt;D xsi:type="xsd:double"&gt;-28.2628&lt;/D&gt;&lt;D xsi:type="xsd:double"&gt;-28.2711&lt;/D&gt;&lt;D xsi:type="xsd:double"&gt;-28.2711&lt;/D&gt;&lt;D xsi:type="xsd:double"&gt;-28.2711&lt;/D&gt;&lt;D xsi:type="xsd:double"&gt;-30.0972&lt;/D&gt;&lt;D xsi:type="xsd:double"&gt;-30.0972&lt;/D&gt;&lt;D xsi:type="xsd:double"&gt;-30.0972&lt;/D&gt;&lt;D xsi:type="xsd:double"&gt;8.8911&lt;/D&gt;&lt;D xsi:type="xsd:double"&gt;8.8911&lt;/D&gt;&lt;D xsi:type="xsd:double"&gt;8.8911&lt;/D&gt;&lt;D xsi:type="xsd:double"&gt;7.2291&lt;/D&gt;&lt;D xsi:type="xsd:double"&gt;7.2291&lt;/D&gt;&lt;D xsi:type="xsd:double"&gt;7.2291&lt;/D&gt;&lt;D xsi:type="xsd:double"&gt;9.3979&lt;/D&gt;&lt;D xsi:type="xsd:double"&gt;9.3979&lt;/D&gt;&lt;D xsi:type="xsd:double"&gt;9.3979&lt;/D&gt;&lt;D xsi:type="xsd:double"&gt;14.1103&lt;/D&gt;&lt;D xsi:type="xsd:double"&gt;14.1103&lt;/D&gt;&lt;D xsi:type="xsd:double"&gt;14.1103&lt;/D&gt;&lt;D xsi:type="xsd:double"&gt;21.8089&lt;/D&gt;&lt;D xsi:type="xsd:double"&gt;21.8089&lt;/D&gt;&lt;D xsi:type="xsd:double"&gt;21.8089&lt;/D&gt;&lt;D xsi:type="xsd:double"&gt;25.0352&lt;/D&gt;&lt;D xsi:type="xsd:double"&gt;25.0352&lt;/D&gt;&lt;D xsi:type="xsd:double"&gt;25.0352&lt;/D&gt;&lt;D xsi:type="xsd:double"&gt;26.7946&lt;/D&gt;&lt;D xsi:type="xsd:double"&gt;26.7946&lt;/D&gt;&lt;D xsi:type="xsd:double"&gt;26.7946&lt;/D&gt;&lt;D xsi:type="xsd:double"&gt;25.2944&lt;/D&gt;&lt;D xsi:type="xsd:double"&gt;25.2944&lt;/D&gt;&lt;D xsi:type="xsd:double"&gt;25.2944&lt;/D&gt;&lt;D xsi:type="xsd:double"&gt;22.0605&lt;/D&gt;&lt;D xsi:type="xsd:double"&gt;22.0605&lt;/D&gt;&lt;D xsi:type="xsd:double"&gt;22.0605&lt;/D&gt;&lt;D xsi:type="xsd:double"&gt;22.3863&lt;/D&gt;&lt;D xsi:type="xsd:double"&gt;22.3863&lt;/D&gt;&lt;D xsi:type="xsd:double"&gt;22.3863&lt;/D&gt;&lt;D xsi:type="xsd:double"&gt;22.3558&lt;/D&gt;&lt;D xsi:type="xsd:double"&gt;22.3558&lt;/D&gt;&lt;D xsi:type="xsd:double"&gt;22.3558&lt;/D&gt;&lt;D xsi:type="xsd:double"&gt;22.3558&lt;/D&gt;&lt;/FQL&gt;&lt;FQL&gt;&lt;Q&gt;BDX-US^FF_EPS(MON,-10AY,0,M,,USD)&lt;/Q&gt;&lt;R&gt;120&lt;/R&gt;&lt;C&gt;1&lt;/C&gt;&lt;D xsi:type="xsd:double"&gt;5.99&lt;/D&gt;&lt;D xsi:type="xsd:double"&gt;5.99&lt;/D&gt;&lt;D xsi:type="xsd:double"&gt;5.83&lt;/D&gt;&lt;D xsi:type="xsd:double"&gt;5.83&lt;/D&gt;&lt;D xsi:type="xsd:double"&gt;5.83&lt;/D&gt;&lt;D xsi:type="xsd:double"&gt;5.46&lt;/D&gt;&lt;D xsi:type="xsd:double"&gt;5.46&lt;/D&gt;&lt;D xsi:type="xsd:double"&gt;5.46&lt;/D&gt;&lt;D xsi:type="xsd:double"&gt;4.1&lt;/D&gt;&lt;D xsi:type="xsd:double"&gt;4.1&lt;/D&gt;&lt;D xsi:type="xsd:double"&gt;4.1&lt;/D&gt;&lt;D xsi:type="xsd:double"&gt;3.35&lt;/D&gt;&lt;D xsi:type="xsd:double"&gt;3.35&lt;/D&gt;&lt;D xsi:type="xsd:double"&gt;3.35&lt;/D&gt;&lt;D xsi:type="xsd:double"&gt;3.27&lt;/D&gt;&lt;D xsi:type="xsd:double"&gt;3.27&lt;/D&gt;&lt;D xsi:type="xsd:double"&gt;3.27&lt;/D&gt;&lt;D xsi:type="xsd:double"&gt;3.75&lt;/D&gt;&lt;D xsi:type="xsd:double"&gt;3.75&lt;/D&gt;&lt;D xsi:type="xsd:double"&gt;3.75&lt;/D&gt;&lt;D xsi:type="xsd:double"&gt;5.2542&lt;/D&gt;&lt;D xsi:type="xsd:double"&gt;5.2542&lt;/D&gt;&lt;D xsi:type="xsd:double"&gt;5.2542&lt;/D&gt;&lt;D xsi:type="xsd:double"&gt;4.49&lt;/D&gt;&lt;D xsi:type="xsd:double"&gt;4.49&lt;/D&gt;&lt;D xsi:type="xsd:double"&gt;4.49&lt;/D&gt;&lt;D xsi:type="xsd:double"&gt;6.0242&lt;/D&gt;&lt;D xsi:type="xsd:double"&gt;6.0242&lt;/D&gt;&lt;D xsi:type="xsd:double"&gt;6.0242&lt;/D&gt;&lt;D xsi:type="xsd:double"&gt;6.0442&lt;/D&gt;&lt;D xsi:type="xsd:double"&gt;6.0442&lt;/D&gt;&lt;D xsi:type="xsd:double"&gt;6.0442&lt;/D&gt;&lt;D xsi:type="xsd:double"&gt;3.5&lt;/D&gt;&lt;D xsi:type="xsd:double"&gt;3.5&lt;/D&gt;&lt;D xsi:type="xsd:double"&gt;3.5&lt;/D&gt;&lt;D xsi:type="xsd:double"&gt;4.6067&lt;/D&gt;&lt;D xsi:type="xsd:double"&gt;4.6067&lt;/D&gt;&lt;D xsi:type="xsd:double"&gt;4.6067&lt;/D&gt;&lt;D xsi:type="xsd:double"&gt;1.31&lt;/D&gt;&lt;D xsi:type="xsd:double"&gt;1.31&lt;/D&gt;&lt;D xsi:type="xsd:double"&gt;1.31&lt;/D&gt;&lt;D xsi:type="xsd:double"&gt;-0.46&lt;/D&gt;&lt;D xsi:type="xsd:double"&gt;-0.46&lt;/D&gt;&lt;D xsi:type="xsd:double"&gt;-0.46&lt;/D&gt;&lt;D xsi:type="xsd:double"&gt;2.32&lt;/D&gt;&lt;D xsi:type="xsd:double"&gt;2.32&lt;/D&gt;&lt;D xsi:type="xsd:double"&gt;2.32&lt;/D&gt;&lt;D xsi:type="xsd:double"&gt;0.6&lt;/D&gt;&lt;D xsi:type="xsd:double"&gt;0.6&lt;/D&gt;&lt;D xsi:type="xsd:double"&gt;0.6&lt;/D&gt;&lt;D xsi:type="xsd:double"&gt;3.25&lt;/D&gt;&lt;D xsi:type="xsd:double"&gt;3.25&lt;/D&gt;&lt;D xsi:type="xsd:double"&gt;3.25&lt;/D&gt;&lt;D xsi:type="xsd:double"&gt;3.37&lt;/D&gt;&lt;D xsi:type="xsd:double"&gt;3.37&lt;/D&gt;&lt;D xsi:type="xsd:double"&gt;3.37&lt;/D&gt;&lt;D xsi:type="xsd:double"&gt;2.85&lt;/D&gt;&lt;D xsi:type="xsd:double"&gt;2.85&lt;/D&gt;&lt;D xsi:type="xsd:double"&gt;2.85&lt;/D&gt;&lt;D xsi:type="xsd:double"&gt;3.94&lt;/D&gt;&lt;D xsi:type="xsd:double"&gt;3.94&lt;/D&gt;&lt;D xsi:type="xsd:double"&gt;3.94&lt;/D&gt;&lt;D xsi:type="xsd:double"&gt;2.7229&lt;/D&gt;&lt;D xsi:type="xsd:double"&gt;2.7229&lt;/D&gt;&lt;D xsi:type="xsd:double"&gt;2.7229&lt;/D&gt;&lt;D xsi:type="xsd:double"&gt;3.3201&lt;/D&gt;&lt;D xsi:type="xsd:double"&gt;3.3201&lt;/D&gt;&lt;D xsi:type="xsd:double"&gt;3.3201&lt;/D&gt;&lt;D xsi:type="xsd:double"&gt;2.7815&lt;/D&gt;&lt;D xsi:type="xsd:double"&gt;2.7815&lt;/D&gt;&lt;D xsi:type="xsd:double"&gt;2.7815&lt;/D&gt;&lt;D xsi:type="xsd:double"&gt;2.716&lt;/D&gt;&lt;D xsi:type="xsd:double"&gt;2.716&lt;/D&gt;&lt;D xsi:type="xsd:double"&gt;2.716&lt;/D&gt;&lt;D xsi:type="xsd:double"&gt;5.2034&lt;/D&gt;&lt;D xsi:type="xsd:double"&gt;5.2034&lt;/D&gt;&lt;D xsi:type="xsd:double"&gt;5.2034&lt;/D&gt;&lt;D xsi:type="xsd:double"&gt;5.6199&lt;/D&gt;&lt;D xsi:type="xsd:double"&gt;5.6199&lt;/D&gt;&lt;D xsi:type="xsd:double"&gt;5.6199&lt;/D&gt;&lt;D xsi:type="xsd:double"&gt;6.3682&lt;/D&gt;&lt;D xsi:type="xsd:double"&gt;6.3682&lt;/D&gt;&lt;D xsi:type="xsd:double"&gt;6.3682&lt;/D&gt;&lt;D xsi:type="xsd:double"&gt;6.8541&lt;/D&gt;&lt;D xsi:type="xsd:double"&gt;6.8541&lt;/D&gt;&lt;D xsi:type="xsd:double"&gt;6.8541&lt;/D&gt;&lt;D xsi:type="xsd:double"&gt;5.7864&lt;/D&gt;&lt;D xsi:type="xsd:double"&gt;5.7864&lt;/D&gt;&lt;D xsi:type="xsd:double"&gt;5.7864&lt;/D&gt;&lt;D xsi:type="xsd:double"&gt;6.3429&lt;/D&gt;&lt;D xsi:type="xsd:double"&gt;6.3429&lt;/D&gt;&lt;D xsi:type="xsd:double"&gt;6.3429&lt;/D&gt;&lt;D xsi:type="xsd:double"&gt;5.904&lt;/D&gt;&lt;D xsi:type="xsd:double"&gt;5.904&lt;/D&gt;&lt;D xsi:type="xsd:double"&gt;5.904&lt;/D&gt;&lt;D xsi:type="xsd:double"&gt;5.8776&lt;/D&gt;&lt;D xsi:type="xsd:double"&gt;5.8776&lt;/D&gt;&lt;D xsi:type="xsd:double"&gt;5.8776&lt;/D&gt;&lt;D xsi:type="xsd:double"&gt;5.409&lt;/D&gt;&lt;D xsi:type="xsd:double"&gt;5.409&lt;/D&gt;&lt;D xsi:type="xsd:double"&gt;5.409&lt;/D&gt;&lt;D xsi:type="xsd:double"&gt;5.4422&lt;/D&gt;&lt;D xsi:type="xsd:double"&gt;5.4422&lt;/D&gt;&lt;D xsi:type="xsd:double"&gt;5.4422&lt;/D&gt;&lt;D xsi:type="xsd:double"&gt;5.5227&lt;/D&gt;&lt;D xsi:type="xsd:double"&gt;5.5227&lt;/D&gt;&lt;D xsi:type="xsd:double"&gt;5.5227&lt;/D&gt;&lt;D xsi:type="xsd:double"&gt;4.9377&lt;/D&gt;&lt;D xsi:type="xsd:double"&gt;4.9377&lt;/D&gt;&lt;D xsi:type="xsd:double"&gt;4.9377&lt;/D&gt;&lt;D xsi:type="xsd:double"&gt;4.2281&lt;/D&gt;&lt;D xsi:type="xs</t>
        </r>
      </text>
    </comment>
    <comment ref="A49" authorId="0" shapeId="0" xr:uid="{DB9E87C1-D884-4CFF-9CFA-412377F0E702}">
      <text>
        <r>
          <rPr>
            <b/>
            <sz val="9"/>
            <color indexed="81"/>
            <rFont val="Tahoma"/>
            <family val="2"/>
          </rPr>
          <t>d:double"&gt;4.2281&lt;/D&gt;&lt;D xsi:type="xsd:double"&gt;4.2281&lt;/D&gt;&lt;D xsi:type="xsd:double"&gt;4.5442&lt;/D&gt;&lt;D xsi:type="xsd:double"&gt;4.5442&lt;/D&gt;&lt;D xsi:type="xsd:double"&gt;4.5442&lt;/D&gt;&lt;D xsi:type="xsd:double"&gt;4.8607&lt;/D&gt;&lt;D xsi:type="xsd:double"&gt;4.8607&lt;/D&gt;&lt;D xsi:type="xsd:double"&gt;4.8607&lt;/D&gt;&lt;D xsi:type="xsd:double"&gt;4.8607&lt;/D&gt;&lt;/FQL&gt;&lt;FQL&gt;&lt;Q&gt;HCA-US^FF_EPS(MON,-10AY,0,M,,USD)&lt;/Q&gt;&lt;R&gt;120&lt;/R&gt;&lt;C&gt;1&lt;/C&gt;&lt;D xsi:type="xsd:double"&gt;3.9076&lt;/D&gt;&lt;D xsi:type="xsd:double"&gt;3.9076&lt;/D&gt;&lt;D xsi:type="xsd:double"&gt;4.1634&lt;/D&gt;&lt;D xsi:type="xsd:double"&gt;4.1634&lt;/D&gt;&lt;D xsi:type="xsd:double"&gt;4.1634&lt;/D&gt;&lt;D xsi:type="xsd:double"&gt;4.7693&lt;/D&gt;&lt;D xsi:type="xsd:double"&gt;4.7693&lt;/D&gt;&lt;D xsi:type="xsd:double"&gt;4.7693&lt;/D&gt;&lt;D xsi:type="xsd:double"&gt;4.8839&lt;/D&gt;&lt;D xsi:type="xsd:double"&gt;4.8839&lt;/D&gt;&lt;D xsi:type="xsd:double"&gt;4.8839&lt;/D&gt;&lt;D xsi:type="xsd:double"&gt;4.7787&lt;/D&gt;&lt;D xsi:type="xsd:double"&gt;4.7787&lt;/D&gt;&lt;D xsi:type="xsd:double"&gt;4.7787&lt;/D&gt;&lt;D xsi:type="xsd:double"&gt;4.9892&lt;/D&gt;&lt;D xsi:type="xsd:double"&gt;4.9892&lt;/D&gt;&lt;D xsi:type="xsd:double"&gt;4.9892&lt;/D&gt;&lt;D xsi:type="xsd:double"&gt;5.3233&lt;/D&gt;&lt;D xsi:type="xsd:double"&gt;5.3233&lt;/D&gt;&lt;D xsi:type="xsd:double"&gt;5.3233&lt;/D&gt;&lt;D xsi:type="xsd:double"&gt;5.793&lt;/D&gt;&lt;D xsi:type="xsd:double"&gt;5.793&lt;/D&gt;&lt;D xsi:type="xsd:double"&gt;5.793&lt;/D&gt;&lt;D xsi:type="xsd:double"&gt;6.3264&lt;/D&gt;&lt;D xsi:type="xsd:double"&gt;6.3264&lt;/D&gt;&lt;D xsi:type="xsd:double"&gt;6.3264&lt;/D&gt;&lt;D xsi:type="xsd:double"&gt;7.3007&lt;/D&gt;&lt;D xsi:type="xsd:double"&gt;7.3007&lt;/D&gt;&lt;D xsi:type="xsd:double"&gt;7.3007&lt;/D&gt;&lt;D xsi:type="xsd:double"&gt;7.3623&lt;/D&gt;&lt;D xsi:type="xsd:double"&gt;7.3623&lt;/D&gt;&lt;D xsi:type="xsd:double"&gt;7.3623&lt;/D&gt;&lt;D xsi:type="xsd:double"&gt;7.4622&lt;/D&gt;&lt;D xsi:type="xsd:double"&gt;7.4622&lt;/D&gt;&lt;D xsi:type="xsd:double"&gt;7.4622&lt;/D&gt;&lt;D xsi:type="xsd:double"&gt;7.0278&lt;/D&gt;&lt;D xsi:type="xsd:double"&gt;7.0278&lt;/D&gt;&lt;D xsi:type="xsd:double"&gt;7.0278&lt;/D&gt;&lt;D xsi:type="xsd:double"&gt;5.9534&lt;/D&gt;&lt;D xsi:type="xsd:double"&gt;5.9534&lt;/D&gt;&lt;D xsi:type="xsd:double"&gt;5.9534&lt;/D&gt;&lt;D xsi:type="xsd:double"&gt;7.3847&lt;/D&gt;&lt;D xsi:type="xsd:double"&gt;7.3847&lt;/D&gt;&lt;D xsi:type="xsd:double"&gt;7.3847&lt;/D&gt;&lt;D xsi:type="xsd:double"&gt;7.9439&lt;/D&gt;&lt;D xsi:type="xsd:double"&gt;7.9439&lt;/D&gt;&lt;D xsi:type="xsd:double"&gt;7.9439&lt;/D&gt;&lt;D xsi:type="xsd:double"&gt;8.9383&lt;/D&gt;&lt;D xsi:type="xsd:double"&gt;8.9383&lt;/D&gt;&lt;D xsi:type="xsd:double"&gt;8.9383&lt;/D&gt;&lt;D xsi:type="xsd:double"&gt;10.6585&lt;/D&gt;&lt;D xsi:type="xsd:double"&gt;10.6585&lt;/D&gt;&lt;D xsi:type="xsd:double"&gt;10.6585&lt;/D&gt;&lt;D xsi:type="xsd:double"&gt;10.437&lt;/D&gt;&lt;D xsi:type="xsd:double"&gt;10.437&lt;/D&gt;&lt;D xsi:type="xsd:double"&gt;10.437&lt;/D&gt;&lt;D xsi:type="xsd:double"&gt;10.375&lt;/D&gt;&lt;D xsi:type="xsd:double"&gt;10.375&lt;/D&gt;&lt;D xsi:type="xsd:double"&gt;10.375&lt;/D&gt;&lt;D xsi:type="xsd:double"&gt;9.9899&lt;/D&gt;&lt;D xsi:type="xsd:double"&gt;9.9899&lt;/D&gt;&lt;D xsi:type="xsd:double"&gt;9.9899&lt;/D&gt;&lt;D xsi:type="xsd:double"&gt;10.0653&lt;/D&gt;&lt;D xsi:type="xsd:double"&gt;10.0653&lt;/D&gt;&lt;D xsi:type="xsd:double"&gt;10.0653&lt;/D&gt;&lt;D xsi:type="xsd:double"&gt;8.7856&lt;/D&gt;&lt;D xsi:type="xsd:double"&gt;8.7856&lt;/D&gt;&lt;D xsi:type="xsd:double"&gt;8.7856&lt;/D&gt;&lt;D xsi:type="xsd:double"&gt;9.6967&lt;/D&gt;&lt;D xsi:type="xsd:double"&gt;9.6967&lt;/D&gt;&lt;D xsi:type="xsd:double"&gt;9.6967&lt;/D&gt;&lt;D xsi:type="xsd:double"&gt;9.881&lt;/D&gt;&lt;D xsi:type="xsd:double"&gt;9.881&lt;/D&gt;&lt;D xsi:type="xsd:double"&gt;9.881&lt;/D&gt;&lt;D xsi:type="xsd:double"&gt;10.9253&lt;/D&gt;&lt;D xsi:type="xsd:double"&gt;10.9253&lt;/D&gt;&lt;D xsi:type="xsd:double"&gt;10.9253&lt;/D&gt;&lt;D xsi:type="xsd:double"&gt;13.3779&lt;/D&gt;&lt;D xsi:type="xsd:double"&gt;13.3779&lt;/D&gt;&lt;D xsi:type="xsd:double"&gt;13.3779&lt;/D&gt;&lt;D xsi:type="xsd:double"&gt;14.5786&lt;/D&gt;&lt;D xsi:type="xsd:double"&gt;14.5786&lt;/D&gt;&lt;D xsi:type="xsd:double"&gt;14.5786&lt;/D&gt;&lt;D xsi:type="xsd:double"&gt;19.6355&lt;/D&gt;&lt;D xsi:type="xsd:double"&gt;19.6355&lt;/D&gt;&lt;D xsi:type="xsd:double"&gt;19.6355&lt;/D&gt;&lt;D xsi:type="xsd:double"&gt;21.1588&lt;/D&gt;&lt;D xsi:type="xsd:double"&gt;21.1588&lt;/D&gt;&lt;D xsi:type="xsd:double"&gt;21.1588&lt;/D&gt;&lt;D xsi:type="xsd:double"&gt;21.2545&lt;/D&gt;&lt;D xsi:type="xsd:double"&gt;21.2545&lt;/D&gt;&lt;D xsi:type="xsd:double"&gt;21.2545&lt;/D&gt;&lt;D xsi:type="xsd:double"&gt;20.7963&lt;/D&gt;&lt;D xsi:type="xsd:double"&gt;20.7963&lt;/D&gt;&lt;D xsi:type="xsd:double"&gt;20.7963&lt;/D&gt;&lt;D xsi:type="xsd:double"&gt;17.7062&lt;/D&gt;&lt;D xsi:type="xsd:double"&gt;17.7062&lt;/D&gt;&lt;D xsi:type="xsd:double"&gt;17.7062&lt;/D&gt;&lt;D xsi:type="xsd:double"&gt;19.1505&lt;/D&gt;&lt;D xsi:type="xsd:double"&gt;19.1505&lt;/D&gt;&lt;D xsi:type="xsd:double"&gt;19.1505&lt;/D&gt;&lt;D xsi:type="xsd:double"&gt;19.9496&lt;/D&gt;&lt;D xsi:type="xsd:double"&gt;19.9496&lt;/D&gt;&lt;D xsi:type="xsd:double"&gt;19.9496&lt;/D&gt;&lt;D xsi:type="xsd:double"&gt;20.3367&lt;/D&gt;&lt;D xsi:type="xsd:double"&gt;20.3367&lt;/D&gt;&lt;D xsi:type="xsd:double"&gt;20.3367&lt;/D&gt;&lt;D xsi:type="xsd:double"&gt;20.3419&lt;/D&gt;&lt;D xsi:type="xsd:double"&gt;20.3419&lt;/D&gt;&lt;D xsi:type="xsd:double"&gt;20.3419&lt;/D&gt;&lt;D xsi:type="xsd:double"&gt;18.9644&lt;/D&gt;&lt;D xsi:type="xsd:double"&gt;18.9644&lt;/D&gt;&lt;D xsi:type="xsd:double"&gt;18.9644&lt;/D&gt;&lt;D xsi:type="xsd:double"&gt;20.0679&lt;/D&gt;&lt;D xsi:type="xsd:double"&gt;20.0679&lt;/D&gt;&lt;D xsi:type="xsd:double"&gt;20.0679&lt;/D&gt;&lt;D xsi:type="xsd:double"&gt;21.3122&lt;/D&gt;&lt;D xsi:type="xsd:double"&gt;21.3122&lt;/D&gt;&lt;D xsi:type="xsd:double"&gt;21.3122&lt;/D&gt;&lt;D xsi:type="xsd:double"&gt;21.3122&lt;/D&gt;&lt;/FQL&gt;&lt;FQL&gt;&lt;Q&gt;CVS-US^FF_EPS(MON,-10AY,0,M,,USD)&lt;/Q&gt;&lt;R&gt;120&lt;/R&gt;&lt;C&gt;1&lt;/C&gt;&lt;D xsi:type="xsd:double"&gt;3.8708&lt;/D&gt;&lt;D xsi:type="xsd:double"&gt;3.8708&lt;/D&gt;&lt;D xsi:type="xsd:double"&gt;3.9581&lt;/D&gt;&lt;D xsi:type="xsd:double"&gt;3.9581&lt;/D&gt;&lt;D xsi:type="xsd:double"&gt;3.9581&lt;/D&gt;&lt;D xsi:type="xsd:double"&gt;4.0841&lt;/D&gt;&lt;D xsi:type="xsd:double"&gt;4.0841&lt;/D&gt;&lt;D xsi:type="xsd:double"&gt;4.0841&lt;/D&gt;&lt;D xsi:type="xsd:double"&gt;4.1441&lt;/D&gt;&lt;D xsi:type="xsd:double"&gt;4.1441&lt;/D&gt;&lt;D xsi:type="xsd:double"&gt;4.1441&lt;/D&gt;&lt;D xsi:type="xsd:double"&gt;4.4441&lt;/D&gt;&lt;D xsi:type="xsd:double"&gt;4.4441&lt;/D&gt;&lt;D xsi:type="xsd:double"&gt;4.4441&lt;/D&gt;&lt;D xsi:type="xsd:double"&gt;4.6199&lt;/D&gt;&lt;D xsi:type="xsd:double"&gt;4.6199&lt;/D&gt;&lt;D xsi:type="xsd:double"&gt;4.6199&lt;/D&gt;&lt;D xsi:type="xsd:double"&gt;4.5994&lt;/D&gt;&lt;D xsi:type="xsd:double"&gt;4.5994&lt;/D&gt;&lt;D xsi:type="xsd:double"&gt;4.5994&lt;/D&gt;&lt;D xsi:type="xsd:double"&gt;4.3394&lt;/D&gt;&lt;D xsi:type="xsd:double"&gt;4.3394&lt;/D&gt;&lt;D xsi:type="xsd:double"&gt;4.3394&lt;/D&gt;&lt;D xsi:type="xsd:double"&gt;4.6594&lt;/D&gt;&lt;D xsi:type="xsd:double"&gt;4.6594&lt;/D&gt;&lt;D xsi:type="xsd:double"&gt;4.6594&lt;/D&gt;&lt;D xsi:type="xsd:double"&gt;4.9&lt;/D&gt;&lt;D xsi:type="xsd:double"&gt;4.9&lt;/D&gt;&lt;D xsi:type="xsd:double"&gt;4.9&lt;/D&gt;&lt;D xsi:type="xsd:double"&gt;4.8&lt;/D&gt;&lt;D xsi:type="xsd:double"&gt;4.8&lt;/D&gt;&lt;D xsi:type="xsd:double"&gt;4.8&lt;/D&gt;&lt;D xsi:type="xsd:double"&gt;5.01&lt;/D&gt;&lt;D xsi:type="xsd:double"&gt;5.01&lt;/D&gt;&lt;D xsi:type="xsd:double"&gt;5.01&lt;/D&gt;&lt;D xsi:type="xsd:double"&gt;4.84&lt;/D&gt;&lt;D xsi:type="xsd:double"&gt;4.84&lt;/D&gt;&lt;D xsi:type="xsd:double"&gt;4.84&lt;/D&gt;&lt;D xsi:type="xsd:double"&gt;6.44&lt;/D&gt;&lt;D xsi:type="xsd:double"&gt;6.44&lt;/D&gt;&lt;D xsi:type="xsd:double"&gt;6.44&lt;/D&gt;&lt;D xsi:type="xsd:double"&gt;6.53&lt;/D&gt;&lt;D xsi:type="xsd:double"&gt;6.53&lt;/D&gt;&lt;D xsi:type="xsd:double"&gt;6.53&lt;/D&gt;&lt;D xsi:type="xsd:double"&gt;2.94&lt;/D&gt;&lt;D xsi:type="xsd:double"&gt;2.94&lt;/D&gt;&lt;D xsi:type="xsd:double"&gt;2.94&lt;/D&gt;&lt;D xsi:type="xsd:double"&gt;3.04&lt;/D&gt;&lt;D xsi:type="xsd:double"&gt;3.04&lt;/D&gt;&lt;D xsi:type="xsd:double"&gt;3.04&lt;/D&gt;&lt;D xsi:type="xsd:double"&gt;-0.57&lt;/D&gt;&lt;D xsi:type="xsd:double"&gt;-0.57&lt;/D&gt;&lt;D xsi:type="xsd:double"&gt;-0.57&lt;/D&gt;&lt;D xsi:type="xsd:double"&gt;-0.44&lt;/D&gt;&lt;D xsi:type="xsd:double"&gt;-0.44&lt;/D&gt;&lt;D xsi:type="xsd:double"&gt;-0.44&lt;/D&gt;&lt;D xsi:type="xsd:double"&gt;3.57&lt;/D&gt;&lt;D xsi:type="xsd:double"&gt;3.57&lt;/D&gt;&lt;D xsi:type="xsd:double"&gt;3.57&lt;/D&gt;&lt;D xsi:type="xsd:double"&gt;3.3824&lt;/D&gt;&lt;D xsi:type="xsd:double"&gt;3.3824&lt;/D&gt;&lt;D xsi:type="xsd:double"&gt;3.3824&lt;/D&gt;&lt;D xsi:type="xsd:double"&gt;5.0797&lt;/D&gt;&lt;D xsi:type="xsd:double"&gt;5.0797&lt;/D&gt;&lt;D xsi:type="xsd:double"&gt;5.0797&lt;/D&gt;&lt;D xsi:type="xsd:double"&gt;5.5242&lt;/D&gt;&lt;D xsi:type="xsd:double"&gt;5.5242&lt;/D&gt;&lt;D xsi:type="xsd:double"&gt;5.5242&lt;/D&gt;&lt;D xsi:type="xsd:double"&gt;6.2983&lt;/D&gt;&lt;D xsi:type="xsd:double"&gt;6.2983&lt;/D&gt;&lt;D xsi:type="xsd:double"&gt;6.2983&lt;/D&gt;&lt;D xsi:type="xsd:double"&gt;6.0567&lt;/D&gt;&lt;D xsi:type="xsd:double"&gt;6.0567&lt;/D&gt;&lt;D xsi:type="xsd:double"&gt;6.0567&lt;/D&gt;&lt;D xsi:type="xsd:double"&gt;5.4635&lt;/D&gt;&lt;D xsi:type="xsd:double"&gt;5.4635&lt;/D&gt;&lt;D xsi:type="xsd:double"&gt;5.4635&lt;/D&gt;&lt;D xsi:type="xsd:double"&gt;5.6152&lt;/D&gt;&lt;D xsi:type="xsd:double"&gt;5.6152&lt;/D&gt;&lt;D xsi:type="xsd:double"&gt;5.6152&lt;/D&gt;&lt;D xsi:type="xsd:double"&gt;5.4483&lt;/D&gt;&lt;D xsi:type="xsd:double"&gt;5.4483&lt;/D&gt;&lt;D xsi:type="xsd:double"&gt;5.4483&lt;/D&gt;&lt;D xsi:type="xsd:double"&gt;5.72&lt;/D&gt;&lt;D xsi:type="xsd:double"&gt;5.72&lt;/D&gt;&lt;D xsi:type="xsd:double"&gt;5.72&lt;/D&gt;&lt;D xsi:type="xsd:double"&gt;5.9518&lt;/D&gt;&lt;D xsi:type="xsd:double"&gt;5.9518&lt;/D&gt;&lt;D xsi:type="xsd:double"&gt;5.9518&lt;/D&gt;&lt;D xsi:type="xsd:double"&gt;6.0206&lt;/D&gt;&lt;D xsi:type="xsd:double"&gt;6.0206&lt;/D&gt;&lt;D xsi:type="xsd:double"&gt;6.0206&lt;/D&gt;&lt;D xsi:type="xsd:double"&gt;6.1573&lt;/D&gt;&lt;D xsi:type="xsd:double"&gt;6.1573&lt;/D&gt;&lt;D xsi:type="xsd:double"&gt;6.1573&lt;/D&gt;&lt;D xsi:type="xsd:double"&gt;2.3572&lt;/D&gt;&lt;D xsi:type="xsd:double"&gt;2.3572&lt;/D&gt;&lt;D xsi:type="xsd:double"&gt;2.3572&lt;/D&gt;&lt;D xsi:type="xsd:double"&gt;3.136&lt;/D&gt;&lt;D xsi:type="xsd:double"&gt;3.136&lt;/D&gt;&lt;D xsi:type="xsd:double"&gt;3.136&lt;/D&gt;&lt;D xsi:type="xsd:double"&gt;3.036&lt;/D&gt;&lt;D xsi:type="xsd:double"&gt;3.036&lt;/D&gt;&lt;D xsi:type="xsd:double"&gt;3.036&lt;/D&gt;&lt;D xsi:type="xsd:double"&gt;2.2792&lt;/D&gt;&lt;D xsi:type="xsd:double"&gt;2.2792&lt;/D&gt;&lt;D xsi:type="xsd:double"&gt;2.2792&lt;/D&gt;&lt;D xsi:type="xsd:double"&gt;6.6296&lt;/D&gt;&lt;D xsi:type="xsd:double"&gt;6.6296&lt;/D&gt;&lt;D xsi:type="xsd:double"&gt;6.6296&lt;/D&gt;&lt;D xsi:type="xsd:double"&gt;6.4682&lt;/D&gt;&lt;D xsi:type="xsd:double"&gt;6.4682&lt;/D&gt;&lt;D xsi:type="xsd:double"&gt;6.4682&lt;/D&gt;&lt;D xsi:type="xsd:double"&gt;5.6906&lt;/D&gt;&lt;D xsi:type="xsd:double"&gt;5.6906&lt;/D&gt;&lt;D xsi:type="xsd:double"&gt;5.6906&lt;/D&gt;&lt;D xsi:type="xsd:double"&gt;5.6194&lt;/D&gt;&lt;D xsi:type="xsd:double"&gt;5.6194&lt;/D&gt;&lt;D xsi:type="xsd:double"&gt;5.6194&lt;/D&gt;&lt;D xsi:type="xsd:double"&gt;5.6194&lt;/D&gt;&lt;/FQL&gt;&lt;FQL&gt;&lt;Q&gt;ZTS-US^FF_EPS(MON,-10AY,0,M,,USD)&lt;/Q&gt;&lt;R&gt;120&lt;/R&gt;&lt;C&gt;1&lt;/C&gt;&lt;D xsi:type="xsd:double"&gt;1.12&lt;/D&gt;&lt;D xsi:type="xsd:double"&gt;1.12&lt;/D&gt;&lt;D xsi:type="xsd:double"&gt;1.16&lt;/D&gt;&lt;D xsi:type="xsd:double"&gt;1.16&lt;/D&gt;&lt;D xsi:type="xsd:double"&gt;1.16&lt;/D&gt;&lt;D xsi:type="xsd:double"&gt;1.18&lt;/D&gt;&lt;D xsi:type="xsd:double"&gt;1.18&lt;/D&gt;&lt;D xsi:type="xsd:double"&gt;1.18&lt;/D&gt;&lt;D xsi:type="xsd:double"&gt;0.84&lt;/D&gt;&lt;D xsi:type="xsd:double"&gt;0.84&lt;/D&gt;&lt;D xsi:type="xsd:double"&gt;0.84&lt;/D&gt;&lt;D xsi:type="xsd:double"&gt;0.89&lt;/D&gt;&lt;D xsi:type="xsd:double"&gt;0.89&lt;/D&gt;&lt;D xsi:type="xsd:double"&gt;0.89&lt;/D&gt;&lt;D xsi:type="xsd:double"&gt;0.68&lt;/D&gt;&lt;D xsi:type="xsd:double"&gt;0.68&lt;/D&gt;&lt;D xsi:type="xsd:double"&gt;0.68&lt;/D&gt;&lt;D xsi:type="xsd:double"&gt;0.76&lt;/D&gt;&lt;D xsi:type="xsd:double"&gt;0.76&lt;/D&gt;&lt;D xsi:type="xsd:double"&gt;0.76&lt;/D&gt;&lt;D xsi:type="xsd:double"&gt;1.28&lt;/D&gt;&lt;D xsi:type="xsd:double"&gt;1.28&lt;/D&gt;&lt;D xsi:type="xsd:double"&gt;1.28&lt;/D&gt;&lt;D xsi:type="xsd:double"&gt;1.38&lt;/D&gt;&lt;D xsi:type="xsd:double"&gt;1.38&lt;/D&gt;&lt;D xsi:type="xsd:double"&gt;1.38&lt;/D&gt;&lt;D xsi:type="xsd:double"&gt;1.65&lt;/D&gt;&lt;D xsi:type="xsd:double"&gt;1.65&lt;/D&gt;&lt;D xsi:type="xsd:double"&gt;1.65&lt;/D&gt;&lt;D xsi:type="xsd:double"&gt;1.72&lt;/D&gt;&lt;D xsi:type="xsd:double"&gt;1.72&lt;/D&gt;&lt;D xsi:type="xsd:double"&gt;1.72&lt;/D&gt;&lt;D xsi:type="xsd:double"&gt;1.77&lt;/D&gt;&lt;D xsi:type="xsd:double"&gt;1.77&lt;/D&gt;&lt;D xsi:type="xsd:double"&gt;1.77&lt;/D&gt;&lt;D xsi:type="xsd:double"&gt;1.9&lt;/D&gt;&lt;D xsi:type="xsd:double"&gt;1.9&lt;/D&gt;&lt;D xsi:type="xsd:double"&gt;1.9&lt;/D&gt;&lt;D xsi:type="xsd:double"&gt;1.75&lt;/D&gt;&lt;D xsi:type="xsd:double"&gt;1.75&lt;/D&gt;&lt;D xsi:type="xsd:double"&gt;1.75&lt;/D&gt;&lt;D xsi:type="xsd:double"&gt;1.99&lt;/D&gt;&lt;D xsi:type="xsd:double"&gt;1.99&lt;/D&gt;&lt;D xsi:type="xsd:double"&gt;1.99&lt;/D&gt;&lt;D xsi:type="xsd:double"&gt;2.28&lt;/D&gt;&lt;D xsi:type="xsd:double"&gt;2.28&lt;/D&gt;&lt;D xsi:type="xsd:double"&gt;2.28&lt;/D&gt;&lt;D xsi:type="xsd:double"&gt;2.3843&lt;/D&gt;&lt;D xsi:type="xsd:double"&gt;2.3843&lt;/D&gt;&lt;D xsi:type="xsd:double"&gt;2.3843&lt;/D&gt;&lt;D xsi:type="xsd:double"&gt;2.9328&lt;/D&gt;&lt;D xsi:type="xsd:double"&gt;2.9328&lt;/D&gt;&lt;D xsi:type="xsd:double"&gt;2.9328&lt;/D&gt;&lt;D xsi:type="xsd:double"&gt;2.8622&lt;/D&gt;&lt;D xsi:type="xsd:double"&gt;2.8622&lt;/D&gt;&lt;D xsi:type="xsd:double"&gt;2.8622&lt;/D&gt;&lt;D xsi:type="xsd:double"&gt;2.8415&lt;/D&gt;&lt;D xsi:type="xsd:double"&gt;2.8415&lt;/D&gt;&lt;D xsi:type="xsd:double"&gt;2.8415&lt;/D&gt;&lt;D xsi:type="xsd:double"&gt;3.0264&lt;/D&gt;&lt;D xsi:type="xsd:double"&gt;3.0264&lt;/D&gt;&lt;D xsi:type="xsd:double"&gt;3.0264&lt;/D&gt;&lt;D xsi:type="xsd:double"&gt;3.1134&lt;/D&gt;&lt;D xsi:type="xsd:double"&gt;3.1134&lt;/D&gt;&lt;D xsi:type="xsd:double"&gt;3.1134&lt;/D&gt;&lt;D xsi:type="xsd:double"&gt;3.3513&lt;/D&gt;&lt;D xsi:type="xsd:double"&gt;3.3513&lt;/D&gt;&lt;D xsi:type="xsd:double"&gt;3.3513&lt;/D&gt;&lt;D xsi:type="xsd:double"&gt;3.3706&lt;/D&gt;&lt;D xsi:type="xsd:double"&gt;3.3706&lt;/D&gt;&lt;D xsi:type="xsd:double"&gt;3.3706&lt;/D&gt;&lt;D xsi:type="xsd:double"&gt;3.4723&lt;/D&gt;&lt;D xsi:type="xsd:double"&gt;3.4723&lt;/D&gt;&lt;D xsi:type="xsd:double"&gt;3.4723&lt;/D&gt;&lt;D xsi:type="xsd:double"&gt;3.4227&lt;/D&gt;&lt;D xsi:type="xsd:double"&gt;3.4227&lt;/D&gt;&lt;D xsi:type="xsd:double"&gt;3.4227&lt;/D&gt;&lt;D xsi:type="xsd:double"&gt;3.7092&lt;/D&gt;&lt;D xsi:type="xsd:double"&gt;3.7092&lt;/D&gt;&lt;D xsi:type="xsd:double"&gt;3.7092&lt;/D&gt;&lt;D xsi:type="xsd:double"&gt;3.9941&lt;/D&gt;&lt;D xsi:type="xsd:double"&gt;3.9941&lt;/D&gt;&lt;D xsi:type="xsd:double"&gt;3.9941&lt;/D&gt;&lt;D xsi:type="xsd:double"&gt;4.152&lt;/D&gt;&lt;D xsi:type="xsd:double"&gt;4.152&lt;/D&gt;&lt;D xsi:type="xsd:double"&gt;4.152&lt;/D&gt;&lt;D xsi:type="xsd:double"&gt;4.273&lt;/D&gt;&lt;D xsi:type="xsd:double"&gt;4.273&lt;/D&gt;&lt;D xsi:type="xsd:double"&gt;4.273&lt;/D&gt;&lt;D xsi:type="xsd:double"&gt;4.3578&lt;/D&gt;&lt;D xsi:type="xsd:double"&gt;4.3578&lt;/D&gt;&lt;D xsi:type="xsd:double"&gt;4.3578&lt;/D&gt;&lt;D xsi:type="xsd:double"&gt;4.4064&lt;/D&gt;&lt;D xsi:type="xsd:double"&gt;4.4064&lt;/D&gt;&lt;D xsi:type="xsd:double"&gt;4.4064&lt;/D&gt;&lt;D xsi:type="xsd:double"&gt;4.3751&lt;/D&gt;&lt;D xsi:type="xsd:double"&gt;4.3751&lt;/D&gt;&lt;D xsi:type="xsd:double"&gt;4.3751&lt;/D&gt;&lt;D xsi:type="xsd:double"&gt;4.4942&lt;/D&gt;&lt;D xsi:type="xsd:double"&gt;4.4942&lt;/D&gt;&lt;D xsi:type="xsd:double"&gt;4.4942&lt;/D&gt;&lt;D xsi:type="xsd:double"&gt;4.4253&lt;/D&gt;&lt;D xsi:type="xsd:double"&gt;4.4253&lt;/D&gt;&lt;D xsi:type="xsd:double"&gt;4.4253&lt;/D&gt;&lt;D xsi:type="xsd:double"&gt;4.7529&lt;/D&gt;&lt;D xsi:type="xsd:double"&gt;4.7529&lt;/D&gt;&lt;D xsi:type="xsd:double"&gt;4.7529&lt;/D&gt;&lt;D xsi:type="xsd:double"&gt;4.917&lt;/D&gt;&lt;D xsi:type="xsd:double"&gt;4.917&lt;/D&gt;&lt;D xsi:type="xsd:double"&gt;4.917&lt;/D&gt;&lt;D xsi:type="xsd:double"&gt;5.0706&lt;/D&gt;&lt;D xsi:type="xsd:double"&gt;5.0706&lt;/D&gt;&lt;D xsi:type="xsd:double"&gt;5.0706&lt;/D&gt;&lt;D xsi:type="xsd:double"&gt;5.1879&lt;/D&gt;&lt;D xsi:type="xsd:double"&gt;5.1879&lt;/D&gt;&lt;D xsi:type="xsd:double"&gt;5.1879&lt;/D&gt;&lt;D xsi:type="xsd:double"&gt;5.1068&lt;/D&gt;&lt;D xsi:type="xsd:double"&gt;5.1068&lt;/D&gt;&lt;D xsi:type="xsd:double"&gt;5.1068&lt;/D&gt;&lt;D xsi:type="xsd:double"&gt;5.1068&lt;/D&gt;&lt;/FQL&gt;&lt;FQL&gt;&lt;Q&gt;CI-US^FF_EPS(MON,-10AY,0,M,,USD)&lt;/Q&gt;&lt;R&gt;120&lt;/R&gt;&lt;C&gt;1&lt;/C&gt;&lt;D xsi:type="xsd:double"&gt;7.3441&lt;/D&gt;&lt;D xsi:type="xsd:double"&gt;7.3441&lt;/D&gt;&lt;D xsi:type="xsd:double"&gt;7.83&lt;/D&gt;&lt;D xsi:type="xsd:double"&gt;7.83&lt;/D&gt;&lt;D xsi:type="xsd:double"&gt;7.83&lt;/D&gt;&lt;D xsi:type="xsd:double"&gt;7.9373&lt;/D&gt;&lt;D xsi:type="xsd:double"&gt;7.9373&lt;/D&gt;&lt;D xsi:type="xsd:double"&gt;7.9373&lt;/D&gt;&lt;D xsi:type="xsd:double"&gt;8.078&lt;/D&gt;&lt;D xsi:type="xsd:double"&gt;8.078&lt;/D&gt;&lt;D xsi:type="xsd:double"&gt;8.078&lt;/D&gt;&lt;D xsi:type="xsd:double"&gt;8.1676&lt;/D&gt;&lt;D xsi:type="xsd:double"&gt;8.1676&lt;/D&gt;&lt;D xsi:type="xsd:double"&gt;8.1676&lt;/D&gt;&lt;D xsi:type="xsd:double"&gt;8.0356&lt;/D&gt;&lt;D xsi:type="xsd:double"&gt;8.0356&lt;/D&gt;&lt;D xsi:type="xsd:double"&gt;8.0356&lt;/D&gt;&lt;D xsi:type="xsd:double"&gt;7.996&lt;/D&gt;&lt;D xsi:type="xsd:double"&gt;7.996&lt;/D&gt;&lt;D xsi:type="xsd:double"&gt;7.996&lt;/D&gt;&lt;D xsi:type="xsd:double"&gt;7.7006&lt;/D&gt;&lt;D xsi:type="xsd:double"&gt;7.7006&lt;/D&gt;&lt;D xsi:type="xsd:double"&gt;7.7006&lt;/D&gt;&lt;D xsi:type="xsd:double"&gt;7.3564&lt;/D&gt;&lt;D xsi:type="xsd:double"&gt;7.3564&lt;/D&gt;&lt;D xsi:type="xsd:double"&gt;7.3564&lt;/D&gt;&lt;D xsi:type="xsd:double"&gt;7.1905&lt;/D&gt;&lt;D xsi:type="xsd:double"&gt;7.1905&lt;/D&gt;&lt;D xsi:type="xsd:double"&gt;7.1905&lt;/D&gt;&lt;D xsi:type="xsd:double"&gt;7.4945&lt;/D&gt;&lt;D xsi:type="xsd:double"&gt;7.4945&lt;/D&gt;&lt;D xsi:type="xsd:double"&gt;7.4945&lt;/D&gt;&lt;D xsi:type="xsd:double"&gt;8.6796&lt;/D&gt;&lt;D xsi:type="xsd:double"&gt;8.6796&lt;/D&gt;&lt;D xsi:type="xsd:double"&gt;8.6796&lt;/D&gt;&lt;D xsi:type="xsd:double"&gt;9.134&lt;/D&gt;&lt;D xsi:type="xsd:double"&gt;9.134&lt;/D&gt;&lt;D xsi:type="xsd:double"&gt;9.134&lt;/D&gt;&lt;D xsi:type="xsd:double"&gt;8.7701&lt;/D&gt;&lt;D xsi:type="xsd:double"&gt;8.7701&lt;/D&gt;&lt;D xsi:type="xsd:double"&gt;8.7701&lt;/D&gt;&lt;D xsi:type="xsd:double"&gt;10.1505&lt;/D&gt;&lt;D xsi:type="xsd:double"&gt;10.1505&lt;/D&gt;&lt;D xsi:type="xsd:double"&gt;10.1505&lt;/D&gt;&lt;D xsi:type="xsd:double"&gt;10.2853&lt;/D&gt;&lt;D xsi:type="xsd:double"&gt;10.2853&lt;/D&gt;&lt;D xsi:type="xsd:double"&gt;10.2853&lt;/D&gt;&lt;D xsi:type="xsd:double"&gt;11.2122&lt;/D&gt;&lt;D xsi:type="xsd:double"&gt;11.2122&lt;/D&gt;&lt;D xsi:type="xsd:double"&gt;11.2122&lt;/D&gt;&lt;D xsi:type="xsd:double"&gt;10.5385&lt;/D&gt;&lt;D xsi:type="xsd:double"&gt;10.5385&lt;/D&gt;&lt;D xsi:type="xsd:double"&gt;10.5385&lt;/D&gt;&lt;D xsi:type="xsd:double"&gt;10.5343&lt;/D&gt;&lt;D xsi:type="xsd:double"&gt;10.5343&lt;/D&gt;&lt;D xsi:type="xsd:double"&gt;10.5343&lt;/D&gt;&lt;D xsi:type="xsd:double"&gt;10.9449&lt;/D&gt;&lt;D xsi:type="xsd:double"&gt;10.9449&lt;/D&gt;&lt;D xsi:type="xsd:double"&gt;10.9449&lt;/D&gt;&lt;D xsi:type="xsd:double"&gt;11.3792&lt;/D&gt;&lt;D xsi:type="xsd:double"&gt;11.3792&lt;/D&gt;&lt;D xsi:type="xsd:double"&gt;11.3792&lt;/D&gt;&lt;D xsi:type="xsd:double"&gt;13.438&lt;/D&gt;&lt;D xsi:type="xsd:double"&gt;13.438&lt;/D&gt;&lt;D xsi:type="xsd:double"&gt;13.438&lt;/D&gt;&lt;D xsi:type="xsd:double"&gt;13.0173&lt;/D&gt;&lt;D xsi:type="xsd:double"&gt;13.0173&lt;/D&gt;&lt;D xsi:type="xsd:double"&gt;13.0173&lt;/D&gt;&lt;D xsi:type="xsd:double"&gt;14.0531&lt;/D&gt;&lt;D xsi:type="xsd:double"&gt;14.0531&lt;/D&gt;&lt;D xsi:type="xsd:double"&gt;14.0531&lt;/D&gt;&lt;D xsi:type="xsd:double"&gt;14.2622&lt;/D&gt;&lt;D xsi:type="xsd:double"&gt;14.2622&lt;/D&gt;&lt;D xsi:type="xsd:double"&gt;14.2622&lt;/D&gt;&lt;D xsi:type="xsd:double"&gt;22.9594&lt;/D&gt;&lt;D xsi:type="xsd:double"&gt;22.9594&lt;/D&gt;&lt;D xsi:type="xsd:double"&gt;22.9594&lt;/D&gt;&lt;D xsi:type="xsd:double"&gt;23.218&lt;/D&gt;&lt;D xsi:type="xsd:double"&gt;23.218&lt;/D&gt;&lt;D xsi:type="xsd:double"&gt;23.218&lt;/D&gt;&lt;D xsi:type="xsd:double"&gt;22.7394&lt;/D&gt;&lt;D xsi:type="xsd:double"&gt;22.7394&lt;/D&gt;&lt;D xsi:type="xsd:double"&gt;22.7394&lt;/D&gt;&lt;D xsi:type="xsd:double"&gt;23.7612&lt;/D&gt;&lt;D xsi:type="xsd:double"&gt;23.7612&lt;/D&gt;&lt;D xsi:type="xsd:double"&gt;23.7612&lt;/D&gt;&lt;D xsi:type="xsd:double"&gt;15.7347&lt;/D&gt;&lt;D xsi:type="xsd:double"&gt;15.7347&lt;/D&gt;&lt;D xsi:type="xsd:double"&gt;15.7347&lt;/D&gt;&lt;D xsi:type="xsd:double"&gt;16.1225&lt;/D&gt;&lt;D xsi:type="xsd:double"&gt;16.1225&lt;/D&gt;&lt;D xsi:type="xsd:double"&gt;16.1225&lt;/D&gt;&lt;D xsi:type="xsd:double"&gt;16.7673&lt;/D&gt;&lt;D xsi:type="xsd:double"&gt;16.7673&lt;/D&gt;&lt;D xsi:type="xsd:double"&gt;16.7673&lt;/D&gt;&lt;D xsi:type="xsd:double"&gt;20.9308&lt;/D&gt;&lt;D xsi:type="xsd:double"&gt;20.9308&lt;/D&gt;&lt;D xsi:type="xsd:double"&gt;20.9308&lt;/D&gt;&lt;D xsi:type="xsd:double"&gt;21.2991&lt;/D&gt;&lt;D xsi:type="xsd:double"&gt;21.2991&lt;/D&gt;&lt;D xsi:type="xsd:double"&gt;21.2991&lt;/D&gt;&lt;D xsi:type="xsd:double"&gt;21.9283&lt;/D&gt;&lt;D xsi:type="xsd:double"&gt;21.9283&lt;/D&gt;&lt;D xsi:type="xsd:double"&gt;21.9283&lt;/D&gt;&lt;D xsi:type="xsd:double"&gt;21.9483&lt;/D&gt;&lt;D xsi:type="xsd:double"&gt;21.9483&lt;/D&gt;&lt;D xsi:type="xsd:double"&gt;21.9483&lt;/D&gt;&lt;D xsi:type="xsd:double"&gt;17.7216&lt;/D&gt;&lt;D xsi:type="xsd:double"&gt;17.7216&lt;/D&gt;&lt;D xsi:type="xsd:double"&gt;17.7216&lt;/D&gt;&lt;D xsi:type="xsd:double"&gt;17.3941&lt;/D&gt;&lt;D xsi:type="xsd:double"&gt;17.3941&lt;/D&gt;&lt;D xsi:type="xsd:double"&gt;17.3941&lt;/D&gt;&lt;D xsi:type="xsd:double"&gt;12.1828&lt;/D&gt;&lt;D xsi:type="xsd:double"&gt;12.1828&lt;/D&gt;&lt;D xsi:type="xsd:double"&gt;12.1828&lt;/D&gt;&lt;D xsi:type="xsd:double"&gt;12.7147&lt;/D&gt;&lt;D xsi:type="xsd:double"&gt;12.7147&lt;/D&gt;&lt;D xsi:type="xsd:double"&gt;12.7147&lt;/D&gt;&lt;D xsi:type="xsd:double"&gt;12.7147&lt;/D&gt;&lt;/FQL&gt;&lt;FQL&gt;&lt;Q&gt;GILD-US^FF_EPS(MON,-10AY,0,M,,USD)&lt;/Q&gt;&lt;R&gt;120&lt;/R&gt;&lt;C&gt;1&lt;/C&gt;&lt;D xsi:type="xsd:double"&gt;5.6583&lt;/D&gt;&lt;D xsi:type="xsd:double"&gt;5.6583&lt;/D&gt;&lt;D xsi:type="xsd:double"&gt;7.3473&lt;/D&gt;&lt;D xsi:type="xsd:double"&gt;7.3473&lt;/D&gt;&lt;D xsi:type="xsd:double"&gt;7.3473&lt;/D&gt;&lt;D xsi:type="xsd:double"&gt;8.8104&lt;/D&gt;&lt;D xsi:type="xsd:double"&gt;8.8104&lt;/D&gt;&lt;D xsi:type="xsd:double"&gt;8.8104&lt;/D&gt;&lt;D xsi:type="xsd:double"&gt;9.5309&lt;/D&gt;&lt;D xsi:type="xsd:double"&gt;9.5309&lt;/D&gt;&lt;D xsi:type="xsd:double"&gt;9.5309&lt;/D&gt;&lt;D xsi:type="xsd:double"&gt;10.9225&lt;/D&gt;&lt;D xsi:type="xsd:double"&gt;10.9225&lt;/D&gt;&lt;D xsi:type="xsd:double"&gt;10.9225&lt;/D&gt;&lt;D xsi:type="xsd:double"&gt;11.9053&lt;/D&gt;&lt;D xsi:type="xsd:double"&gt;11.9053&lt;/D&gt;&lt;D xsi:type="xsd:double"&gt;11.9053&lt;/D&gt;&lt;D xsi:type="xsd:double"&gt;11.6843&lt;/D&gt;&lt;D xsi:type="xsd:double"&gt;11.6843&lt;/D&gt;&lt;D xsi:type="xsd:double"&gt;11.6843&lt;/D&gt;&lt;D xsi:type="xsd:double"&gt;11.3482&lt;/D&gt;&lt;D xsi:type="xsd:double"&gt;11.3482&lt;/D&gt;&lt;D xsi:type="xsd:double"&gt;11.3482&lt;/D&gt;&lt;D xsi:type="xsd:double"&gt;10.7746&lt;/D&gt;&lt;D xsi:type="xsd:double"&gt;10.7746&lt;/D&gt;&lt;D xsi:type="xsd:double"&gt;10.7746&lt;/D&gt;&lt;D xsi:type="xsd:double"&gt;9.9418&lt;/D&gt;&lt;D xsi:type="xsd:double"&gt;9.9418&lt;/D&gt;&lt;D xsi:type="xsd:double"&gt;9.9418&lt;/D&gt;&lt;D xsi:type="xsd:double"&gt;9.4568&lt;/D&gt;&lt;D xsi:type="xsd:double"&gt;9.4568&lt;/D&gt;&lt;D xsi:type="xsd:double"&gt;9.4568&lt;/D&gt;&lt;D xsi:type="xsd:double"&gt;9.2094&lt;/D&gt;&lt;D xsi:type="xsd:double"&gt;9.2094&lt;/D&gt;&lt;D xsi:type="xsd:double"&gt;9.2094&lt;/D&gt;&lt;D xsi:type="xsd:double"&gt;8.7831&lt;/D&gt;&lt;D xsi:type="xsd:double"&gt;8.7831&lt;/D&gt;&lt;D xsi:type="xsd:double"&gt;8.7831&lt;/D&gt;&lt;D xsi:type="xsd:double"&gt;3.5087&lt;/D&gt;&lt;D xsi:type="xsd:double"&gt;3.5087&lt;/D&gt;&lt;D xsi:type="xsd:double"&gt;3.5087&lt;/D&gt;&lt;D xsi:type="xsd:double"&gt;2.6068&lt;/D&gt;&lt;D xsi:type="xsd:double"&gt;2.6068&lt;/D&gt;&lt;D xsi:type="xsd:double"&gt;2.6068&lt;/D&gt;&lt;D xsi:type="xsd:double"&gt;1.6635&lt;/D&gt;&lt;D xsi:type="xsd:double"&gt;1.6635&lt;/D&gt;&lt;D xsi:type="xsd:double"&gt;1.6635&lt;/D&gt;&lt;D xsi:type="xsd:double"&gt;1.2073&lt;/D&gt;&lt;D xsi:type="xsd:double"&gt;1.2073&lt;/D&gt;&lt;D xsi:type="xsd:double"&gt;1.2073&lt;/D&gt;&lt;D xsi:type="xsd:double"&gt;4.1705&lt;/D&gt;&lt;D xsi:type="xsd:double"&gt;4.1705&lt;/D&gt;&lt;D xsi:type="xsd:double"&gt;4.1705&lt;/D&gt;&lt;D xsi:type="xsd:double"&gt;4.5361&lt;/D&gt;&lt;D xsi:type="xsd:double"&gt;4.5361&lt;/D&gt;&lt;D xsi:type="xsd:double"&gt;4.5361&lt;/D&gt;&lt;D xsi:type="xsd:double"&gt;4.6183&lt;/D&gt;&lt;D xsi:type="xsd:double"&gt;4.6183&lt;/D&gt;&lt;D xsi:type="xsd:double"&gt;4.6183&lt;/D&gt;&lt;D xsi:type="xsd:double"&gt;2.0944&lt;/D&gt;&lt;D xsi:type="xsd:double"&gt;2.0944&lt;/D&gt;&lt;D xsi:type="xsd:double"&gt;2.0944&lt;/D&gt;&lt;D xsi:type="xsd:double"&gt;4.2177&lt;/D&gt;&lt;D xsi:type="xsd:double"&gt;4.2177&lt;/D&gt;&lt;D xsi:type="xsd:double"&gt;4.2177&lt;/D&gt;&lt;D xsi:type="xsd:double"&gt;3.8918&lt;/D&gt;&lt;D xsi:type="xsd:double"&gt;3.8918&lt;/D&gt;&lt;D xsi:type="xsd:double"&gt;3.8918&lt;/D&gt;&lt;D xsi:type="xsd:double"&gt;-0.241&lt;/D&gt;&lt;D xsi:type="xsd:double"&gt;-0.241&lt;/D&gt;&lt;D xsi:type="xsd:double"&gt;-0.241&lt;/D&gt;&lt;D xsi:type="xsd:double"&gt;0.964&lt;/D&gt;&lt;D xsi:type="xsd:double"&gt;0.964&lt;/D&gt;&lt;D xsi:type="xsd:double"&gt;0.964&lt;/D&gt;&lt;D xsi:type="xsd:double"&gt;0.0974&lt;/D&gt;&lt;D xsi:type="xsd:double"&gt;0.0974&lt;/D&gt;&lt;D xsi:type="xsd:double"&gt;0.0974&lt;/D&gt;&lt;D xsi:type="xsd:double"&gt;0.2269&lt;/D&gt;&lt;D xsi:type="xsd:double"&gt;0.2269&lt;/D&gt;&lt;D xsi:type="xsd:double"&gt;0.2269&lt;/D&gt;&lt;D xsi:type="xsd:double"&gt;4.0954&lt;/D&gt;&lt;D xsi:type="xsd:double"&gt;4.0954&lt;/D&gt;&lt;D xsi:type="xsd:double"&gt;4.0954&lt;/D&gt;&lt;D xsi:type="xsd:double"&gt;5.8638&lt;/D&gt;&lt;D xsi:type="xsd:double"&gt;5.8638&lt;/D&gt;&lt;D xsi:type="xsd:double"&gt;5.8638&lt;/D&gt;&lt;D xsi:type="xsd:double"&gt;4.9326&lt;/D&gt;&lt;D xsi:type="xsd:double"&gt;4.9326&lt;/D&gt;&lt;D xsi:type="xsd:double"&gt;4.9326&lt;/D&gt;&lt;D xsi:type="xsd:double"&gt;3.5796&lt;/D&gt;&lt;D xsi:type="xsd:double"&gt;3.5796&lt;/D&gt;&lt;D xsi:type="xsd:double"&gt;3.5796&lt;/D&gt;&lt;D xsi:type="xsd:double"&gt;3.2796&lt;/D&gt;&lt;D xsi:type="xsd:double"&gt;3.2796&lt;/D&gt;&lt;D xsi:type="xsd:double"&gt;3.2796&lt;/D&gt;&lt;D xsi:type="xsd:double"&gt;2.6444&lt;/D&gt;&lt;D xsi:type="xsd:double"&gt;2.6444&lt;/D&gt;&lt;D xsi:type="xsd:double"&gt;2.6444&lt;/D&gt;&lt;D xsi:type="xsd:double"&gt;3.6387&lt;/D&gt;&lt;D xsi:type="xsd:double"&gt;3.6387&lt;/D&gt;&lt;D xsi:type="xsd:double"&gt;3.6387&lt;/D&gt;&lt;D xsi:type="xsd:double"&gt;4.4251&lt;/D&gt;&lt;D xsi:type="xsd:double"&gt;4.4251&lt;/D&gt;&lt;D xsi:type="xsd:double"&gt;4.4251&lt;/D&gt;&lt;D xsi:type="xsd:double"&gt;4.3478&lt;/D&gt;&lt;D xsi:type="xsd:double"&gt;4.3478&lt;/D&gt;&lt;D xsi:type="xsd:double"&gt;4.3478&lt;/D&gt;&lt;D xsi:type="xsd:double"&gt;4.6634&lt;/D&gt;&lt;D xsi:type="xsd:double"&gt;4.6634&lt;/D&gt;&lt;D xsi:type="xsd:double"&gt;4.6634&lt;/D&gt;&lt;D xsi:type="xsd:double"&gt;4.5032&lt;/D&gt;&lt;D xsi:type="xsd:double"&gt;4.5032&lt;/D&gt;&lt;D xsi:type="xsd:double"&gt;4.5032&lt;/D&gt;&lt;D xsi:type="xsd:double"&gt;0.3587&lt;/D&gt;&lt;D xsi:type="xsd:double"&gt;0.3587&lt;/D&gt;&lt;D xsi:type="xsd:double"&gt;0.3587&lt;/D&gt;&lt;D xsi:type="xsd:double"&gt;0.8182&lt;/D&gt;&lt;D xsi:type="xsd:double"&gt;0.8182&lt;/D&gt;&lt;D xsi:type="xsd:double"&gt;0.8182&lt;/D&gt;&lt;D xsi:type="xsd:double"&gt;0.8182&lt;/D&gt;&lt;/FQL&gt;&lt;FQL&gt;&lt;Q&gt;BMY-US^FF_EPS(MON,-10AY,0,M,,USD)&lt;/Q&gt;&lt;R&gt;120&lt;/R&gt;&lt;C&gt;1&lt;/C&gt;&lt;D xsi:type="xsd:double"&gt;1.6294&lt;/D&gt;&lt;D xsi:type="xsd:double"&gt;1.6294&lt;/D&gt;&lt;D xsi:type="xsd:double"&gt;1.2&lt;/D&gt;&lt;D xsi:type="xsd:double"&gt;1.2&lt;/D&gt;&lt;D xsi:type="xsd:double"&gt;1.2&lt;/D&gt;&lt;D xsi:type="xsd:double"&gt;1.3467&lt;/D&gt;&lt;D xsi:type="xsd:double"&gt;1.3467&lt;/D&gt;&lt;D xsi:type="xsd:double"&gt;1.3467&lt;/D&gt;&lt;D xsi:type="xsd:double"&gt;1.0692&lt;/D&gt;&lt;D xsi:type="xsd:double"&gt;1.0692&lt;/D&gt;&lt;D xsi:type="xsd:double"&gt;1.0692&lt;/D&gt;&lt;D xsi:type="xsd:double"&gt;1.0582&lt;/D&gt;&lt;D xsi:type="xsd:double"&gt;1.0582&lt;/D&gt;&lt;D xsi:type="xsd:double"&gt;1.0582&lt;/D&gt;&lt;D xsi:type="xsd:double"&gt;0.9321&lt;/D&gt;&lt;D xsi:type="xsd:double"&gt;0.9321&lt;/D&gt;&lt;D xsi:type="xsd:double"&gt;0.9321&lt;/D&gt;&lt;D xsi:type="xsd:double"&gt;0.9714&lt;/D&gt;&lt;D xsi:type="xsd:double"&gt;0.9714&lt;/D&gt;&lt;D xsi:type="xsd:double"&gt;0.9714&lt;/D&gt;&lt;D xsi:type="xsd:double"&gt;1.7438&lt;/D&gt;&lt;D xsi:type="xsd:double"&gt;1.7438&lt;/D&gt;&lt;D xsi:type="xsd:double"&gt;1.7438&lt;/D&gt;&lt;D xsi:type="xsd:double"&gt;2.039&lt;/D&gt;&lt;D xsi:type="xsd:double"&gt;2.039&lt;/D&gt;&lt;D xsi:type="xsd:double"&gt;2.039&lt;/D&gt;&lt;D xsi:type="xsd:double"&gt;2.653&lt;/D&gt;&lt;D xsi:type="xsd:double"&gt;2.653&lt;/D&gt;&lt;D xsi:type="xsd:double"&gt;2.653&lt;/D&gt;&lt;D xsi:type="xsd:double"&gt;2.8844&lt;/D&gt;&lt;D xsi:type="xsd:double"&gt;2.8844&lt;/D&gt;&lt;D xsi:type="xsd:double"&gt;2.8844&lt;/D&gt;&lt;D xsi:type="xsd:double"&gt;2.7451&lt;/D&gt;&lt;D xsi:type="xsd:double"&gt;2.7451&lt;/D&gt;&lt;D xsi:type="xsd:double"&gt;2.7451&lt;/D&gt;&lt;D xsi:type="xsd:double"&gt;2.5429&lt;/D&gt;&lt;D xsi:type="xsd:double"&gt;2.5429&lt;/D&gt;&lt;D xsi:type="xsd:double"&gt;2.5429&lt;/D&gt;&lt;D xsi:type="xsd:double"&gt;0.6096&lt;/D&gt;&lt;D xsi:type="xsd:double"&gt;0.6096&lt;/D&gt;&lt;D xsi:type="xsd:double"&gt;0.6096&lt;/D&gt;&lt;D xsi:type="xsd:double"&gt;0.5511&lt;/D&gt;&lt;D xsi:type="xsd:double"&gt;0.5511&lt;/D&gt;&lt;D xsi:type="xsd:double"&gt;0.5511&lt;/D&gt;&lt;D xsi:type="xsd:double"&gt;0.2239&lt;/D&gt;&lt;D xsi:type="xsd:double"&gt;0.2239&lt;/D&gt;&lt;D xsi:type="xsd:double"&gt;0.2239&lt;/D&gt;&lt;D xsi:type="xsd:double"&gt;0.8722&lt;/D&gt;&lt;D xsi:type="xsd:double"&gt;0.8722&lt;/D&gt;&lt;D xsi:type="xsd:double"&gt;0.8722&lt;/D&gt;&lt;D xsi:type="xsd:double"&gt;3.0055&lt;/D&gt;&lt;D xsi:type="xsd:double"&gt;3.0055&lt;/D&gt;&lt;D xsi:type="xsd:double"&gt;3.0055&lt;/D&gt;&lt;D xsi:type="xsd:double"&gt;3.1627&lt;/D&gt;&lt;D xsi:type="xsd:double"&gt;3.1627&lt;/D&gt;&lt;D xsi:type="xsd:double"&gt;3.1627&lt;/D&gt;&lt;D xsi:type="xsd:double"&gt;3.8095&lt;/D&gt;&lt;D xsi:type="xsd:double"&gt;3.8095&lt;/D&gt;&lt;D xsi:type="xsd:double"&gt;3.8095&lt;/D&gt;&lt;D xsi:type="xsd:double"&gt;3.4756&lt;/D&gt;&lt;D xsi:type="xsd:double"&gt;3.4756&lt;/D&gt;&lt;D xsi:type="xsd:double"&gt;3.4756&lt;/D&gt;&lt;D xsi:type="xsd:double"&gt;2.0088&lt;/D&gt;&lt;D xsi:type="xsd:double"&gt;2.0088&lt;/D&gt;&lt;D xsi:type="xsd:double"&gt;2.0088&lt;/D&gt;&lt;D xsi:type="xsd:double"&gt;0.809&lt;/D&gt;&lt;D xsi:type="xsd:double"&gt;0.809&lt;/D&gt;&lt;D xsi:type="xsd:double"&gt;0.809&lt;/D&gt;&lt;D xsi:type="xsd:double"&gt;-0.1033&lt;/D&gt;&lt;D xsi:type="xsd:double"&gt;-0.1033&lt;/D&gt;&lt;D xsi:type="xsd:double"&gt;-0.1033&lt;/D&gt;&lt;D xsi:type="xsd:double"&gt;-0.1139&lt;/D&gt;&lt;D xsi:type="xsd:double"&gt;-0.1139&lt;/D&gt;&lt;D xsi:type="xsd:double"&gt;-0.1139&lt;/D&gt;&lt;D xsi:type="xsd:double"&gt;-3.9925&lt;/D&gt;&lt;D xsi:type="xsd:double"&gt;-3.9925&lt;/D&gt;&lt;D xsi:type="xsd:double"&gt;-3.9925&lt;/D&gt;&lt;D xsi:type="xsd:double"&gt;-2.7803&lt;/D&gt;&lt;D xsi:type="xsd:double"&gt;-2.7803&lt;/D&gt;&lt;D xsi:type="xsd:double"&gt;-2.7803&lt;/D&gt;&lt;D xsi:type="xsd:double"&gt;-2.2743&lt;/D&gt;&lt;D xsi:type="xsd:double"&gt;-2.2743&lt;/D&gt;&lt;D xsi:type="xsd:double"&gt;-2.2743&lt;/D&gt;&lt;D xsi:type="xsd:double"&gt;-2.4025&lt;/D&gt;&lt;D xsi:type="xsd:double"&gt;-2.4025&lt;/D&gt;&lt;D xsi:type="xsd:double"&gt;-2.4025&lt;/D&gt;&lt;D xsi:type="xsd:double"&gt;3.1154&lt;/D&gt;&lt;D xsi:type="xsd:double"&gt;3.1154&lt;/D&gt;&lt;D xsi:type="xsd:double"&gt;3.1154&lt;/D&gt;&lt;D xsi:type="xsd:double"&gt;2.8172&lt;/D&gt;&lt;D xsi:type="xsd:double"&gt;2.8172&lt;/D&gt;&lt;D xsi:type="xsd:double"&gt;2.8172&lt;/D&gt;&lt;D xsi:type="xsd:double"&gt;3.01&lt;/D&gt;&lt;D xsi:type="xsd:double"&gt;3.01&lt;/D&gt;&lt;D xsi:type="xsd:double"&gt;3.01&lt;/D&gt;&lt;D xsi:type="xsd:double"&gt;3.0684&lt;/D&gt;&lt;D xsi:type="xsd:double"&gt;3.0684&lt;/D&gt;&lt;D xsi:type="xsd:double"&gt;3.0684&lt;/D&gt;&lt;D xsi:type="xsd:double"&gt;2.9483&lt;/D&gt;&lt;D xsi:type="xsd:double"&gt;2.9483&lt;/D&gt;&lt;D xsi:type="xsd:double"&gt;2.9483&lt;/D&gt;&lt;D xsi:type="xsd:double"&gt;3.4314&lt;/D&gt;&lt;D xsi:type="xsd:double"&gt;3.4314&lt;/D&gt;&lt;D xsi:type="xsd:double"&gt;3.4314&lt;/D&gt;&lt;D xsi:type="xsd:double"&gt;3.7564&lt;/D&gt;&lt;D xsi:type="xsd:double"&gt;3.7564&lt;/D&gt;&lt;D xsi:type="xsd:double"&gt;3.7564&lt;/D&gt;&lt;D xsi:type="xsd:double"&gt;3.9428&lt;/D&gt;&lt;D xsi:type="xsd:double"&gt;3.9428&lt;/D&gt;&lt;D xsi:type="xsd:double"&gt;3.9428&lt;/D&gt;&lt;D xsi:type="xsd:double"&gt;3.8619&lt;/D&gt;&lt;D xsi:type="xsd:double"&gt;3.8619&lt;/D&gt;&lt;D xsi:type="xsd:double"&gt;3.8619&lt;/D&gt;&lt;D xsi:type="xsd:double"&gt;-3.1008&lt;/D&gt;&lt;D xsi:type="xsd:double"&gt;-3.1008&lt;/D&gt;&lt;D xsi:type="xsd:double"&gt;-3.1008&lt;/D&gt;&lt;D xsi:type="xsd:double"&gt;-3.259&lt;/D&gt;&lt;D xsi:type="xsd:double"&gt;-3.259&lt;/D&gt;&lt;D xsi:type="xsd:double"&gt;-3.259&lt;/D&gt;&lt;D xsi:type="xsd:double"&gt;-3.259&lt;/D&gt;&lt;/FQL&gt;&lt;FQL&gt;&lt;Q&gt;REGN-US^FF_EPS(MON,-10AY,0,M,,USD)&lt;/Q&gt;&lt;R&gt;120&lt;/R&gt;&lt;C&gt;1&lt;/C&gt;&lt;D xsi:type="xsd:double"&gt;2.837&lt;/D&gt;&lt;D xsi:type="xsd:double"&gt;2.837&lt;/D&gt;&lt;D xsi:type="xsd:double"&gt;3.07&lt;/D&gt;&lt;D xsi:type="xsd:double"&gt;3.07&lt;/D&gt;&lt;D xsi:type="xsd:double"&gt;3.07&lt;/D&gt;&lt;D xsi:type="xsd:double"&gt;3.14&lt;/D&gt;&lt;D xsi:type="xsd:double"&gt;3.14&lt;/D&gt;&lt;D xsi:type="xsd:double"&gt;3.14&lt;/D&gt;&lt;D xsi:type="xsd:double"&gt;4.01&lt;/D&gt;&lt;D xsi:type="xsd:double"&gt;4.01&lt;/D&gt;&lt;D xsi:type="xsd:double"&gt;4.01&lt;/D&gt;&lt;D xsi:type="xsd:double"&gt;5.13&lt;/D&gt;&lt;D xsi:type="xsd:double"&gt;5.13&lt;/D&gt;&lt;D xsi:type="xsd:double"&gt;5.13&lt;/D&gt;&lt;D xsi:type="xsd:double"&gt;5.52&lt;/D&gt;&lt;D xsi:type="xsd:double"&gt;5.52&lt;/D&gt;&lt;D xsi:type="xsd:double"&gt;5.52&lt;/D&gt;&lt;D xsi:type="xsd:double"&gt;6.3&lt;/D&gt;&lt;D xsi:type="xsd:double"&gt;6.3&lt;/D&gt;&lt;D xsi:type="xsd:double"&gt;6.3&lt;/D&gt;&lt;D xsi:type="xsd:double"&gt;6.3&lt;/D&gt;&lt;D xsi:type="xsd:double"&gt;6.3&lt;/D&gt;&lt;D xsi:type="xsd:double"&gt;6.3&lt;/D&gt;&lt;D xsi:type="xsd:double"&gt;6.75&lt;/D&gt;&lt;D xsi:type="xsd:double"&gt;6.75&lt;/D&gt;&lt;D xsi:type="xsd:double"&gt;6.75&lt;/D&gt;&lt;D xsi:type="xsd:double"&gt;7.7&lt;/D&gt;&lt;D xsi:type="xsd:double"&gt;7.7&lt;/D&gt;&lt;D xsi:type="xsd:double"&gt;7.7&lt;/D&gt;&lt;D xsi:type="xsd:double"&gt;8.31&lt;/D&gt;&lt;D xsi:type="xsd:double"&gt;8.31&lt;/D&gt;&lt;D xsi:type="xsd:double"&gt;8.31&lt;/D&gt;&lt;D xsi:type="xsd:double"&gt;9.96&lt;/D&gt;&lt;D xsi:type="xsd:double"&gt;9.96&lt;/D&gt;&lt;D xsi:type="xsd:double"&gt;9.96&lt;/D&gt;&lt;D xsi:type="xsd:double"&gt;11.01&lt;/D&gt;&lt;D xsi:type="xsd:double"&gt;11.01&lt;/D&gt;&lt;D xsi:type="xsd:double"&gt;11.01&lt;/D&gt;&lt;D xsi:type="xsd:double"&gt;10.34&lt;/D&gt;&lt;D xsi:type="xsd:double"&gt;10.34&lt;/D&gt;&lt;D xsi:type="xsd:double"&gt;10.34&lt;/D&gt;&lt;D xsi:type="xsd:double"&gt;12.32&lt;/D&gt;&lt;D xsi:type="xsd:double"&gt;12.32&lt;/D&gt;&lt;D xsi:type="xsd:double"&gt;12.32&lt;/D&gt;&lt;D xsi:type="xsd:double"&gt;13.8&lt;/D&gt;&lt;D xsi:type="xsd:double"&gt;13.8&lt;/D&gt;&lt;D xsi:type="xsd:double"&gt;13.8&lt;/D&gt;&lt;D xsi:type="xsd:double"&gt;15.65&lt;/D&gt;&lt;D xsi:type="xsd:double"&gt;15.65&lt;/D&gt;&lt;D xsi:type="xsd:double"&gt;15.65&lt;/D&gt;&lt;D xsi:type="xsd:double"&gt;21.29&lt;/D&gt;&lt;D xsi:type="xsd:double"&gt;21.29&lt;/D&gt;&lt;D xsi:type="xsd:double"&gt;21.29&lt;/D&gt;&lt;D xsi:type="xsd:double"&gt;21.13&lt;/D&gt;&lt;D xsi:type="xsd:double"&gt;21.13&lt;/D&gt;&lt;D xsi:type="xsd:double"&gt;21.13&lt;/D&gt;&lt;D xsi:type="xsd:double"&gt;17.99&lt;/D&gt;&lt;D xsi:type="xsd:double"&gt;17.99&lt;/D&gt;&lt;D xsi:type="xsd:double"&gt;17.99&lt;/D&gt;&lt;D xsi:type="xsd:double"&gt;18.68&lt;/D&gt;&lt;D xsi:type="xsd:double"&gt;18.68&lt;/D&gt;&lt;D xsi:type="xsd:double"&gt;18.68&lt;/D&gt;&lt;D xsi:type="xsd:double"&gt;18.4625&lt;/D&gt;&lt;D xsi:type="xsd:double"&gt;18.4625&lt;/D&gt;&lt;D xsi:type="xsd:double"&gt;18.4625&lt;/D&gt;&lt;D xsi:type="xsd:double"&gt;19.8991&lt;/D&gt;&lt;D xsi:type="xsd:double"&gt;19.8991&lt;/D&gt;&lt;D xsi:type="xsd:double"&gt;19.8991&lt;/D&gt;&lt;D xsi:type="xsd:double"&gt;25.8298&lt;/D&gt;&lt;D xsi:type="xsd:double"&gt;25.8298&lt;/D&gt;&lt;D xsi:type="xsd:double"&gt;25.8298&lt;/D&gt;&lt;D xsi:type="xsd:double"&gt;27.3632&lt;/D&gt;&lt;D xsi:type="xsd:double"&gt;27.3632&lt;/D&gt;&lt;D xsi:type="xsd:double"&gt;27.3632&lt;/D&gt;&lt;D xsi:type="xsd:double"&gt;30.523&lt;/D&gt;&lt;D xsi:type="xsd:double"&gt;30.523&lt;/D&gt;&lt;D xsi:type="xsd:double"&gt;30.523&lt;/D&gt;&lt;D xsi:type="xsd:double"&gt;35.3388&lt;/D&gt;&lt;D xsi:type="xsd:double"&gt;35.3388&lt;/D&gt;&lt;D xsi:type="xsd:double"&gt;35.3388&lt;/D&gt;&lt;D xsi:type="xsd:double"&gt;55.6965&lt;/D&gt;&lt;D xsi:type="xsd:double"&gt;55.6965&lt;/D&gt;&lt;D xsi:type="xsd:double"&gt;55.6965&lt;/D&gt;&lt;D xsi:type="xsd:double"&gt;62.6332&lt;/D&gt;&lt;D xsi:type="xsd:double"&gt;62.6332&lt;/D&gt;&lt;D xsi:type="xsd:double"&gt;62.6332&lt;/D&gt;&lt;D xsi:type="xsd:double"&gt;71.9724&lt;/D&gt;&lt;D xsi:type="xsd:double"&gt;71.9724&lt;/D&gt;&lt;D xsi:type="xsd:double"&gt;71.9724&lt;/D&gt;&lt;D xsi:type="xsd:double"&gt;70.5959&lt;/D&gt;&lt;D xsi:type="xsd:double"&gt;70.5959&lt;/D&gt;&lt;D xsi:type="xsd:double"&gt;70.5959&lt;/D&gt;&lt;D xsi:type="xsd:double"&gt;50.1021&lt;/D&gt;&lt;D xsi:type="xsd:double"&gt;50.1021&lt;/D&gt;&lt;D xsi:type="xsd:double"&gt;50.1021&lt;/D&gt;&lt;D xsi:type="xsd:double"&gt;47.436&lt;/D&gt;&lt;D xsi:type="xsd:double"&gt;47.436&lt;/D&gt;&lt;D xsi:type="xsd:double"&gt;47.436&lt;/D&gt;&lt;D xsi:type="xsd:double"&gt;38.2238&lt;/D&gt;&lt;D xsi:type="xsd:double"&gt;38.2238&lt;/D&gt;&lt;D xsi:type="xsd:double"&gt;38.2238&lt;/D&gt;&lt;D xsi:type="xsd:double"&gt;36.8131&lt;/D&gt;&lt;D xsi:type="xsd:double"&gt;36.8131&lt;/D&gt;&lt;D xsi:type="xsd:double"&gt;36.8131&lt;/D&gt;&lt;D xsi:type="xsd:double"&gt;37.8408&lt;/D&gt;&lt;D xsi:type="xsd:double"&gt;37.8408&lt;/D&gt;&lt;D xsi:type="xsd:double"&gt;37.8408&lt;/D&gt;&lt;D xsi:type="xsd:double"&gt;35.0639&lt;/D&gt;&lt;D xsi:type="xsd:double"&gt;35.0639&lt;/D&gt;&lt;D xsi:type="xsd:double"&gt;35.0639&lt;/D&gt;&lt;D xsi:type="xsd:double"&gt;34.7722&lt;/D&gt;&lt;D xsi:type="xsd:double"&gt;34.7722&lt;/D&gt;&lt;D xsi:type="xsd:double"&gt;34.7722&lt;/D&gt;&lt;D xsi:type="xsd:double"&gt;33.8519&lt;/D&gt;&lt;D xsi:type="xsd:double"&gt;33.8519&lt;/D&gt;&lt;D xsi:type="xsd:double"&gt;33.8519&lt;/D&gt;&lt;D xsi:type="xsd:double"&gt;37.7614&lt;/D&gt;&lt;D xsi:type="xsd:double"&gt;37.7614&lt;/D&gt;&lt;D xsi:type="xsd:double"&gt;37.7614&lt;/D&gt;&lt;D xsi:type="xsd:double"&gt;37.7614&lt;/D&gt;&lt;/FQL&gt;&lt;FQL&gt;&lt;Q&gt;MDT-US^FF_EPS(MON,-10AY,0,M,,USD)&lt;/Q&gt;&lt;R&gt;120&lt;/R&gt;&lt;C&gt;1&lt;/C&gt;&lt;D xsi:type="xsd:double"&gt;2.89&lt;/D&gt;&lt;D xsi:type="xsd:double"&gt;2.89&lt;/D&gt;&lt;D xsi:type="xsd:double"&gt;2.89&lt;/D&gt;&lt;D xsi:type="xsd:double"&gt;3.12&lt;/D&gt;&lt;D xsi:type="xsd:double"&gt;3.12&lt;/D&gt;&lt;D xsi:type="xsd:double"&gt;3.12&lt;/D&gt;&lt;D xsi:type="xsd:double"&gt;2.41&lt;/D&gt;&lt;D xsi:type="xsd:double"&gt;2.41&lt;/D&gt;&lt;D xsi:type="xsd:double"&gt;2.41&lt;/D&gt;&lt;D xsi:type="xsd:double"&gt;2.3793&lt;/D&gt;&lt;D xsi:type="xsd:double"&gt;2.3793&lt;/D&gt;&lt;D xsi:type="xsd:double"&gt;2.3793&lt;/D&gt;&lt;D xsi:type="xsd:double"&gt;1.9093&lt;/D&gt;&lt;D xsi:type="xsd:double"&gt;1.9093&lt;/D&gt;&lt;D xsi:type="xsd:double"&gt;1.9093&lt;/D&gt;&lt;D xsi:type="xsd:double"&gt;1.6993&lt;/D&gt;&lt;D xsi:type="xsd:double"&gt;1.6993&lt;/D&gt;&lt;D xsi:type="xsd:double"&gt;1.6993&lt;/D&gt;&lt;D xsi:type="xsd:double"&gt;2.48&lt;/D&gt;&lt;D xsi:type="xsd:double"&gt;2.48&lt;/D&gt;&lt;D xsi:type="xsd:double"&gt;2.48&lt;/D&gt;&lt;D xsi:type="xsd:double"&gt;2.57&lt;/D&gt;&lt;D xsi:type="xsd:double"&gt;2.57&lt;/D&gt;&lt;D xsi:type="xsd:double"&gt;2.57&lt;/D&gt;&lt;D xsi:type="xsd:double"&gt;3.01&lt;/D&gt;&lt;D xsi:type="xsd:double"&gt;3.01&lt;/D&gt;&lt;D xsi:type="xsd:double"&gt;3.01&lt;/D&gt;&lt;D xsi:type="xsd:double"&gt;2.83&lt;/D&gt;&lt;D xsi:type="xsd:double"&gt;2.83&lt;/D&gt;&lt;D xsi:type="xsd:double"&gt;2.83&lt;/D&gt;&lt;D xsi:type="xsd:double"&gt;2.89&lt;/D&gt;&lt;D xsi:type="xsd:double"&gt;2.89&lt;/D&gt;&lt;D xsi:type="xsd:double"&gt;2.89&lt;/D&gt;&lt;D xsi:type="xsd:double"&gt;2.97&lt;/D&gt;&lt;D xsi:type="xsd:double"&gt;2.97&lt;/D&gt;&lt;D xsi:type="xsd:double"&gt;2.97&lt;/D&gt;&lt;D xsi:type="xsd:double"&gt;3.65&lt;/D&gt;&lt;D xsi:type="xsd:double"&gt;3.65&lt;/D&gt;&lt;D xsi:type="xsd:double"&gt;3.65&lt;/D&gt;&lt;D xsi:type="xsd:double"&gt;2.03&lt;/D&gt;&lt;D xsi:type="xsd:double"&gt;2.03&lt;/D&gt;&lt;D xsi:type="xsd:double"&gt;2.03&lt;/D&gt;&lt;D xsi:type="xsd:double"&gt;2.27&lt;/D&gt;&lt;D xsi:type="xsd:double"&gt;2.27&lt;/D&gt;&lt;D xsi:type="xsd:double"&gt;2.27&lt;/D&gt;&lt;D xsi:type="xsd:double"&gt;2.31&lt;/D&gt;&lt;D xsi:type="xsd:double"&gt;2.31&lt;/D&gt;&lt;D xsi:type="xsd:double"&gt;2.31&lt;/D&gt;&lt;D xsi:type="xsd:double"&gt;1.65&lt;/D&gt;&lt;D xsi:type="xsd:double"&gt;1.65&lt;/D&gt;&lt;D xsi:type="xsd:double"&gt;1.65&lt;/D&gt;&lt;D xsi:type="xsd:double"&gt;3.62&lt;/D&gt;&lt;D xsi:type="xsd:double"&gt;3.62&lt;/D&gt;&lt;D xsi:type="xsd:double"&gt;3.62&lt;/D&gt;&lt;D xsi:type="xsd:double"&gt;3.41&lt;/D&gt;&lt;D xsi:type="xsd:double"&gt;3.41&lt;/D&gt;&lt;D xsi:type="xsd:double"&gt;3.41&lt;/D&gt;&lt;D xsi:type="xsd:double"&gt;3.2691&lt;/D&gt;&lt;D xsi:type="xsd:double"&gt;3.2691&lt;/D&gt;&lt;D xsi:type="xsd:double"&gt;3.2691&lt;/D&gt;&lt;D xsi:type="xsd:double"&gt;3.4584&lt;/D&gt;&lt;D xsi:type="xsd:double"&gt;3.4584&lt;/D&gt;&lt;D xsi:type="xsd:double"&gt;3.4584&lt;/D&gt;&lt;D xsi:type="xsd:double"&gt;3.9354&lt;/D&gt;&lt;D xsi:type="xsd:double"&gt;3.9354&lt;/D&gt;&lt;D xsi:type="xsd:double"&gt;3.9354&lt;/D&gt;&lt;D xsi:type="xsd:double"&gt;3.5445&lt;/D&gt;&lt;D xsi:type="xsd:double"&gt;3.5445&lt;/D&gt;&lt;D xsi:type="xsd:double"&gt;3.5445&lt;/D&gt;&lt;D xsi:type="xsd:double"&gt;3.2657&lt;/D&gt;&lt;D xsi:type="xsd:double"&gt;3.2657&lt;/D&gt;&lt;D xsi:type="xsd:double"&gt;3.2657&lt;/D&gt;&lt;D xsi:type="xsd:double"&gt;2.618&lt;/D&gt;&lt;D xsi:type="xsd:double"&gt;2.618&lt;/D&gt;&lt;D xsi:type="xsd:double"&gt;2.618&lt;/D&gt;&lt;D xsi:type="xsd:double"&gt;2.1377&lt;/D&gt;&lt;D xsi:type="xsd:double"&gt;2.1377&lt;/D&gt;&lt;D xsi:type="xsd:double"&gt;2.1377&lt;/D&gt;&lt;D xsi:t</t>
        </r>
      </text>
    </comment>
    <comment ref="A50" authorId="0" shapeId="0" xr:uid="{E6BFD2B6-0454-484D-B3B4-C9A654D0692E}">
      <text>
        <r>
          <rPr>
            <b/>
            <sz val="9"/>
            <color indexed="81"/>
            <rFont val="Tahoma"/>
            <family val="2"/>
          </rPr>
          <t>ype="xsd:double"&gt;2.6632&lt;/D&gt;&lt;D xsi:type="xsd:double"&gt;2.6632&lt;/D&gt;&lt;D xsi:type="xsd:double"&gt;2.6632&lt;/D&gt;&lt;D xsi:type="xsd:double"&gt;2.8627&lt;/D&gt;&lt;D xsi:type="xsd:double"&gt;2.8627&lt;/D&gt;&lt;D xsi:type="xsd:double"&gt;2.8627&lt;/D&gt;&lt;D xsi:type="xsd:double"&gt;3.4683&lt;/D&gt;&lt;D xsi:type="xsd:double"&gt;3.4683&lt;/D&gt;&lt;D xsi:type="xsd:double"&gt;3.4683&lt;/D&gt;&lt;D xsi:type="xsd:double"&gt;3.6278&lt;/D&gt;&lt;D xsi:type="xsd:double"&gt;3.6278&lt;/D&gt;&lt;D xsi:type="xsd:double"&gt;3.6278&lt;/D&gt;&lt;D xsi:type="xsd:double"&gt;3.7287&lt;/D&gt;&lt;D xsi:type="xsd:double"&gt;3.7287&lt;/D&gt;&lt;D xsi:type="xsd:double"&gt;3.7287&lt;/D&gt;&lt;D xsi:type="xsd:double"&gt;3.8637&lt;/D&gt;&lt;D xsi:type="xsd:double"&gt;3.8637&lt;/D&gt;&lt;D xsi:type="xsd:double"&gt;3.8637&lt;/D&gt;&lt;D xsi:type="xsd:double"&gt;3.2169&lt;/D&gt;&lt;D xsi:type="xsd:double"&gt;3.2169&lt;/D&gt;&lt;D xsi:type="xsd:double"&gt;3.2169&lt;/D&gt;&lt;D xsi:type="xsd:double"&gt;3.0383&lt;/D&gt;&lt;D xsi:type="xsd:double"&gt;3.0383&lt;/D&gt;&lt;D xsi:type="xsd:double"&gt;3.0383&lt;/D&gt;&lt;D xsi:type="xsd:double"&gt;2.8196&lt;/D&gt;&lt;D xsi:type="xsd:double"&gt;2.8196&lt;/D&gt;&lt;D xsi:type="xsd:double"&gt;2.8196&lt;/D&gt;&lt;D xsi:type="xsd:double"&gt;2.7156&lt;/D&gt;&lt;D xsi:type="xsd:double"&gt;2.7156&lt;/D&gt;&lt;D xsi:type="xsd:double"&gt;2.7156&lt;/D&gt;&lt;D xsi:type="xsd:double"&gt;3.0775&lt;/D&gt;&lt;D xsi:type="xsd:double"&gt;3.0775&lt;/D&gt;&lt;D xsi:type="xsd:double"&gt;3.0775&lt;/D&gt;&lt;D xsi:type="xsd:double"&gt;3.1528&lt;/D&gt;&lt;D xsi:type="xsd:double"&gt;3.1528&lt;/D&gt;&lt;D xsi:type="xsd:double"&gt;3.1528&lt;/D&gt;&lt;D xsi:type="xsd:double"&gt;2.7635&lt;/D&gt;&lt;D xsi:type="xsd:double"&gt;2.7635&lt;/D&gt;&lt;D xsi:type="xsd:double"&gt;2.7635&lt;/D&gt;&lt;D xsi:type="xsd:double"&gt;2.9723&lt;/D&gt;&lt;D xsi:type="xsd:double"&gt;2.9723&lt;/D&gt;&lt;D xsi:type="xsd:double"&gt;2.9723&lt;/D&gt;&lt;/FQL&gt;&lt;FQL&gt;&lt;Q&gt;ELV-US^FF_EPS(MON,-10AY,0,M,,USD)&lt;/Q&gt;&lt;R&gt;120&lt;/R&gt;&lt;C&gt;1&lt;/C&gt;&lt;D xsi:type="xsd:double"&gt;8.2092&lt;/D&gt;&lt;D xsi:type="xsd:double"&gt;8.2092&lt;/D&gt;&lt;D xsi:type="xsd:double"&gt;8.9881&lt;/D&gt;&lt;D xsi:type="xsd:double"&gt;8.9881&lt;/D&gt;&lt;D xsi:type="xsd:double"&gt;8.9881&lt;/D&gt;&lt;D xsi:type="xsd:double"&gt;9.6626&lt;/D&gt;&lt;D xsi:type="xsd:double"&gt;9.6626&lt;/D&gt;&lt;D xsi:type="xsd:double"&gt;9.6626&lt;/D&gt;&lt;D xsi:type="xsd:double"&gt;10.2383&lt;/D&gt;&lt;D xsi:type="xsd:double"&gt;10.2383&lt;/D&gt;&lt;D xsi:type="xsd:double"&gt;10.2383&lt;/D&gt;&lt;D xsi:type="xsd:double"&gt;10.45&lt;/D&gt;&lt;D xsi:type="xsd:double"&gt;10.45&lt;/D&gt;&lt;D xsi:type="xsd:double"&gt;10.45&lt;/D&gt;&lt;D xsi:type="xsd:double"&gt;9.3807&lt;/D&gt;&lt;D xsi:type="xsd:double"&gt;9.3807&lt;/D&gt;&lt;D xsi:type="xsd:double"&gt;9.3807&lt;/D&gt;&lt;D xsi:type="xsd:double"&gt;8.8674&lt;/D&gt;&lt;D xsi:type="xsd:double"&gt;8.8674&lt;/D&gt;&lt;D xsi:type="xsd:double"&gt;8.8674&lt;/D&gt;&lt;D xsi:type="xsd:double"&gt;8.6459&lt;/D&gt;&lt;D xsi:type="xsd:double"&gt;8.6459&lt;/D&gt;&lt;D xsi:type="xsd:double"&gt;8.6459&lt;/D&gt;&lt;D xsi:type="xsd:double"&gt;8.5179&lt;/D&gt;&lt;D xsi:type="xsd:double"&gt;8.5179&lt;/D&gt;&lt;D xsi:type="xsd:double"&gt;8.5179&lt;/D&gt;&lt;D xsi:type="xsd:double"&gt;9.2122&lt;/D&gt;&lt;D xsi:type="xsd:double"&gt;9.2122&lt;/D&gt;&lt;D xsi:type="xsd:double"&gt;9.2122&lt;/D&gt;&lt;D xsi:type="xsd:double"&gt;10.3208&lt;/D&gt;&lt;D xsi:type="xsd:double"&gt;10.3208&lt;/D&gt;&lt;D xsi:type="xsd:double"&gt;10.3208&lt;/D&gt;&lt;D xsi:type="xsd:double"&gt;10.5687&lt;/D&gt;&lt;D xsi:type="xsd:double"&gt;10.5687&lt;/D&gt;&lt;D xsi:type="xsd:double"&gt;10.5687&lt;/D&gt;&lt;D xsi:type="xsd:double"&gt;11.0617&lt;/D&gt;&lt;D xsi:type="xsd:double"&gt;11.0617&lt;/D&gt;&lt;D xsi:type="xsd:double"&gt;11.0617&lt;/D&gt;&lt;D xsi:type="xsd:double"&gt;14.3495&lt;/D&gt;&lt;D xsi:type="xsd:double"&gt;14.3495&lt;/D&gt;&lt;D xsi:type="xsd:double"&gt;14.3495&lt;/D&gt;&lt;D xsi:type="xsd:double"&gt;15.6242&lt;/D&gt;&lt;D xsi:type="xsd:double"&gt;15.6242&lt;/D&gt;&lt;D xsi:type="xsd:double"&gt;15.6242&lt;/D&gt;&lt;D xsi:type="xsd:double"&gt;16.4484&lt;/D&gt;&lt;D xsi:type="xsd:double"&gt;16.4484&lt;/D&gt;&lt;D xsi:type="xsd:double"&gt;16.4484&lt;/D&gt;&lt;D xsi:type="xsd:double"&gt;17.2682&lt;/D&gt;&lt;D xsi:type="xsd:double"&gt;17.2682&lt;/D&gt;&lt;D xsi:type="xsd:double"&gt;17.2682&lt;/D&gt;&lt;D xsi:type="xsd:double"&gt;14.1938&lt;/D&gt;&lt;D xsi:type="xsd:double"&gt;14.1938&lt;/D&gt;&lt;D xsi:type="xsd:double"&gt;14.1938&lt;/D&gt;&lt;D xsi:type="xsd:double"&gt;15.1215&lt;/D&gt;&lt;D xsi:type="xsd:double"&gt;15.1215&lt;/D&gt;&lt;D xsi:type="xsd:double"&gt;15.1215&lt;/D&gt;&lt;D xsi:type="xsd:double"&gt;15.5029&lt;/D&gt;&lt;D xsi:type="xsd:double"&gt;15.5029&lt;/D&gt;&lt;D xsi:type="xsd:double"&gt;15.5029&lt;/D&gt;&lt;D xsi:type="xsd:double"&gt;16.4357&lt;/D&gt;&lt;D xsi:type="xsd:double"&gt;16.4357&lt;/D&gt;&lt;D xsi:type="xsd:double"&gt;16.4357&lt;/D&gt;&lt;D xsi:type="xsd:double"&gt;18.4672&lt;/D&gt;&lt;D xsi:type="xsd:double"&gt;18.4672&lt;/D&gt;&lt;D xsi:type="xsd:double"&gt;18.4672&lt;/D&gt;&lt;D xsi:type="xsd:double"&gt;18.4741&lt;/D&gt;&lt;D xsi:type="xsd:double"&gt;18.4741&lt;/D&gt;&lt;D xsi:type="xsd:double"&gt;18.4741&lt;/D&gt;&lt;D xsi:type="xsd:double"&gt;23.0216&lt;/D&gt;&lt;D xsi:type="xsd:double"&gt;23.0216&lt;/D&gt;&lt;D xsi:type="xsd:double"&gt;23.0216&lt;/D&gt;&lt;D xsi:type="xsd:double"&gt;19.3449&lt;/D&gt;&lt;D xsi:type="xsd:double"&gt;19.3449&lt;/D&gt;&lt;D xsi:type="xsd:double"&gt;19.3449&lt;/D&gt;&lt;D xsi:type="xsd:double"&gt;17.9788&lt;/D&gt;&lt;D xsi:type="xsd:double"&gt;17.9788&lt;/D&gt;&lt;D xsi:type="xsd:double"&gt;17.9788&lt;/D&gt;&lt;D xsi:type="xsd:double"&gt;18.6875&lt;/D&gt;&lt;D xsi:type="xsd:double"&gt;18.6875&lt;/D&gt;&lt;D xsi:type="xsd:double"&gt;18.6875&lt;/D&gt;&lt;D xsi:type="xsd:double"&gt;17.0233&lt;/D&gt;&lt;D xsi:type="xsd:double"&gt;17.0233&lt;/D&gt;&lt;D xsi:type="xsd:double"&gt;17.0233&lt;/D&gt;&lt;D xsi:type="xsd:double"&gt;22.2842&lt;/D&gt;&lt;D xsi:type="xsd:double"&gt;22.2842&lt;/D&gt;&lt;D xsi:type="xsd:double"&gt;22.2842&lt;/D&gt;&lt;D xsi:type="xsd:double"&gt;24.7326&lt;/D&gt;&lt;D xsi:type="xsd:double"&gt;24.7326&lt;/D&gt;&lt;D xsi:type="xsd:double"&gt;24.7326&lt;/D&gt;&lt;D xsi:type="xsd:double"&gt;25.3983&lt;/D&gt;&lt;D xsi:type="xsd:double"&gt;25.3983&lt;/D&gt;&lt;D xsi:type="xsd:double"&gt;25.3983&lt;/D&gt;&lt;D xsi:type="xsd:double"&gt;24.9422&lt;/D&gt;&lt;D xsi:type="xsd:double"&gt;24.9422&lt;/D&gt;&lt;D xsi:type="xsd:double"&gt;24.9422&lt;/D&gt;&lt;D xsi:type="xsd:double"&gt;25.4885&lt;/D&gt;&lt;D xsi:type="xsd:double"&gt;25.4885&lt;/D&gt;&lt;D xsi:type="xsd:double"&gt;25.4885&lt;/D&gt;&lt;D xsi:type="xsd:double"&gt;24.8147&lt;/D&gt;&lt;D xsi:type="xsd:double"&gt;24.8147&lt;/D&gt;&lt;D xsi:type="xsd:double"&gt;24.8147&lt;/D&gt;&lt;D xsi:type="xsd:double"&gt;25.7041&lt;/D&gt;&lt;D xsi:type="xsd:double"&gt;25.7041&lt;/D&gt;&lt;D xsi:type="xsd:double"&gt;25.7041&lt;/D&gt;&lt;D xsi:type="xsd:double"&gt;26.705&lt;/D&gt;&lt;D xsi:type="xsd:double"&gt;26.705&lt;/D&gt;&lt;D xsi:type="xsd:double"&gt;26.705&lt;/D&gt;&lt;D xsi:type="xsd:double"&gt;25.4749&lt;/D&gt;&lt;D xsi:type="xsd:double"&gt;25.4749&lt;/D&gt;&lt;D xsi:type="xsd:double"&gt;25.4749&lt;/D&gt;&lt;D xsi:type="xsd:double"&gt;25.219&lt;/D&gt;&lt;D xsi:type="xsd:double"&gt;25.219&lt;/D&gt;&lt;D xsi:type="xsd:double"&gt;25.219&lt;/D&gt;&lt;D xsi:type="xsd:double"&gt;26.4629&lt;/D&gt;&lt;D xsi:type="xsd:double"&gt;26.4629&lt;/D&gt;&lt;D xsi:type="xsd:double"&gt;26.4629&lt;/D&gt;&lt;D xsi:type="xsd:double"&gt;28.5249&lt;/D&gt;&lt;D xsi:type="xsd:double"&gt;28.5249&lt;/D&gt;&lt;D xsi:type="xsd:double"&gt;28.5249&lt;/D&gt;&lt;D xsi:type="xsd:double"&gt;28.5249&lt;/D&gt;&lt;/FQL&gt;&lt;FQL&gt;&lt;Q&gt;VRTX-US^FF_EPS(MON,-10AY,0,M,,USD)&lt;/Q&gt;&lt;R&gt;120&lt;/R&gt;&lt;C&gt;1&lt;/C&gt;&lt;D xsi:type="xsd:double"&gt;-2.21&lt;/D&gt;&lt;D xsi:type="xsd:double"&gt;-2.21&lt;/D&gt;&lt;D xsi:type="xsd:double"&gt;-3.14&lt;/D&gt;&lt;D xsi:type="xsd:double"&gt;-3.14&lt;/D&gt;&lt;D xsi:type="xsd:double"&gt;-3.14&lt;/D&gt;&lt;D xsi:type="xsd:double"&gt;-2.97&lt;/D&gt;&lt;D xsi:type="xsd:double"&gt;-2.97&lt;/D&gt;&lt;D xsi:type="xsd:double"&gt;-2.97&lt;/D&gt;&lt;D xsi:type="xsd:double"&gt;-3.07&lt;/D&gt;&lt;D xsi:type="xsd:double"&gt;-3.07&lt;/D&gt;&lt;D xsi:type="xsd:double"&gt;-3.07&lt;/D&gt;&lt;D xsi:type="xsd:double"&gt;-2.74&lt;/D&gt;&lt;D xsi:type="xsd:double"&gt;-2.74&lt;/D&gt;&lt;D xsi:type="xsd:double"&gt;-2.74&lt;/D&gt;&lt;D xsi:type="xsd:double"&gt;-2.31&lt;/D&gt;&lt;D xsi:type="xsd:double"&gt;-2.31&lt;/D&gt;&lt;D xsi:type="xsd:double"&gt;-2.31&lt;/D&gt;&lt;D xsi:type="xsd:double"&gt;-1.65&lt;/D&gt;&lt;D xsi:type="xsd:double"&gt;-1.65&lt;/D&gt;&lt;D xsi:type="xsd:double"&gt;-1.65&lt;/D&gt;&lt;D xsi:type="xsd:double"&gt;-1.13&lt;/D&gt;&lt;D xsi:type="xsd:double"&gt;-1.13&lt;/D&gt;&lt;D xsi:type="xsd:double"&gt;-1.13&lt;/D&gt;&lt;D xsi:type="xsd:double"&gt;-0.9&lt;/D&gt;&lt;D xsi:type="xsd:double"&gt;-0.9&lt;/D&gt;&lt;D xsi:type="xsd:double"&gt;-0.9&lt;/D&gt;&lt;D xsi:type="xsd:double"&gt;-0.46&lt;/D&gt;&lt;D xsi:type="xsd:double"&gt;-0.46&lt;/D&gt;&lt;D xsi:type="xsd:double"&gt;-0.46&lt;/D&gt;&lt;D xsi:type="xsd:double"&gt;0.7&lt;/D&gt;&lt;D xsi:type="xsd:double"&gt;0.7&lt;/D&gt;&lt;D xsi:type="xsd:double"&gt;0.7&lt;/D&gt;&lt;D xsi:type="xsd:double"&gt;1.03&lt;/D&gt;&lt;D xsi:type="xsd:double"&gt;1.03&lt;/D&gt;&lt;D xsi:type="xsd:double"&gt;1.03&lt;/D&gt;&lt;D xsi:type="xsd:double"&gt;0.78&lt;/D&gt;&lt;D xsi:type="xsd:double"&gt;0.78&lt;/D&gt;&lt;D xsi:type="xsd:double"&gt;0.78&lt;/D&gt;&lt;D xsi:type="xsd:double"&gt;1.04&lt;/D&gt;&lt;D xsi:type="xsd:double"&gt;1.04&lt;/D&gt;&lt;D xsi:type="xsd:double"&gt;1.04&lt;/D&gt;&lt;D xsi:type="xsd:double"&gt;0.86&lt;/D&gt;&lt;D xsi:type="xsd:double"&gt;0.86&lt;/D&gt;&lt;D xsi:type="xsd:double"&gt;0.86&lt;/D&gt;&lt;D xsi:type="xsd:double"&gt;1.59&lt;/D&gt;&lt;D xsi:type="xsd:double"&gt;1.59&lt;/D&gt;&lt;D xsi:type="xsd:double"&gt;1.59&lt;/D&gt;&lt;D xsi:type="xsd:double"&gt;2.5&lt;/D&gt;&lt;D xsi:type="xsd:double"&gt;2.5&lt;/D&gt;&lt;D xsi:type="xsd:double"&gt;2.5&lt;/D&gt;&lt;D xsi:type="xsd:double"&gt;8.09&lt;/D&gt;&lt;D xsi:type="xsd:double"&gt;8.09&lt;/D&gt;&lt;D xsi:type="xsd:double"&gt;8.09&lt;/D&gt;&lt;D xsi:type="xsd:double"&gt;8.3&lt;/D&gt;&lt;D xsi:type="xsd:double"&gt;8.3&lt;/D&gt;&lt;D xsi:type="xsd:double"&gt;8.3&lt;/D&gt;&lt;D xsi:type="xsd:double"&gt;8.5293&lt;/D&gt;&lt;D xsi:type="xsd:double"&gt;8.5293&lt;/D&gt;&lt;D xsi:type="xsd:double"&gt;8.5293&lt;/D&gt;&lt;D xsi:type="xsd:double"&gt;8.2501&lt;/D&gt;&lt;D xsi:type="xsd:double"&gt;8.2501&lt;/D&gt;&lt;D xsi:type="xsd:double"&gt;8.2501&lt;/D&gt;&lt;D xsi:type="xsd:double"&gt;4.5145&lt;/D&gt;&lt;D xsi:type="xsd:double"&gt;4.5145&lt;/D&gt;&lt;D xsi:type="xsd:double"&gt;4.5145&lt;/D&gt;&lt;D xsi:type="xsd:double"&gt;5.7626&lt;/D&gt;&lt;D xsi:type="xsd:double"&gt;5.7626&lt;/D&gt;&lt;D xsi:type="xsd:double"&gt;5.7626&lt;/D&gt;&lt;D xsi:type="xsd:double"&gt;7.912&lt;/D&gt;&lt;D xsi:type="xsd:double"&gt;7.912&lt;/D&gt;&lt;D xsi:type="xsd:double"&gt;7.912&lt;/D&gt;&lt;D xsi:type="xsd:double"&gt;10.2186&lt;/D&gt;&lt;D xsi:type="xsd:double"&gt;10.2186&lt;/D&gt;&lt;D xsi:type="xsd:double"&gt;10.2186&lt;/D&gt;&lt;D xsi:type="xsd:double"&gt;10.2949&lt;/D&gt;&lt;D xsi:type="xsd:double"&gt;10.2949&lt;/D&gt;&lt;D xsi:type="xsd:double"&gt;10.2949&lt;/D&gt;&lt;D xsi:type="xsd:double"&gt;10.4961&lt;/D&gt;&lt;D xsi:type="xsd:double"&gt;10.4961&lt;/D&gt;&lt;D xsi:type="xsd:double"&gt;10.4961&lt;/D&gt;&lt;D xsi:type="xsd:double"&gt;7.5738&lt;/D&gt;&lt;D xsi:type="xsd:double"&gt;7.5738&lt;/D&gt;&lt;D xsi:type="xsd:double"&gt;7.5738&lt;/D&gt;&lt;D xsi:type="xsd:double"&gt;8.3268&lt;/D&gt;&lt;D xsi:type="xsd:double"&gt;8.3268&lt;/D&gt;&lt;D xsi:type="xsd:double"&gt;8.3268&lt;/D&gt;&lt;D xsi:type="xsd:double"&gt;9.0115&lt;/D&gt;&lt;D xsi:type="xsd:double"&gt;9.0115&lt;/D&gt;&lt;D xsi:type="xsd:double"&gt;9.0115&lt;/D&gt;&lt;D xsi:type="xsd:double"&gt;9.4883&lt;/D&gt;&lt;D xsi:type="xsd:double"&gt;9.4883&lt;/D&gt;&lt;D xsi:type="xsd:double"&gt;9.4883&lt;/D&gt;&lt;D xsi:type="xsd:double"&gt;12.3648&lt;/D&gt;&lt;D xsi:type="xsd:double"&gt;12.3648&lt;/D&gt;&lt;D xsi:type="xsd:double"&gt;12.3648&lt;/D&gt;&lt;D xsi:type="xsd:double"&gt;12.6702&lt;/D&gt;&lt;D xsi:type="xsd:double"&gt;12.6702&lt;/D&gt;&lt;D xsi:type="xsd:double"&gt;12.6702&lt;/D&gt;&lt;D xsi:type="xsd:double"&gt;12.8213&lt;/D&gt;&lt;D xsi:type="xsd:double"&gt;12.8213&lt;/D&gt;&lt;D xsi:type="xsd:double"&gt;12.8213&lt;/D&gt;&lt;D xsi:type="xsd:double"&gt;12.5531&lt;/D&gt;&lt;D xsi:type="xsd:double"&gt;12.5531&lt;/D&gt;&lt;D xsi:type="xsd:double"&gt;12.5531&lt;/D&gt;&lt;D xsi:type="xsd:double"&gt;12.9367&lt;/D&gt;&lt;D xsi:type="xsd:double"&gt;12.9367&lt;/D&gt;&lt;D xsi:type="xsd:double"&gt;12.9367&lt;/D&gt;&lt;D xsi:type="xsd:double"&gt;13.3237&lt;/D&gt;&lt;D xsi:type="xsd:double"&gt;13.3237&lt;/D&gt;&lt;D xsi:type="xsd:double"&gt;13.3237&lt;/D&gt;&lt;D xsi:type="xsd:double"&gt;13.8948&lt;/D&gt;&lt;D xsi:type="xsd:double"&gt;13.8948&lt;/D&gt;&lt;D xsi:type="xsd:double"&gt;13.8948&lt;/D&gt;&lt;D xsi:type="xsd:double"&gt;15.414&lt;/D&gt;&lt;D xsi:type="xsd:double"&gt;15.414&lt;/D&gt;&lt;D xsi:type="xsd:double"&gt;15.414&lt;/D&gt;&lt;D xsi:type="xsd:double"&gt;-2.0258&lt;/D&gt;&lt;D xsi:type="xsd:double"&gt;-2.0258&lt;/D&gt;&lt;D xsi:type="xsd:double"&gt;-2.0258&lt;/D&gt;&lt;D xsi:type="xsd:double"&gt;-2.0258&lt;/D&gt;&lt;/FQL&gt;&lt;FQL&gt;&lt;Q&gt;SYK-US^FF_EPS(MON,-10AY,0,M,,USD)&lt;/Q&gt;&lt;R&gt;120&lt;/R&gt;&lt;C&gt;1&lt;/C&gt;&lt;D xsi:type="xsd:double"&gt;1.669&lt;/D&gt;&lt;D xsi:type="xsd:double"&gt;1.669&lt;/D&gt;&lt;D xsi:type="xsd:double"&gt;1.3454&lt;/D&gt;&lt;D xsi:type="xsd:double"&gt;1.3454&lt;/D&gt;&lt;D xsi:type="xsd:double"&gt;1.3454&lt;/D&gt;&lt;D xsi:type="xsd:double"&gt;1.7379&lt;/D&gt;&lt;D xsi:type="xsd:double"&gt;1.7379&lt;/D&gt;&lt;D xsi:type="xsd:double"&gt;1.7379&lt;/D&gt;&lt;D xsi:type="xsd:double"&gt;2.4379&lt;/D&gt;&lt;D xsi:type="xsd:double"&gt;2.4379&lt;/D&gt;&lt;D xsi:type="xsd:double"&gt;2.4379&lt;/D&gt;&lt;D xsi:type="xsd:double"&gt;3.0788&lt;/D&gt;&lt;D xsi:type="xsd:double"&gt;3.0788&lt;/D&gt;&lt;D xsi:type="xsd:double"&gt;3.0788&lt;/D&gt;&lt;D xsi:type="xsd:double"&gt;3.78&lt;/D&gt;&lt;D xsi:type="xsd:double"&gt;3.78&lt;/D&gt;&lt;D xsi:type="xsd:double"&gt;3.78&lt;/D&gt;&lt;D xsi:type="xsd:double"&gt;4.27&lt;/D&gt;&lt;D xsi:type="xsd:double"&gt;4.27&lt;/D&gt;&lt;D xsi:type="xsd:double"&gt;4.27&lt;/D&gt;&lt;D xsi:type="xsd:double"&gt;4.24&lt;/D&gt;&lt;D xsi:type="xsd:double"&gt;4.24&lt;/D&gt;&lt;D xsi:type="xsd:double"&gt;4.24&lt;/D&gt;&lt;D xsi:type="xsd:double"&gt;4.39&lt;/D&gt;&lt;D xsi:type="xsd:double"&gt;4.39&lt;/D&gt;&lt;D xsi:type="xsd:double"&gt;4.39&lt;/D&gt;&lt;D xsi:type="xsd:double"&gt;4.35&lt;/D&gt;&lt;D xsi:type="xsd:double"&gt;4.35&lt;/D&gt;&lt;D xsi:type="xsd:double"&gt;4.35&lt;/D&gt;&lt;D xsi:type="xsd:double"&gt;4.4553&lt;/D&gt;&lt;D xsi:type="xsd:double"&gt;4.4553&lt;/D&gt;&lt;D xsi:type="xsd:double"&gt;4.4553&lt;/D&gt;&lt;D xsi:type="xsd:double"&gt;4.4853&lt;/D&gt;&lt;D xsi:type="xsd:double"&gt;4.4853&lt;/D&gt;&lt;D xsi:type="xsd:double"&gt;4.4853&lt;/D&gt;&lt;D xsi:type="xsd:double"&gt;4.6853&lt;/D&gt;&lt;D xsi:type="xsd:double"&gt;4.6853&lt;/D&gt;&lt;D xsi:type="xsd:double"&gt;4.6853&lt;/D&gt;&lt;D xsi:type="xsd:double"&gt;2.68&lt;/D&gt;&lt;D xsi:type="xsd:double"&gt;2.68&lt;/D&gt;&lt;D xsi:type="xsd:double"&gt;2.68&lt;/D&gt;&lt;D xsi:type="xsd:double"&gt;2.6649&lt;/D&gt;&lt;D xsi:type="xsd:double"&gt;2.6649&lt;/D&gt;&lt;D xsi:type="xsd:double"&gt;2.6649&lt;/D&gt;&lt;D xsi:type="xsd:double"&gt;2.8249&lt;/D&gt;&lt;D xsi:type="xsd:double"&gt;2.8249&lt;/D&gt;&lt;D xsi:type="xsd:double"&gt;2.8249&lt;/D&gt;&lt;D xsi:type="xsd:double"&gt;3.2349&lt;/D&gt;&lt;D xsi:type="xsd:double"&gt;3.2349&lt;/D&gt;&lt;D xsi:type="xsd:double"&gt;3.2349&lt;/D&gt;&lt;D xsi:type="xsd:double"&gt;9.34&lt;/D&gt;&lt;D xsi:type="xsd:double"&gt;9.34&lt;/D&gt;&lt;D xsi:type="xsd:double"&gt;9.34&lt;/D&gt;&lt;D xsi:type="xsd:double"&gt;9.2662&lt;/D&gt;&lt;D xsi:type="xsd:double"&gt;9.2662&lt;/D&gt;&lt;D xsi:type="xsd:double"&gt;9.2662&lt;/D&gt;&lt;D xsi:type="xsd:double"&gt;9.341&lt;/D&gt;&lt;D xsi:type="xsd:double"&gt;9.341&lt;/D&gt;&lt;D xsi:type="xsd:double"&gt;9.341&lt;/D&gt;&lt;D xsi:type="xsd:double"&gt;9.0164&lt;/D&gt;&lt;D xsi:type="xsd:double"&gt;9.0164&lt;/D&gt;&lt;D xsi:type="xsd:double"&gt;9.0164&lt;/D&gt;&lt;D xsi:type="xsd:double"&gt;5.483&lt;/D&gt;&lt;D xsi:type="xsd:double"&gt;5.483&lt;/D&gt;&lt;D xsi:type="xsd:double"&gt;5.483&lt;/D&gt;&lt;D xsi:type="xsd:double"&gt;5.696&lt;/D&gt;&lt;D xsi:type="xsd:double"&gt;5.696&lt;/D&gt;&lt;D xsi:type="xsd:double"&gt;5.696&lt;/D&gt;&lt;D xsi:type="xsd:double"&gt;4.2101&lt;/D&gt;&lt;D xsi:type="xsd:double"&gt;4.2101&lt;/D&gt;&lt;D xsi:type="xsd:double"&gt;4.2101&lt;/D&gt;&lt;D xsi:type="xsd:double"&gt;4.6181&lt;/D&gt;&lt;D xsi:type="xsd:double"&gt;4.6181&lt;/D&gt;&lt;D xsi:type="xsd:double"&gt;4.6181&lt;/D&gt;&lt;D xsi:type="xsd:double"&gt;4.2046&lt;/D&gt;&lt;D xsi:type="xsd:double"&gt;4.2046&lt;/D&gt;&lt;D xsi:type="xsd:double"&gt;4.2046&lt;/D&gt;&lt;D xsi:type="xsd:double"&gt;3.6932&lt;/D&gt;&lt;D xsi:type="xsd:double"&gt;3.6932&lt;/D&gt;&lt;D xsi:type="xsd:double"&gt;3.6932&lt;/D&gt;&lt;D xsi:type="xsd:double"&gt;5.4627&lt;/D&gt;&lt;D xsi:type="xsd:double"&gt;5.4627&lt;/D&gt;&lt;D xsi:type="xsd:double"&gt;5.4627&lt;/D&gt;&lt;D xsi:type="xsd:double"&gt;4.9739&lt;/D&gt;&lt;D xsi:type="xsd:double"&gt;4.9739&lt;/D&gt;&lt;D xsi:type="xsd:double"&gt;4.9739&lt;/D&gt;&lt;D xsi:type="xsd:double"&gt;5.2158&lt;/D&gt;&lt;D xsi:type="xsd:double"&gt;5.2158&lt;/D&gt;&lt;D xsi:type="xsd:double"&gt;5.2158&lt;/D&gt;&lt;D xsi:type="xsd:double"&gt;5.2668&lt;/D&gt;&lt;D xsi:type="xsd:double"&gt;5.2668&lt;/D&gt;&lt;D xsi:type="xsd:double"&gt;5.2668&lt;/D&gt;&lt;D xsi:type="xsd:double"&gt;5.4347&lt;/D&gt;&lt;D xsi:type="xsd:double"&gt;5.4347&lt;/D&gt;&lt;D xsi:type="xsd:double"&gt;5.4347&lt;/D&gt;&lt;D xsi:type="xsd:double"&gt;6.4274&lt;/D&gt;&lt;D xsi:type="xsd:double"&gt;6.4274&lt;/D&gt;&lt;D xsi:type="xsd:double"&gt;6.4274&lt;/D&gt;&lt;D xsi:type="xsd:double"&gt;6.1695&lt;/D&gt;&lt;D xsi:type="xsd:double"&gt;6.1695&lt;/D&gt;&lt;D xsi:type="xsd:double"&gt;6.1695&lt;/D&gt;&lt;D xsi:type="xsd:double"&gt;6.8712&lt;/D&gt;&lt;D xsi:type="xsd:double"&gt;6.8712&lt;/D&gt;&lt;D xsi:type="xsd:double"&gt;6.8712&lt;/D&gt;&lt;D xsi:type="xsd:double"&gt;7.0772&lt;/D&gt;&lt;D xsi:type="xsd:double"&gt;7.0772&lt;/D&gt;&lt;D xsi:type="xsd:double"&gt;7.0772&lt;/D&gt;&lt;D xsi:type="xsd:double"&gt;6.742&lt;/D&gt;&lt;D xsi:type="xsd:double"&gt;6.742&lt;/D&gt;&lt;D xsi:type="xsd:double"&gt;6.742&lt;/D&gt;&lt;D xsi:type="xsd:double"&gt;8.2486&lt;/D&gt;&lt;D xsi:type="xsd:double"&gt;8.2486&lt;/D&gt;&lt;D xsi:type="xsd:double"&gt;8.2486&lt;/D&gt;&lt;D xsi:type="xsd:double"&gt;8.748&lt;/D&gt;&lt;D xsi:type="xsd:double"&gt;8.748&lt;/D&gt;&lt;D xsi:type="xsd:double"&gt;8.748&lt;/D&gt;&lt;D xsi:type="xsd:double"&gt;8.9663&lt;/D&gt;&lt;D xsi:type="xsd:double"&gt;8.9663&lt;/D&gt;&lt;D xsi:type="xsd:double"&gt;8.9663&lt;/D&gt;&lt;D xsi:type="xsd:double"&gt;8.9663&lt;/D&gt;&lt;/FQL&gt;&lt;FQL&gt;&lt;Q&gt;BSX-US^FF_EPS(MON,-10AY,0,M,,USD)&lt;/Q&gt;&lt;R&gt;120&lt;/R&gt;&lt;C&gt;1&lt;/C&gt;&lt;D xsi:type="xsd:double"&gt;0.213&lt;/D&gt;&lt;D xsi:type="xsd:double"&gt;0.213&lt;/D&gt;&lt;D xsi:type="xsd:double"&gt;-0.09&lt;/D&gt;&lt;D xsi:type="xsd:double"&gt;-0.09&lt;/D&gt;&lt;D xsi:type="xsd:double"&gt;-0.09&lt;/D&gt;&lt;D xsi:type="xsd:double"&gt;0.0922&lt;/D&gt;&lt;D xsi:type="xsd:double"&gt;0.0922&lt;/D&gt;&lt;D xsi:type="xsd:double"&gt;0.0922&lt;/D&gt;&lt;D xsi:type="xsd:double"&gt;0.1642&lt;/D&gt;&lt;D xsi:type="xsd:double"&gt;0.1642&lt;/D&gt;&lt;D xsi:type="xsd:double"&gt;0.1642&lt;/D&gt;&lt;D xsi:type="xsd:double"&gt;-0.0159&lt;/D&gt;&lt;D xsi:type="xsd:double"&gt;-0.0159&lt;/D&gt;&lt;D xsi:type="xsd:double"&gt;-0.0159&lt;/D&gt;&lt;D xsi:type="xsd:double"&gt;-0.18&lt;/D&gt;&lt;D xsi:type="xsd:double"&gt;-0.18&lt;/D&gt;&lt;D xsi:type="xsd:double"&gt;-0.18&lt;/D&gt;&lt;D xsi:type="xsd:double"&gt;-0.0351&lt;/D&gt;&lt;D xsi:type="xsd:double"&gt;-0.0351&lt;/D&gt;&lt;D xsi:type="xsd:double"&gt;-0.0351&lt;/D&gt;&lt;D xsi:type="xsd:double"&gt;-0.26&lt;/D&gt;&lt;D xsi:type="xsd:double"&gt;-0.26&lt;/D&gt;&lt;D xsi:type="xsd:double"&gt;-0.26&lt;/D&gt;&lt;D xsi:type="xsd:double"&gt;0.06&lt;/D&gt;&lt;D xsi:type="xsd:double"&gt;0.06&lt;/D&gt;&lt;D xsi:type="xsd:double"&gt;0.06&lt;/D&gt;&lt;D xsi:type="xsd:double"&gt;0.25&lt;/D&gt;&lt;D xsi:type="xsd:double"&gt;0.25&lt;/D&gt;&lt;D xsi:type="xsd:double"&gt;0.25&lt;/D&gt;&lt;D xsi:type="xsd:double"&gt;0.32&lt;/D&gt;&lt;D xsi:type="xsd:double"&gt;0.32&lt;/D&gt;&lt;D xsi:type="xsd:double"&gt;0.32&lt;/D&gt;&lt;D xsi:type="xsd:double"&gt;0.58&lt;/D&gt;&lt;D xsi:type="xsd:double"&gt;0.58&lt;/D&gt;&lt;D xsi:type="xsd:double"&gt;0.58&lt;/D&gt;&lt;D xsi:type="xsd:double"&gt;0.61&lt;/D&gt;&lt;D xsi:type="xsd:double"&gt;0.61&lt;/D&gt;&lt;D xsi:type="xsd:double"&gt;0.61&lt;/D&gt;&lt;D xsi:type="xsd:double"&gt;0.0747&lt;/D&gt;&lt;D xsi:type="xsd:double"&gt;0.0747&lt;/D&gt;&lt;D xsi:type="xsd:double"&gt;0.0747&lt;/D&gt;&lt;D xsi:type="xsd:double"&gt;0.07&lt;/D&gt;&lt;D xsi:type="xsd:double"&gt;0.07&lt;/D&gt;&lt;D xsi:type="xsd:double"&gt;0.07&lt;/D&gt;&lt;D xsi:type="xsd:double"&gt;0.36&lt;/D&gt;&lt;D xsi:type="xsd:double"&gt;0.36&lt;/D&gt;&lt;D xsi:type="xsd:double"&gt;0.36&lt;/D&gt;&lt;D xsi:type="xsd:double"&gt;0.47&lt;/D&gt;&lt;D xsi:type="xsd:double"&gt;0.47&lt;/D&gt;&lt;D xsi:type="xsd:double"&gt;0.47&lt;/D&gt;&lt;D xsi:type="xsd:double"&gt;1.19&lt;/D&gt;&lt;D xsi:type="xsd:double"&gt;1.19&lt;/D&gt;&lt;D xsi:type="xsd:double"&gt;1.19&lt;/D&gt;&lt;D xsi:type="xsd:double"&gt;1.28&lt;/D&gt;&lt;D xsi:type="xsd:double"&gt;1.28&lt;/D&gt;&lt;D xsi:type="xsd:double"&gt;1.28&lt;/D&gt;&lt;D xsi:type="xsd:double"&gt;0.99&lt;/D&gt;&lt;D xsi:type="xsd:double"&gt;0.99&lt;/D&gt;&lt;D xsi:type="xsd:double"&gt;0.99&lt;/D&gt;&lt;D xsi:type="xsd:double"&gt;0.7692&lt;/D&gt;&lt;D xsi:type="xsd:double"&gt;0.7692&lt;/D&gt;&lt;D xsi:type="xsd:double"&gt;0.7692&lt;/D&gt;&lt;D xsi:type="xsd:double"&gt;3.3319&lt;/D&gt;&lt;D xsi:type="xsd:double"&gt;3.3319&lt;/D&gt;&lt;D xsi:type="xsd:double"&gt;3.3319&lt;/D&gt;&lt;D xsi:type="xsd:double"&gt;3.0348&lt;/D&gt;&lt;D xsi:type="xsd:double"&gt;3.0348&lt;/D&gt;&lt;D xsi:type="xsd:double"&gt;3.0348&lt;/D&gt;&lt;D xsi:type="xsd:double"&gt;2.8164&lt;/D&gt;&lt;D xsi:type="xsd:double"&gt;2.8164&lt;/D&gt;&lt;D xsi:type="xsd:double"&gt;2.8164&lt;/D&gt;&lt;D xsi:type="xsd:double"&gt;2.6091&lt;/D&gt;&lt;D xsi:type="xsd:double"&gt;2.6091&lt;/D&gt;&lt;D xsi:type="xsd:double"&gt;2.6091&lt;/D&gt;&lt;D xsi:type="xsd:double"&gt;-0.0812&lt;/D&gt;&lt;D xsi:type="xsd:double"&gt;-0.0812&lt;/D&gt;&lt;D xsi:type="xsd:double"&gt;-0.0812&lt;/D&gt;&lt;D xsi:type="xsd:double"&gt;0.0978&lt;/D&gt;&lt;D xsi:type="xsd:double"&gt;0.0978&lt;/D&gt;&lt;D xsi:type="xsd:double"&gt;0.0978&lt;/D&gt;&lt;D xsi:type="xsd:double"&gt;0.3263&lt;/D&gt;&lt;D xsi:type="xsd:double"&gt;0.3263&lt;/D&gt;&lt;D xsi:type="xsd:double"&gt;0.3263&lt;/D&gt;&lt;D xsi:type="xsd:double"&gt;0.7265&lt;/D&gt;&lt;D xsi:type="xsd:double"&gt;0.7265&lt;/D&gt;&lt;D xsi:type="xsd:double"&gt;0.7265&lt;/D&gt;&lt;D xsi:type="xsd:double"&gt;0.687&lt;/D&gt;&lt;D xsi:type="xsd:double"&gt;0.687&lt;/D&gt;&lt;D xsi:type="xsd:double"&gt;0.687&lt;/D&gt;&lt;D xsi:type="xsd:double"&gt;0.5253&lt;/D&gt;&lt;D xsi:type="xsd:double"&gt;0.5253&lt;/D&gt;&lt;D xsi:type="xsd:double"&gt;0.5253&lt;/D&gt;&lt;D xsi:type="xsd:double"&gt;0.5763&lt;/D&gt;&lt;D xsi:type="xsd:double"&gt;0.5763&lt;/D&gt;&lt;D xsi:type="xsd:double"&gt;0.5763&lt;/D&gt;&lt;D xsi:type="xsd:double"&gt;0.4151&lt;/D&gt;&lt;D xsi:type="xsd:double"&gt;0.4151&lt;/D&gt;&lt;D xsi:type="xsd:double"&gt;0.4151&lt;/D&gt;&lt;D xsi:type="xsd:double"&gt;0.4459&lt;/D&gt;&lt;D xsi:type="xsd:double"&gt;0.4459&lt;/D&gt;&lt;D xsi:type="xsd:double"&gt;0.4459&lt;/D&gt;&lt;D xsi:type="xsd:double"&gt;0.5867&lt;/D&gt;&lt;D xsi:type="xsd:double"&gt;0.5867&lt;/D&gt;&lt;D xsi:type="xsd:double"&gt;0.5867&lt;/D&gt;&lt;D xsi:type="xsd:double"&gt;0.5949&lt;/D&gt;&lt;D xsi:type="xsd:double"&gt;0.5949&lt;/D&gt;&lt;D xsi:type="xsd:double"&gt;0.5949&lt;/D&gt;&lt;D xsi:type="xsd:double"&gt;0.8164&lt;/D&gt;&lt;D xsi:type="xsd:double"&gt;0.8164&lt;/D&gt;&lt;D xsi:type="xsd:double"&gt;0.8164&lt;/D&gt;&lt;D xsi:type="xsd:double"&gt;1.0728&lt;/D&gt;&lt;D xsi:type="xsd:double"&gt;1.0728&lt;/D&gt;&lt;D xsi:type="xsd:double"&gt;1.0728&lt;/D&gt;&lt;D xsi:type="xsd:double"&gt;1.1969&lt;/D&gt;&lt;D xsi:type="xsd:double"&gt;1.1969&lt;/D&gt;&lt;D xsi:type="xsd:double"&gt;1.1969&lt;/D&gt;&lt;D xsi:type="xsd:double"&gt;1.236&lt;/D&gt;&lt;D xsi:type="xsd:double"&gt;1.236&lt;/D&gt;&lt;D xsi:type="xsd:double"&gt;1.236&lt;/D&gt;&lt;D xsi:type="xsd:double"&gt;1.236&lt;/D&gt;&lt;/FQL&gt;&lt;FQL&gt;&lt;Q&gt;PFE-US^FF_EPS(MON,-10AY,0,M,,USD)&lt;/Q&gt;&lt;R&gt;120&lt;/R&gt;&lt;C&gt;1&lt;/C&gt;&lt;D xsi:type="xsd:double"&gt;1.6163&lt;/D&gt;&lt;D xsi:type="xsd:double"&gt;1.6163&lt;/D&gt;&lt;D xsi:type="xsd:double"&gt;1.4135&lt;/D&gt;&lt;D xsi:type="xsd:double"&gt;1.4135&lt;/D&gt;&lt;D xsi:type="xsd:double"&gt;1.4135&lt;/D&gt;&lt;D xsi:type="xsd:double"&gt;1.4428&lt;/D&gt;&lt;D xsi:type="xsd:double"&gt;1.4428&lt;/D&gt;&lt;D xsi:type="xsd:double"&gt;1.4428&lt;/D&gt;&lt;D xsi:type="xsd:double"&gt;1.4112&lt;/D&gt;&lt;D xsi:type="xsd:double"&gt;1.4112&lt;/D&gt;&lt;D xsi:type="xsd:double"&gt;1.4112&lt;/D&gt;&lt;D xsi:type="xsd:double"&gt;1.3349&lt;/D&gt;&lt;D xsi:type="xsd:double"&gt;1.3349&lt;/D&gt;&lt;D xsi:type="xsd:double"&gt;1.3349&lt;/D&gt;&lt;D xsi:type="xsd:double"&gt;1.1133&lt;/D&gt;&lt;D xsi:type="xsd:double"&gt;1.1133&lt;/D&gt;&lt;D xsi:type="xsd:double"&gt;1.1133&lt;/D&gt;&lt;D xsi:type="xsd:double"&gt;1.22&lt;/D&gt;&lt;D xsi:type="xsd:double"&gt;1.22&lt;/D&gt;&lt;D xsi:type="xsd:double"&gt;1.22&lt;/D&gt;&lt;D xsi:type="xsd:double"&gt;1.13&lt;/D&gt;&lt;D xsi:type="xsd:double"&gt;1.13&lt;/D&gt;&lt;D xsi:type="xsd:double"&gt;1.13&lt;/D&gt;&lt;D xsi:type="xsd:double"&gt;1.005&lt;/D&gt;&lt;D xsi:type="xsd:double"&gt;1.005&lt;/D&gt;&lt;D xsi:type="xsd:double"&gt;1.005&lt;/D&gt;&lt;D xsi:type="xsd:double"&gt;1.17&lt;/D&gt;&lt;D xsi:type="xsd:double"&gt;1.17&lt;/D&gt;&lt;D xsi:type="xsd:double"&gt;1.17&lt;/D&gt;&lt;D xsi:type="xsd:double"&gt;1.185&lt;/D&gt;&lt;D xsi:type="xsd:double"&gt;1.185&lt;/D&gt;&lt;D xsi:type="xsd:double"&gt;1.185&lt;/D&gt;&lt;D xsi:type="xsd:double"&gt;1.3651&lt;/D&gt;&lt;D xsi:type="xsd:double"&gt;1.3651&lt;/D&gt;&lt;D xsi:type="xsd:double"&gt;1.3651&lt;/D&gt;&lt;D xsi:type="xsd:double"&gt;1.62&lt;/D&gt;&lt;D xsi:type="xsd:double"&gt;1.62&lt;/D&gt;&lt;D xsi:type="xsd:double"&gt;1.62&lt;/D&gt;&lt;D xsi:type="xsd:double"&gt;3.5168&lt;/D&gt;&lt;D xsi:type="xsd:double"&gt;3.5168&lt;/D&gt;&lt;D xsi:type="xsd:double"&gt;3.5168&lt;/D&gt;&lt;D xsi:type="xsd:double"&gt;3.59&lt;/D&gt;&lt;D xsi:type="xsd:double"&gt;3.59&lt;/D&gt;&lt;D xsi:type="xsd:double"&gt;3.59&lt;/D&gt;&lt;D xsi:type="xsd:double"&gt;3.73&lt;/D&gt;&lt;D xsi:type="xsd:double"&gt;3.73&lt;/D&gt;&lt;D xsi:type="xsd:double"&gt;3.73&lt;/D&gt;&lt;D xsi:type="xsd:double"&gt;3.95&lt;/D&gt;&lt;D xsi:type="xsd:double"&gt;3.95&lt;/D&gt;&lt;D xsi:type="xsd:double"&gt;3.95&lt;/D&gt;&lt;D xsi:type="xsd:double"&gt;1.866&lt;/D&gt;&lt;D xsi:type="xsd:double"&gt;1.866&lt;/D&gt;&lt;D xsi:type="xsd:double"&gt;1.866&lt;/D&gt;&lt;D xsi:type="xsd:double"&gt;1.95&lt;/D&gt;&lt;D xsi:type="xsd:double"&gt;1.95&lt;/D&gt;&lt;D xsi:type="xsd:double"&gt;1.95&lt;/D&gt;&lt;D xsi:type="xsd:double"&gt;2.19&lt;/D&gt;&lt;D xsi:type="xsd:double"&gt;2.19&lt;/D&gt;&lt;D xsi:type="xsd:double"&gt;2.19&lt;/D&gt;&lt;D xsi:type="xsd:double"&gt;2.86&lt;/D&gt;&lt;D xsi:type="xsd:double"&gt;2.86&lt;/D&gt;&lt;D xsi:type="xsd:double"&gt;2.86&lt;/D&gt;&lt;D xsi:type="xsd:double"&gt;2.8675&lt;/D&gt;&lt;D xsi:type="xsd:double"&gt;2.8675&lt;/D&gt;&lt;D xsi:type="xsd:double"&gt;2.8675&lt;/D&gt;&lt;D xsi:type="xsd:double"&gt;2.795&lt;/D&gt;&lt;D xsi:type="xsd:double"&gt;2.795&lt;/D&gt;&lt;D xsi:type="xsd:double"&gt;2.795&lt;/D&gt;&lt;D xsi:type="xsd:double"&gt;2.5147&lt;/D&gt;&lt;D xsi:type="xsd:double"&gt;2.5147&lt;/D&gt;&lt;D xsi:type="xsd:double"&gt;2.5147&lt;/D&gt;&lt;D xsi:type="xsd:double"&gt;1.5442&lt;/D&gt;&lt;D xsi:type="xsd:double"&gt;1.5442&lt;/D&gt;&lt;D xsi:type="xsd:double"&gt;1.5442&lt;/D&gt;&lt;D xsi:type="xsd:double"&gt;1.7074&lt;/D&gt;&lt;D xsi:type="xsd:double"&gt;1.7074&lt;/D&gt;&lt;D xsi:type="xsd:double"&gt;1.7074&lt;/D&gt;&lt;D xsi:type="xsd:double"&gt;1.9655&lt;/D&gt;&lt;D xsi:type="xsd:double"&gt;1.9655&lt;/D&gt;&lt;D xsi:type="xsd:double"&gt;1.9655&lt;/D&gt;&lt;D xsi:type="xsd:double"&gt;2.3355&lt;/D&gt;&lt;D xsi:type="xsd:double"&gt;2.3355&lt;/D&gt;&lt;D xsi:type="xsd:double"&gt;2.3355&lt;/D&gt;&lt;D xsi:type="xsd:double"&gt;3.3689&lt;/D&gt;&lt;D xsi:type="xsd:double"&gt;3.3689&lt;/D&gt;&lt;D xsi:type="xsd:double"&gt;3.3689&lt;/D&gt;&lt;D xsi:type="xsd:double"&gt;3.8798&lt;/D&gt;&lt;D xsi:type="xsd:double"&gt;3.8798&lt;/D&gt;&lt;D xsi:type="xsd:double"&gt;3.8798&lt;/D&gt;&lt;D xsi:type="xsd:double"&gt;4.3582&lt;/D&gt;&lt;D xsi:type="xsd:double"&gt;4.3582&lt;/D&gt;&lt;D xsi:type="xsd:double"&gt;4.3582&lt;/D&gt;&lt;D xsi:type="xsd:double"&gt;5.1067&lt;/D&gt;&lt;D xsi:type="xsd:double"&gt;5.1067&lt;/D&gt;&lt;D xsi:type="xsd:double"&gt;5.1067&lt;/D&gt;&lt;D xsi:type="xsd:double"&gt;5.193&lt;/D&gt;&lt;D xsi:type="xsd:double"&gt;5.193&lt;/D&gt;&lt;D xsi:type="xsd:double"&gt;5.193&lt;/D&gt;&lt;D xsi:type="xsd:double"&gt;5.471&lt;/D&gt;&lt;D xsi:type="xsd:double"&gt;5.471&lt;/D&gt;&lt;D xsi:type="xsd:double"&gt;5.471&lt;/D&gt;&lt;D xsi:type="xsd:double"&gt;5.0743&lt;/D&gt;&lt;D xsi:type="xsd:double"&gt;5.0743&lt;/D&gt;&lt;D xsi:type="xsd:double"&gt;5.0743&lt;/D&gt;&lt;D xsi:type="xsd:double"&gt;3.7537&lt;/D&gt;&lt;D xsi:type="xsd:double"&gt;3.7537&lt;/D&gt;&lt;D xsi:type="xsd:double"&gt;3.7537&lt;/D&gt;&lt;D xsi:type="xsd:double"&gt;1.8206&lt;/D&gt;&lt;D xsi:type="xsd:double"&gt;1.8206&lt;/D&gt;&lt;D xsi:type="xsd:double"&gt;1.8206&lt;/D&gt;&lt;D xsi:type="xsd:double"&gt;0.3755&lt;/D&gt;&lt;D xsi:type="xsd:double"&gt;0.3755&lt;/D&gt;&lt;D xsi:type="xsd:double"&gt;0.3755&lt;/D&gt;&lt;D xsi:type="xsd:double"&gt;-0.0607&lt;/D&gt;&lt;D xsi:type="xsd:double"&gt;-0.0607&lt;/D&gt;&lt;D xsi:type="xsd:double"&gt;-0.0607&lt;/D&gt;&lt;D xsi:type="xsd:double"&gt;-0.4641&lt;/D&gt;&lt;D xsi:type="xsd:double"&gt;-0.4641&lt;/D&gt;&lt;D xsi:type="xsd:double"&gt;-0.4641&lt;/D&gt;&lt;D xsi:type="xsd:double"&gt;-0.4641&lt;/D&gt;&lt;/FQL&gt;&lt;FQL&gt;&lt;Q&gt;AMGN-US^FF_EPS(MON,-10AY,0,M,,USD)&lt;/Q&gt;&lt;R&gt;120&lt;/R&gt;&lt;C&gt;1&lt;/C&gt;&lt;D xsi:type="xsd:double"&gt;6.35&lt;/D&gt;&lt;D xsi:type="xsd:double"&gt;6.35&lt;/D&gt;&lt;D xsi:type="xsd:double"&gt;6.7&lt;/D&gt;&lt;D xsi:type="xsd:double"&gt;6.7&lt;/D&gt;&lt;D xsi:type="xsd:double"&gt;6.7&lt;/D&gt;&lt;D xsi:type="xsd:double"&gt;7.4078&lt;/D&gt;&lt;D xsi:type="xsd:double"&gt;7.4078&lt;/D&gt;&lt;D xsi:type="xsd:double"&gt;7.4078&lt;/D&gt;&lt;D xsi:type="xsd:double"&gt;7.5501&lt;/D&gt;&lt;D xsi:type="xsd:double"&gt;7.5501&lt;/D&gt;&lt;D xsi:type="xsd:double"&gt;7.5501&lt;/D&gt;&lt;D xsi:type="xsd:double"&gt;8.3786&lt;/D&gt;&lt;D xsi:type="xsd:double"&gt;8.3786&lt;/D&gt;&lt;D xsi:type="xsd:double"&gt;8.3786&lt;/D&gt;&lt;D xsi:type="xsd:double"&gt;9.0588&lt;/D&gt;&lt;D xsi:type="xsd:double"&gt;9.0588&lt;/D&gt;&lt;D xsi:type="xsd:double"&gt;9.0588&lt;/D&gt;&lt;D xsi:type="xsd:double"&gt;9.4561&lt;/D&gt;&lt;D xsi:type="xsd:double"&gt;9.4561&lt;/D&gt;&lt;D xsi:type="xsd:double"&gt;9.4561&lt;/D&gt;&lt;D xsi:type="xsd:double"&gt;9.7773&lt;/D&gt;&lt;D xsi:type="xsd:double"&gt;9.7773&lt;/D&gt;&lt;D xsi:type="xsd:double"&gt;9.7773&lt;/D&gt;&lt;D xsi:type="xsd:double"&gt;10.0175&lt;/D&gt;&lt;D xsi:type="xsd:double"&gt;10.0175&lt;/D&gt;&lt;D xsi:type="xsd:double"&gt;10.0175&lt;/D&gt;&lt;D xsi:type="xsd:double"&gt;10.2414&lt;/D&gt;&lt;D xsi:type="xsd:double"&gt;10.2414&lt;/D&gt;&lt;D xsi:type="xsd:double"&gt;10.2414&lt;/D&gt;&lt;D xsi:type="xsd:double"&gt;10.5339&lt;/D&gt;&lt;D xsi:type="xsd:double"&gt;10.5339&lt;/D&gt;&lt;D xsi:type="xsd:double"&gt;10.5339&lt;/D&gt;&lt;D xsi:type="xsd:double"&gt;10.975&lt;/D&gt;&lt;D xsi:type="xsd:double"&gt;10.975&lt;/D&gt;&lt;D xsi:type="xsd:double"&gt;10.975&lt;/D&gt;&lt;D xsi:type="xsd:double"&gt;11.0536&lt;/D&gt;&lt;D xsi:type="xsd:double"&gt;11.0536&lt;/D&gt;&lt;D xsi:type="xsd:double"&gt;11.0536&lt;/D&gt;&lt;D xsi:type="xsd:double"&gt;2.6925&lt;/D&gt;&lt;D xsi:type="xsd:double"&gt;2.6925&lt;/D&gt;&lt;D xsi:type="xsd:double"&gt;2.6925&lt;/D&gt;&lt;D xsi:type="xsd:double"&gt;3.0326&lt;/D&gt;&lt;D xsi:type="xsd:double"&gt;3.0326&lt;/D&gt;&lt;D xsi:type="xsd:double"&gt;3.0326&lt;/D&gt;&lt;D xsi:type="xsd:double"&gt;3.5968&lt;/D&gt;&lt;D xsi:type="xsd:double"&gt;3.5968&lt;/D&gt;&lt;D xsi:type="xsd:double"&gt;3.5968&lt;/D&gt;&lt;D xsi:type="xsd:double"&gt;3.704&lt;/D&gt;&lt;D xsi:type="xsd:double"&gt;3.704&lt;/D&gt;&lt;D xsi:type="xsd:double"&gt;3.704&lt;/D&gt;&lt;D xsi:type="xsd:double"&gt;12.6226&lt;/D&gt;&lt;D xsi:type="xsd:double"&gt;12.6226&lt;/D&gt;&lt;D xsi:type="xsd:double"&gt;12.6226&lt;/D&gt;&lt;D xsi:type="xsd:double"&gt;12.5378&lt;/D&gt;&lt;D xsi:type="xsd:double"&gt;12.5378&lt;/D&gt;&lt;D xsi:type="xsd:double"&gt;12.5378&lt;/D&gt;&lt;D xsi:type="xsd:double"&gt;12.6312&lt;/D&gt;&lt;D xsi:type="xsd:double"&gt;12.6312&lt;/D&gt;&lt;D xsi:type="xsd:double"&gt;12.6312&lt;/D&gt;&lt;D xsi:type="xsd:double"&gt;13.0358&lt;/D&gt;&lt;D xsi:type="xsd:double"&gt;13.0358&lt;/D&gt;&lt;D xsi:type="xsd:double"&gt;13.0358&lt;/D&gt;&lt;D xsi:type="xsd:double"&gt;12.8768&lt;/D&gt;&lt;D xsi:type="xsd:double"&gt;12.8768&lt;/D&gt;&lt;D xsi:type="xsd:double"&gt;12.8768&lt;/D&gt;&lt;D xsi:type="xsd:double"&gt;12.7614&lt;/D&gt;&lt;D xsi:type="xsd:double"&gt;12.7614&lt;/D&gt;&lt;D xsi:type="xsd:double"&gt;12.7614&lt;/D&gt;&lt;D xsi:type="xsd:double"&gt;12.2349&lt;/D&gt;&lt;D xsi:type="xsd:double"&gt;12.2349&lt;/D&gt;&lt;D xsi:type="xsd:double"&gt;12.2349&lt;/D&gt;&lt;D xsi:type="xsd:double"&gt;12.3971&lt;/D&gt;&lt;D xsi:type="xsd:double"&gt;12.3971&lt;/D&gt;&lt;D xsi:type="xsd:double"&gt;12.3971&lt;/D&gt;&lt;D xsi:type="xsd:double"&gt;12.3119&lt;/D&gt;&lt;D xsi:type="xsd:double"&gt;12.3119&lt;/D&gt;&lt;D xsi:type="xsd:double"&gt;12.3119&lt;/D&gt;&lt;D xsi:type="xsd:double"&gt;12.0706&lt;/D&gt;&lt;D xsi:type="xsd:double"&gt;12.0706&lt;/D&gt;&lt;D xsi:type="xsd:double"&gt;12.0706&lt;/D&gt;&lt;D xsi:type="xsd:double"&gt;9.8305&lt;/D&gt;&lt;D xsi:type="xsd:double"&gt;9.8305&lt;/D&gt;&lt;D xsi:type="xsd:double"&gt;9.8305&lt;/D&gt;&lt;D xsi:type="xsd:double"&gt;9.7046&lt;/D&gt;&lt;D xsi:type="xsd:double"&gt;9.7046&lt;/D&gt;&lt;D xsi:type="xsd:double"&gt;9.7046&lt;/D&gt;&lt;D xsi:type="xsd:double"&gt;10.2845&lt;/D&gt;&lt;D xsi:type="xsd:double"&gt;10.2845&lt;/D&gt;&lt;D xsi:type="xsd:double"&gt;10.2845&lt;/D&gt;&lt;D xsi:type="xsd:double"&gt;10.1506&lt;/D&gt;&lt;D xsi:type="xsd:double"&gt;10.1506&lt;/D&gt;&lt;D xsi:type="xsd:double"&gt;10.1506&lt;/D&gt;&lt;D xsi:type="xsd:double"&gt;11.7976&lt;/D&gt;&lt;D xsi:type="xsd:double"&gt;11.7976&lt;/D&gt;&lt;D xsi:type="xsd:double"&gt;11.7976&lt;/D&gt;&lt;D xsi:type="xsd:double"&gt;12.4756&lt;/D&gt;&lt;D xsi:type="xsd:double"&gt;12.4756&lt;/D&gt;&lt;D xsi:type="xsd:double"&gt;12.4756&lt;/D&gt;&lt;D xsi:type="xsd:double"&gt;12.1109&lt;/D&gt;&lt;D xsi:type="xsd:double"&gt;12.1109&lt;/D&gt;&lt;D xsi:type="xsd:double"&gt;12.1109&lt;/D&gt;&lt;D xsi:type="xsd:double"&gt;14.7146&lt;/D&gt;&lt;D xsi:type="xsd:double"&gt;14.7146&lt;/D&gt;&lt;D xsi:type="xsd:double"&gt;14.7146&lt;/D&gt;&lt;D xsi:type="xsd:double"&gt;14.83&lt;/D&gt;&lt;D xsi:type="xsd:double"&gt;14.83&lt;/D&gt;&lt;D xsi:type="xsd:double"&gt;14.83&lt;/D&gt;&lt;D xsi:type="xsd:double"&gt;14.0624&lt;/D&gt;&lt;D xsi:type="xsd:double"&gt;14.0624&lt;/D&gt;&lt;D xsi:type="xsd:double"&gt;14.0624&lt;/D&gt;&lt;D xsi:type="xsd:double"&gt;12.4851&lt;/D&gt;&lt;D xsi:type="xsd:double"&gt;12.4851&lt;/D&gt;&lt;D xsi:type="xsd:double"&gt;12.4851&lt;/D&gt;&lt;D xsi:type="xsd:double"&gt;6.9931&lt;/D&gt;&lt;D xsi:type="xsd:double"&gt;6.9931&lt;/D&gt;&lt;D xsi:type="xsd:double"&gt;6.9931&lt;/D&gt;&lt;D xsi:type="xsd:double"&gt;5.8041&lt;/D&gt;&lt;D xsi:type="xsd:double"&gt;5.8041&lt;/D&gt;&lt;D xsi:type="xsd:double"&gt;5.8041&lt;/D&gt;&lt;D xsi:type="xsd:double"&gt;5.8041&lt;/D&gt;&lt;/FQL&gt;&lt;FQL&gt;&lt;Q&gt;ISRG-US^FF_EPS(MON,-10AY,0,M,,USD)&lt;/Q&gt;&lt;R&gt;120&lt;/R&gt;&lt;C&gt;1&lt;/C&gt;&lt;D xsi:type="xsd:double"&gt;1.2811&lt;/D&gt;&lt;D xsi:type="xsd:double"&gt;1.2811&lt;/D&gt;&lt;D xsi:type="xsd:double"&gt;1.2344&lt;/D&gt;&lt;D xsi:type="xsd:double"&gt;1.2344&lt;/D&gt;&lt;D xsi:type="xsd:double"&gt;1.2344&lt;/D&gt;&lt;D xsi:type="xsd:double"&gt;1.4033&lt;/D&gt;&lt;D xsi:type="xsd:double"&gt;1.4033&lt;/D&gt;&lt;D xsi:type="xsd:double"&gt;1.4033&lt;/D&gt;&lt;D xsi:type="xsd:double"&gt;1.4911&lt;/D&gt;&lt;D xsi:type="xsd:double"&gt;1.4911&lt;/D&gt;&lt;D xsi:type="xsd:double"&gt;1.4911&lt;/D&gt;&lt;D xsi:type="xsd:double"&gt;1.6078&lt;/D&gt;&lt;D xsi:type="xsd:double"&gt;1.6078&lt;/D&gt;&lt;D xsi:type="xsd:double"&gt;1.6078&lt;/D&gt;&lt;D xsi:type="xsd:double"&gt;1.7267&lt;/D&gt;&lt;D xsi:type="xsd:double"&gt;1.7267&lt;/D&gt;&lt;D xsi:type="xsd:double"&gt;1.7267&lt;/D&gt;&lt;D xsi:type="xsd:double"&gt;1.8322&lt;/D&gt;&lt;D xsi:type="xsd:double"&gt;1.8322&lt;/D&gt;&lt;D xsi:type="xsd:double"&gt;1.8322&lt;/D&gt;&lt;D xsi:type="xsd:double"&gt;1.96&lt;/D&gt;&lt;D xsi:type="xsd:double"&gt;1.96&lt;/D&gt;&lt;D xsi:type="xsd:double"&gt;1.96&lt;/D&gt;&lt;D xsi:type="xsd:double"&gt;2.0611&lt;/D&gt;&lt;D xsi:type="xsd:double"&gt;2.0611&lt;/D&gt;&lt;D xsi:type="xsd:double"&gt;2.0611&lt;/D&gt;&lt;D xsi:type="xsd:double"&gt;2.0811&lt;/D&gt;&lt;D xsi:type="xsd:double"&gt;2.0811&lt;/D&gt;&lt;D xsi:type="xsd:double"&gt;2.0811&lt;/D&gt;&lt;D xsi:type="xsd:double"&gt;2.2022&lt;/D&gt;&lt;D xsi:type="xsd:double"&gt;2.2022&lt;/D&gt;&lt;D xsi:type="xsd:double"&gt;2.2022&lt;/D&gt;&lt;D xsi:type="xsd:double"&gt;2.3198&lt;/D&gt;&lt;D xsi:type="xsd:double"&gt;2.3198&lt;/D&gt;&lt;D xsi:type="xsd:double"&gt;2.3198&lt;/D&gt;&lt;D xsi:type="xsd:double"&gt;2.5788&lt;/D&gt;&lt;D xsi:type="xsd:double"&gt;2.5788&lt;/D&gt;&lt;D xsi:type="xsd:double"&gt;2.5788&lt;/D&gt;&lt;D xsi:type="xsd:double"&gt;1.8917&lt;/D&gt;&lt;D xsi:type="xsd:double"&gt;1.8917&lt;/D&gt;&lt;D xsi:type="xsd:double"&gt;1.8917&lt;/D&gt;&lt;D xsi:type="xsd:double"&gt;2.1871&lt;/D&gt;&lt;D xsi:type="xsd:double"&gt;2.1871&lt;/D&gt;&lt;D xsi:type="xsd:double"&gt;2.1871&lt;/D&gt;&lt;D xsi:type="xsd:double"&gt;2.2643&lt;/D&gt;&lt;D xsi:type="xsd:double"&gt;2.2643&lt;/D&gt;&lt;D xsi:type="xsd:double"&gt;2.2643&lt;/D&gt;&lt;D xsi:type="xsd:double"&gt;2.2333&lt;/D&gt;&lt;D xsi:type="xsd:double"&gt;2.2333&lt;/D&gt;&lt;D xsi:type="xsd:double"&gt;2.2333&lt;/D&gt;&lt;D xsi:type="xsd:double"&gt;3.1647&lt;/D&gt;&lt;D xsi:type="xsd:double"&gt;3.1647&lt;/D&gt;&lt;D xsi:type="xsd:double"&gt;3.1647&lt;/D&gt;&lt;D xsi:type="xsd:double"&gt;3.2083&lt;/D&gt;&lt;D xsi:type="xsd:double"&gt;3.2083&lt;/D&gt;&lt;D xsi:type="xsd:double"&gt;3.2083&lt;/D&gt;&lt;D xsi:type="xsd:double"&gt;3.3795&lt;/D&gt;&lt;D xsi:type="xsd:double"&gt;3.3795&lt;/D&gt;&lt;D xsi:type="xsd:double"&gt;3.3795&lt;/D&gt;&lt;D xsi:type="xsd:double"&gt;3.6702&lt;/D&gt;&lt;D xsi:type="xsd:double"&gt;3.6702&lt;/D&gt;&lt;D xsi:type="xsd:double"&gt;3.6702&lt;/D&gt;&lt;D xsi:type="xsd:double"&gt;3.8474&lt;/D&gt;&lt;D xsi:type="xsd:double"&gt;3.8474&lt;/D&gt;&lt;D xsi:type="xsd:double"&gt;3.8474&lt;/D&gt;&lt;D xsi:type="xsd:double"&gt;3.8664&lt;/D&gt;&lt;D xsi:type="xsd:double"&gt;3.8664&lt;/D&gt;&lt;D xsi:type="xsd:double"&gt;3.8664&lt;/D&gt;&lt;D xsi:type="xsd:double"&gt;3.1664&lt;/D&gt;&lt;D xsi:type="xsd:double"&gt;3.1664&lt;/D&gt;&lt;D xsi:type="xsd:double"&gt;3.1664&lt;/D&gt;&lt;D xsi:type="xsd:double"&gt;2.9254&lt;/D&gt;&lt;D xsi:type="xsd:double"&gt;2.9254&lt;/D&gt;&lt;D xsi:type="xsd:double"&gt;2.9254&lt;/D&gt;&lt;D xsi:type="xsd:double"&gt;2.9388&lt;/D&gt;&lt;D xsi:type="xsd:double"&gt;2.9388&lt;/D&gt;&lt;D xsi:type="xsd:double"&gt;2.9388&lt;/D&gt;&lt;D xsi:type="xsd:double"&gt;3.2337&lt;/D&gt;&lt;D xsi:type="xsd:double"&gt;3.2337&lt;/D&gt;&lt;D xsi:type="xsd:double"&gt;3.2337&lt;/D&gt;&lt;D xsi:type="xsd:double"&gt;4.4621&lt;/D&gt;&lt;D xsi:type="xsd:double"&gt;4.4621&lt;/D&gt;&lt;D xsi:type="xsd:double"&gt;4.4621&lt;/D&gt;&lt;D xsi:type="xsd:double"&gt;4.6318&lt;/D&gt;&lt;D xsi:type="xsd:double"&gt;4.6318&lt;/D&gt;&lt;D xsi:type="xsd:double"&gt;4.6318&lt;/D&gt;&lt;D xsi:type="xsd:double"&gt;4.6599&lt;/D&gt;&lt;D xsi:type="xsd:double"&gt;4.6599&lt;/D&gt;&lt;D xsi:type="xsd:double"&gt;4.6599&lt;/D&gt;&lt;D xsi:type="xsd:double"&gt;4.488&lt;/D&gt;&lt;D xsi:type="xsd:double"&gt;4.488&lt;/D&gt;&lt;D xsi:type="xsd:double"&gt;4.488&lt;/D&gt;&lt;D xsi:type="xsd:double"&gt;3.9161&lt;/D&gt;&lt;D xsi:type="xsd:double"&gt;3.9161&lt;/D&gt;&lt;D xsi:type="xsd:double"&gt;3.9161&lt;/D&gt;&lt;D xsi:type="xsd:double"&gt;3.7775&lt;/D&gt;&lt;D xsi:type="xsd:double"&gt;3.7775&lt;/D&gt;&lt;D xsi:type="xsd:double"&gt;3.7775&lt;/D&gt;&lt;D xsi:type="xsd:double"&gt;3.6528&lt;/D&gt;&lt;D xsi:type="xsd:double"&gt;3.6528&lt;/D&gt;&lt;D xsi:type="xsd:double"&gt;3.6528&lt;/D&gt;&lt;D xsi:type="xsd:double"&gt;3.6527&lt;/D&gt;&lt;D xsi:type="xsd:double"&gt;3.6527&lt;/D&gt;&lt;D xsi:type="xsd:double"&gt;3.6527&lt;/D&gt;&lt;D xsi:type="xsd:double"&gt;3.9846&lt;/D&gt;&lt;D xsi:type="xsd:double"&gt;3.9846&lt;/D&gt;&lt;D xsi:type="xsd:double"&gt;3.9846&lt;/D&gt;&lt;D xsi:type="xsd:double"&gt;4.2463&lt;/D&gt;&lt;D xsi:type="xsd:double"&gt;4.2463&lt;/D&gt;&lt;D xsi:type="xsd:double"&gt;4.2463&lt;/D&gt;&lt;D xsi:type="xsd:double"&gt;5.0308&lt;/D&gt;&lt;D xsi:type="xsd:double"&gt;5.0308&lt;/D&gt;&lt;D xsi:type="xsd:double"&gt;5.0308&lt;/D&gt;&lt;D xsi:type="xsd:double"&gt;5.5421&lt;/D&gt;&lt;D xsi:type="xsd:double"&gt;5.5421&lt;/D&gt;&lt;D xsi:type="xsd:double"&gt;5.5421&lt;/D&gt;&lt;D xsi:type="xsd:double"&gt;5.8239&lt;/D&gt;&lt;D xsi:type="xsd:double"&gt;5.8239&lt;/D&gt;&lt;D xsi:type="xsd:double"&gt;5.8239&lt;/D&gt;&lt;D xsi:type="xsd:double"&gt;5.8239&lt;/D&gt;&lt;/FQL&gt;&lt;FQL&gt;&lt;Q&gt;DHR-US^FF_EPS(MON,-10AY,0,M,,USD)&lt;/Q&gt;&lt;R&gt;120&lt;/R&gt;&lt;C&gt;1&lt;/C&gt;&lt;D xsi:type="xsd:double"&gt;3.82&lt;/D&gt;&lt;D xsi:type="xsd:double"&gt;3.82&lt;/D&gt;&lt;D xsi:type="xsd:double"&gt;3.63&lt;/D&gt;&lt;D xsi:type="xsd:double"&gt;3.63&lt;/D&gt;&lt;D xsi:type="xsd:double"&gt;3.63&lt;/D&gt;&lt;D xsi:type="xsd:double"&gt;3.61&lt;/D&gt;&lt;D xsi:type="xsd:double"&gt;3.61&lt;/D&gt;&lt;D xsi:type="xsd:double"&gt;3.61&lt;/D&gt;&lt;D xsi:type="xsd:double"&gt;3.63&lt;/D&gt;&lt;D xsi:type="xsd:double"&gt;3.63&lt;/D&gt;&lt;D xsi:type="xsd:double"&gt;3.63&lt;/D&gt;&lt;D xsi:type="xsd:double"&gt;3.5251&lt;/D&gt;&lt;D xsi:type="xsd:double"&gt;3.5251&lt;/D&gt;&lt;D xsi:type="xsd:double"&gt;3.5251&lt;/D&gt;&lt;D xsi:type="xsd:double"&gt;3.6593&lt;/D&gt;&lt;D xsi:type="xsd:double"&gt;3.6593&lt;/D&gt;&lt;D xsi:type="xsd:double"&gt;3.6593&lt;/D&gt;&lt;D xsi:type="xsd:double"&gt;3.9601&lt;/D&gt;&lt;D xsi:type="xsd:double"&gt;3.9601&lt;/D&gt;&lt;D xsi:type="xsd:double"&gt;3.9601&lt;/D&gt;&lt;D xsi:type="xsd:double"&gt;3.9301&lt;/D&gt;&lt;D xsi:type="xsd:double"&gt;3.9301&lt;/D&gt;&lt;D xsi:type="xsd:double"&gt;3.9301&lt;/D&gt;&lt;D xsi:type="xsd:double"&gt;3.644&lt;/D&gt;&lt;D xsi:type="xsd:double"&gt;3.644&lt;/D&gt;&lt;D xsi:type="xsd:double"&gt;3.644&lt;/D&gt;&lt;D xsi:type="xsd:double"&gt;3.6518&lt;/D&gt;&lt;D xsi:type="xsd:double"&gt;3.6518&lt;/D&gt;&lt;D xsi:type="xsd:double"&gt;3.6518&lt;/D&gt;&lt;D xsi:type="xsd:double"&gt;3.2839&lt;/D&gt;&lt;D xsi:type="xsd:double"&gt;3.2839&lt;/D&gt;&lt;D xsi:type="xsd:double"&gt;3.2839&lt;/D&gt;&lt;D xsi:type="xsd:double"&gt;3.1339&lt;/D&gt;&lt;D xsi:type="xsd:double"&gt;3.1339&lt;/D&gt;&lt;D xsi:type="xsd:double"&gt;3.1339&lt;/D&gt;&lt;D xsi:type="xsd:double"&gt;3.3848&lt;/D&gt;&lt;D xsi:type="xsd:double"&gt;3.3848&lt;/D&gt;&lt;D xsi:type="xsd:double"&gt;3.3848&lt;/D&gt;&lt;D xsi:type="xsd:double"&gt;3.5324&lt;/D&gt;&lt;D xsi:type="xsd:double"&gt;3.5324&lt;/D&gt;&lt;D xsi:type="xsd:double"&gt;3.5324&lt;/D&gt;&lt;D xsi:type="xsd:double"&gt;3.61&lt;/D&gt;&lt;D xsi:type="xsd:double"&gt;3.61&lt;/D&gt;&lt;D xsi:type="xsd:do</t>
        </r>
      </text>
    </comment>
    <comment ref="A51" authorId="0" shapeId="0" xr:uid="{0F4B0598-112A-48EB-A8C7-D42AD38E6C8D}">
      <text>
        <r>
          <rPr>
            <b/>
            <sz val="9"/>
            <color indexed="81"/>
            <rFont val="Tahoma"/>
            <family val="2"/>
          </rPr>
          <t>uble"&gt;3.61&lt;/D&gt;&lt;D xsi:type="xsd:double"&gt;3.77&lt;/D&gt;&lt;D xsi:type="xsd:double"&gt;3.77&lt;/D&gt;&lt;D xsi:type="xsd:double"&gt;3.77&lt;/D&gt;&lt;D xsi:type="xsd:double"&gt;3.89&lt;/D&gt;&lt;D xsi:type="xsd:double"&gt;3.89&lt;/D&gt;&lt;D xsi:type="xsd:double"&gt;3.89&lt;/D&gt;&lt;D xsi:type="xsd:double"&gt;3.74&lt;/D&gt;&lt;D xsi:type="xsd:double"&gt;3.74&lt;/D&gt;&lt;D xsi:type="xsd:double"&gt;3.74&lt;/D&gt;&lt;D xsi:type="xsd:double"&gt;3.39&lt;/D&gt;&lt;D xsi:type="xsd:double"&gt;3.39&lt;/D&gt;&lt;D xsi:type="xsd:double"&gt;3.39&lt;/D&gt;&lt;D xsi:type="xsd:double"&gt;3.41&lt;/D&gt;&lt;D xsi:type="xsd:double"&gt;3.41&lt;/D&gt;&lt;D xsi:type="xsd:double"&gt;3.41&lt;/D&gt;&lt;D xsi:type="xsd:double"&gt;3.3696&lt;/D&gt;&lt;D xsi:type="xsd:double"&gt;3.3696&lt;/D&gt;&lt;D xsi:type="xsd:double"&gt;3.3696&lt;/D&gt;&lt;D xsi:type="xsd:double"&gt;3.4327&lt;/D&gt;&lt;D xsi:type="xsd:double"&gt;3.4327&lt;/D&gt;&lt;D xsi:type="xsd:double"&gt;3.4327&lt;/D&gt;&lt;D xsi:type="xsd:double"&gt;3.781&lt;/D&gt;&lt;D xsi:type="xsd:double"&gt;3.781&lt;/D&gt;&lt;D xsi:type="xsd:double"&gt;3.781&lt;/D&gt;&lt;D xsi:type="xsd:double"&gt;4.0543&lt;/D&gt;&lt;D xsi:type="xsd:double"&gt;4.0543&lt;/D&gt;&lt;D xsi:type="xsd:double"&gt;4.0543&lt;/D&gt;&lt;D xsi:type="xsd:double"&gt;4.3282&lt;/D&gt;&lt;D xsi:type="xsd:double"&gt;4.3282&lt;/D&gt;&lt;D xsi:type="xsd:double"&gt;4.3282&lt;/D&gt;&lt;D xsi:type="xsd:double"&gt;4.8852&lt;/D&gt;&lt;D xsi:type="xsd:double"&gt;4.8852&lt;/D&gt;&lt;D xsi:type="xsd:double"&gt;4.8852&lt;/D&gt;&lt;D xsi:type="xsd:double"&gt;6.3492&lt;/D&gt;&lt;D xsi:type="xsd:double"&gt;6.3492&lt;/D&gt;&lt;D xsi:type="xsd:double"&gt;6.3492&lt;/D&gt;&lt;D xsi:type="xsd:double"&gt;7.5026&lt;/D&gt;&lt;D xsi:type="xsd:double"&gt;7.5026&lt;/D&gt;&lt;D xsi:type="xsd:double"&gt;7.5026&lt;/D&gt;&lt;D xsi:type="xsd:double"&gt;7.8756&lt;/D&gt;&lt;D xsi:type="xsd:double"&gt;7.8756&lt;/D&gt;&lt;D xsi:type="xsd:double"&gt;7.8756&lt;/D&gt;&lt;D xsi:type="xsd:double"&gt;8.6143&lt;/D&gt;&lt;D xsi:type="xsd:double"&gt;8.6143&lt;/D&gt;&lt;D xsi:type="xsd:double"&gt;8.6143&lt;/D&gt;&lt;D xsi:type="xsd:double"&gt;8.6347&lt;/D&gt;&lt;D xsi:type="xsd:double"&gt;8.6347&lt;/D&gt;&lt;D xsi:type="xsd:double"&gt;8.6347&lt;/D&gt;&lt;D xsi:type="xsd:double"&gt;8.4907&lt;/D&gt;&lt;D xsi:type="xsd:double"&gt;8.4907&lt;/D&gt;&lt;D xsi:type="xsd:double"&gt;8.4907&lt;/D&gt;&lt;D xsi:type="xsd:double"&gt;9.0576&lt;/D&gt;&lt;D xsi:type="xsd:double"&gt;9.0576&lt;/D&gt;&lt;D xsi:type="xsd:double"&gt;9.0576&lt;/D&gt;&lt;D xsi:type="xsd:double"&gt;9.6636&lt;/D&gt;&lt;D xsi:type="xsd:double"&gt;9.6636&lt;/D&gt;&lt;D xsi:type="xsd:double"&gt;9.6636&lt;/D&gt;&lt;D xsi:type="xsd:double"&gt;9.2581&lt;/D&gt;&lt;D xsi:type="xsd:double"&gt;9.2581&lt;/D&gt;&lt;D xsi:type="xsd:double"&gt;9.2581&lt;/D&gt;&lt;D xsi:type="xsd:double"&gt;8.4906&lt;/D&gt;&lt;D xsi:type="xsd:double"&gt;8.4906&lt;/D&gt;&lt;D xsi:type="xsd:double"&gt;8.4906&lt;/D&gt;&lt;D xsi:type="xsd:double"&gt;7.9008&lt;/D&gt;&lt;D xsi:type="xsd:double"&gt;7.9008&lt;/D&gt;&lt;D xsi:type="xsd:double"&gt;7.9008&lt;/D&gt;&lt;D xsi:type="xsd:double"&gt;6.3827&lt;/D&gt;&lt;D xsi:type="xsd:double"&gt;6.3827&lt;/D&gt;&lt;D xsi:type="xsd:double"&gt;6.3827&lt;/D&gt;&lt;D xsi:type="xsd:double"&gt;5.8983&lt;/D&gt;&lt;D xsi:type="xsd:double"&gt;5.8983&lt;/D&gt;&lt;D xsi:type="xsd:double"&gt;5.8983&lt;/D&gt;&lt;D xsi:type="xsd:double"&gt;5.6349&lt;/D&gt;&lt;D xsi:type="xsd:double"&gt;5.6349&lt;/D&gt;&lt;D xsi:type="xsd:double"&gt;5.6349&lt;/D&gt;&lt;D xsi:type="xsd:double"&gt;5.6349&lt;/D&gt;&lt;/FQL&gt;&lt;FQL&gt;&lt;Q&gt;ABT-US^FF_EPS(MON,-10AY,0,M,,USD)&lt;/Q&gt;&lt;R&gt;120&lt;/R&gt;&lt;C&gt;1&lt;/C&gt;&lt;D xsi:type="xsd:double"&gt;1.2699&lt;/D&gt;&lt;D xsi:type="xsd:double"&gt;1.2699&lt;/D&gt;&lt;D xsi:type="xsd:double"&gt;1.49&lt;/D&gt;&lt;D xsi:type="xsd:double"&gt;1.49&lt;/D&gt;&lt;D xsi:type="xsd:double"&gt;1.49&lt;/D&gt;&lt;D xsi:type="xsd:double"&gt;1.6161&lt;/D&gt;&lt;D xsi:type="xsd:double"&gt;1.6161&lt;/D&gt;&lt;D xsi:type="xsd:double"&gt;1.6161&lt;/D&gt;&lt;D xsi:type="xsd:double"&gt;1.8308&lt;/D&gt;&lt;D xsi:type="xsd:double"&gt;1.8308&lt;/D&gt;&lt;D xsi:type="xsd:double"&gt;1.8308&lt;/D&gt;&lt;D xsi:type="xsd:double"&gt;1.8508&lt;/D&gt;&lt;D xsi:type="xsd:double"&gt;1.8508&lt;/D&gt;&lt;D xsi:type="xsd:double"&gt;1.8508&lt;/D&gt;&lt;D xsi:type="xsd:double"&gt;1.7603&lt;/D&gt;&lt;D xsi:type="xsd:double"&gt;1.7603&lt;/D&gt;&lt;D xsi:type="xsd:double"&gt;1.7603&lt;/D&gt;&lt;D xsi:type="xsd:double"&gt;1.6075&lt;/D&gt;&lt;D xsi:type="xsd:double"&gt;1.6075&lt;/D&gt;&lt;D xsi:type="xsd:double"&gt;1.6075&lt;/D&gt;&lt;D xsi:type="xsd:double"&gt;1.501&lt;/D&gt;&lt;D xsi:type="xsd:double"&gt;1.501&lt;/D&gt;&lt;D xsi:type="xsd:double"&gt;1.501&lt;/D&gt;&lt;D xsi:type="xsd:double"&gt;0.9054&lt;/D&gt;&lt;D xsi:type="xsd:double"&gt;0.9054&lt;/D&gt;&lt;D xsi:type="xsd:double"&gt;0.9054&lt;/D&gt;&lt;D xsi:type="xsd:double"&gt;0.9285&lt;/D&gt;&lt;D xsi:type="xsd:double"&gt;0.9285&lt;/D&gt;&lt;D xsi:type="xsd:double"&gt;0.9285&lt;/D&gt;&lt;D xsi:type="xsd:double"&gt;0.9721&lt;/D&gt;&lt;D xsi:type="xsd:double"&gt;0.9721&lt;/D&gt;&lt;D xsi:type="xsd:double"&gt;0.9721&lt;/D&gt;&lt;D xsi:type="xsd:double"&gt;0.7185&lt;/D&gt;&lt;D xsi:type="xsd:double"&gt;0.7185&lt;/D&gt;&lt;D xsi:type="xsd:double"&gt;0.7185&lt;/D&gt;&lt;D xsi:type="xsd:double"&gt;1.2814&lt;/D&gt;&lt;D xsi:type="xsd:double"&gt;1.2814&lt;/D&gt;&lt;D xsi:type="xsd:double"&gt;1.2814&lt;/D&gt;&lt;D xsi:type="xsd:double"&gt;0.2676&lt;/D&gt;&lt;D xsi:type="xsd:double"&gt;0.2676&lt;/D&gt;&lt;D xsi:type="xsd:double"&gt;0.2676&lt;/D&gt;&lt;D xsi:type="xsd:double"&gt;0.2569&lt;/D&gt;&lt;D xsi:type="xsd:double"&gt;0.2569&lt;/D&gt;&lt;D xsi:type="xsd:double"&gt;0.2569&lt;/D&gt;&lt;D xsi:type="xsd:double"&gt;0.5051&lt;/D&gt;&lt;D xsi:type="xsd:double"&gt;0.5051&lt;/D&gt;&lt;D xsi:type="xsd:double"&gt;0.5051&lt;/D&gt;&lt;D xsi:type="xsd:double"&gt;0.4851&lt;/D&gt;&lt;D xsi:type="xsd:double"&gt;0.4851&lt;/D&gt;&lt;D xsi:type="xsd:double"&gt;0.4851&lt;/D&gt;&lt;D xsi:type="xsd:double"&gt;1.3294&lt;/D&gt;&lt;D xsi:type="xsd:double"&gt;1.3294&lt;/D&gt;&lt;D xsi:type="xsd:double"&gt;1.3294&lt;/D&gt;&lt;D xsi:type="xsd:double"&gt;1.48&lt;/D&gt;&lt;D xsi:type="xsd:double"&gt;1.48&lt;/D&gt;&lt;D xsi:type="xsd:double"&gt;1.48&lt;/D&gt;&lt;D xsi:type="xsd:double"&gt;1.63&lt;/D&gt;&lt;D xsi:type="xsd:double"&gt;1.63&lt;/D&gt;&lt;D xsi:type="xsd:double"&gt;1.63&lt;/D&gt;&lt;D xsi:type="xsd:double"&gt;1.8447&lt;/D&gt;&lt;D xsi:type="xsd:double"&gt;1.8447&lt;/D&gt;&lt;D xsi:type="xsd:double"&gt;1.8447&lt;/D&gt;&lt;D xsi:type="xsd:double"&gt;2.0584&lt;/D&gt;&lt;D xsi:type="xsd:double"&gt;2.0584&lt;/D&gt;&lt;D xsi:type="xsd:double"&gt;2.0584&lt;/D&gt;&lt;D xsi:type="xsd:double"&gt;1.996&lt;/D&gt;&lt;D xsi:type="xsd:double"&gt;1.996&lt;/D&gt;&lt;D xsi:type="xsd:double"&gt;1.996&lt;/D&gt;&lt;D xsi:type="xsd:double"&gt;1.7351&lt;/D&gt;&lt;D xsi:type="xsd:double"&gt;1.7351&lt;/D&gt;&lt;D xsi:type="xsd:double"&gt;1.7351&lt;/D&gt;&lt;D xsi:type="xsd:double"&gt;1.8862&lt;/D&gt;&lt;D xsi:type="xsd:double"&gt;1.8862&lt;/D&gt;&lt;D xsi:type="xsd:double"&gt;1.8862&lt;/D&gt;&lt;D xsi:type="xsd:double"&gt;2.5045&lt;/D&gt;&lt;D xsi:type="xsd:double"&gt;2.5045&lt;/D&gt;&lt;D xsi:type="xsd:double"&gt;2.5045&lt;/D&gt;&lt;D xsi:type="xsd:double"&gt;3.1942&lt;/D&gt;&lt;D xsi:type="xsd:double"&gt;3.1942&lt;/D&gt;&lt;D xsi:type="xsd:double"&gt;3.1942&lt;/D&gt;&lt;D xsi:type="xsd:double"&gt;3.5581&lt;/D&gt;&lt;D xsi:type="xsd:double"&gt;3.5581&lt;/D&gt;&lt;D xsi:type="xsd:double"&gt;3.5581&lt;/D&gt;&lt;D xsi:type="xsd:double"&gt;4.0417&lt;/D&gt;&lt;D xsi:type="xsd:double"&gt;4.0417&lt;/D&gt;&lt;D xsi:type="xsd:double"&gt;4.0417&lt;/D&gt;&lt;D xsi:type="xsd:double"&gt;3.9363&lt;/D&gt;&lt;D xsi:type="xsd:double"&gt;3.9363&lt;/D&gt;&lt;D xsi:type="xsd:double"&gt;3.9363&lt;/D&gt;&lt;D xsi:type="xsd:double"&gt;4.318&lt;/D&gt;&lt;D xsi:type="xsd:double"&gt;4.318&lt;/D&gt;&lt;D xsi:type="xsd:double"&gt;4.318&lt;/D&gt;&lt;D xsi:type="xsd:double"&gt;4.7929&lt;/D&gt;&lt;D xsi:type="xsd:double"&gt;4.7929&lt;/D&gt;&lt;D xsi:type="xsd:double"&gt;4.7929&lt;/D&gt;&lt;D xsi:type="xsd:double"&gt;4.4338&lt;/D&gt;&lt;D xsi:type="xsd:double"&gt;4.4338&lt;/D&gt;&lt;D xsi:type="xsd:double"&gt;4.4338&lt;/D&gt;&lt;D xsi:type="xsd:double"&gt;3.9144&lt;/D&gt;&lt;D xsi:type="xsd:double"&gt;3.9144&lt;/D&gt;&lt;D xsi:type="xsd:double"&gt;3.9144&lt;/D&gt;&lt;D xsi:type="xsd:double"&gt;3.2896&lt;/D&gt;&lt;D xsi:type="xsd:double"&gt;3.2896&lt;/D&gt;&lt;D xsi:type="xsd:double"&gt;3.2896&lt;/D&gt;&lt;D xsi:type="xsd:double"&gt;2.9344&lt;/D&gt;&lt;D xsi:type="xsd:double"&gt;2.9344&lt;/D&gt;&lt;D xsi:type="xsd:double"&gt;2.9344&lt;/D&gt;&lt;D xsi:type="xsd:double"&gt;2.9426&lt;/D&gt;&lt;D xsi:type="xsd:double"&gt;2.9426&lt;/D&gt;&lt;D xsi:type="xsd:double"&gt;2.9426&lt;/D&gt;&lt;D xsi:type="xsd:double"&gt;3.2596&lt;/D&gt;&lt;D xsi:type="xsd:double"&gt;3.2596&lt;/D&gt;&lt;D xsi:type="xsd:double"&gt;3.2596&lt;/D&gt;&lt;D xsi:type="xsd:double"&gt;3.2104&lt;/D&gt;&lt;D xsi:type="xsd:double"&gt;3.2104&lt;/D&gt;&lt;D xsi:type="xsd:double"&gt;3.2104&lt;/D&gt;&lt;D xsi:type="xsd:double"&gt;3.1683&lt;/D&gt;&lt;D xsi:type="xsd:double"&gt;3.1683&lt;/D&gt;&lt;D xsi:type="xsd:double"&gt;3.1683&lt;/D&gt;&lt;D xsi:type="xsd:double"&gt;3.1683&lt;/D&gt;&lt;/FQL&gt;&lt;FQL&gt;&lt;Q&gt;TMO-US^FF_EPS(MON,-10AY,0,M,,USD)&lt;/Q&gt;&lt;R&gt;120&lt;/R&gt;&lt;C&gt;1&lt;/C&gt;&lt;D xsi:type="xsd:double"&gt;4.1448&lt;/D&gt;&lt;D xsi:type="xsd:double"&gt;4.1448&lt;/D&gt;&lt;D xsi:type="xsd:double"&gt;4.71&lt;/D&gt;&lt;D xsi:type="xsd:double"&gt;4.71&lt;/D&gt;&lt;D xsi:type="xsd:double"&gt;4.71&lt;/D&gt;&lt;D xsi:type="xsd:double"&gt;4.31&lt;/D&gt;&lt;D xsi:type="xsd:double"&gt;4.31&lt;/D&gt;&lt;D xsi:type="xsd:double"&gt;4.31&lt;/D&gt;&lt;D xsi:type="xsd:double"&gt;4.89&lt;/D&gt;&lt;D xsi:type="xsd:double"&gt;4.89&lt;/D&gt;&lt;D xsi:type="xsd:double"&gt;4.89&lt;/D&gt;&lt;D xsi:type="xsd:double"&gt;4.9&lt;/D&gt;&lt;D xsi:type="xsd:double"&gt;4.9&lt;/D&gt;&lt;D xsi:type="xsd:double"&gt;4.9&lt;/D&gt;&lt;D xsi:type="xsd:double"&gt;4.92&lt;/D&gt;&lt;D xsi:type="xsd:double"&gt;4.92&lt;/D&gt;&lt;D xsi:type="xsd:double"&gt;4.92&lt;/D&gt;&lt;D xsi:type="xsd:double"&gt;4.96&lt;/D&gt;&lt;D xsi:type="xsd:double"&gt;4.96&lt;/D&gt;&lt;D xsi:type="xsd:double"&gt;4.96&lt;/D&gt;&lt;D xsi:type="xsd:double"&gt;4.99&lt;/D&gt;&lt;D xsi:type="xsd:double"&gt;4.99&lt;/D&gt;&lt;D xsi:type="xsd:double"&gt;4.99&lt;/D&gt;&lt;D xsi:type="xsd:double"&gt;5&lt;/D&gt;&lt;D xsi:type="xsd:double"&gt;5&lt;/D&gt;&lt;D xsi:type="xsd:double"&gt;5&lt;/D&gt;&lt;D xsi:type="xsd:double"&gt;5.09&lt;/D&gt;&lt;D xsi:type="xsd:double"&gt;5.09&lt;/D&gt;&lt;D xsi:type="xsd:double"&gt;5.09&lt;/D&gt;&lt;D xsi:type="xsd:double"&gt;5.48&lt;/D&gt;&lt;D xsi:type="xsd:double"&gt;5.48&lt;/D&gt;&lt;D xsi:type="xsd:double"&gt;5.48&lt;/D&gt;&lt;D xsi:type="xsd:double"&gt;5.74&lt;/D&gt;&lt;D xsi:type="xsd:double"&gt;5.74&lt;/D&gt;&lt;D xsi:type="xsd:double"&gt;5.74&lt;/D&gt;&lt;D xsi:type="xsd:double"&gt;5.89&lt;/D&gt;&lt;D xsi:type="xsd:double"&gt;5.89&lt;/D&gt;&lt;D xsi:type="xsd:double"&gt;5.89&lt;/D&gt;&lt;D xsi:type="xsd:double"&gt;5.59&lt;/D&gt;&lt;D xsi:type="xsd:double"&gt;5.59&lt;/D&gt;&lt;D xsi:type="xsd:double"&gt;5.59&lt;/D&gt;&lt;D xsi:type="xsd:double"&gt;5.63&lt;/D&gt;&lt;D xsi:type="xsd:double"&gt;5.63&lt;/D&gt;&lt;D xsi:type="xsd:double"&gt;5.63&lt;/D&gt;&lt;D xsi:type="xsd:double"&gt;5.92&lt;/D&gt;&lt;D xsi:type="xsd:double"&gt;5.92&lt;/D&gt;&lt;D xsi:type="xsd:double"&gt;5.92&lt;/D&gt;&lt;D xsi:type="xsd:double"&gt;6.3263&lt;/D&gt;&lt;D xsi:type="xsd:double"&gt;6.3263&lt;/D&gt;&lt;D xsi:type="xsd:double"&gt;6.3263&lt;/D&gt;&lt;D xsi:type="xsd:double"&gt;7.24&lt;/D&gt;&lt;D xsi:type="xsd:double"&gt;7.24&lt;/D&gt;&lt;D xsi:type="xsd:double"&gt;7.24&lt;/D&gt;&lt;D xsi:type="xsd:double"&gt;7.8386&lt;/D&gt;&lt;D xsi:type="xsd:double"&gt;7.8386&lt;/D&gt;&lt;D xsi:type="xsd:double"&gt;7.8386&lt;/D&gt;&lt;D xsi:type="xsd:double"&gt;8.7653&lt;/D&gt;&lt;D xsi:type="xsd:double"&gt;8.7653&lt;/D&gt;&lt;D xsi:type="xsd:double"&gt;8.7653&lt;/D&gt;&lt;D xsi:type="xsd:double"&gt;8.9002&lt;/D&gt;&lt;D xsi:type="xsd:double"&gt;8.9002&lt;/D&gt;&lt;D xsi:type="xsd:double"&gt;8.9002&lt;/D&gt;&lt;D xsi:type="xsd:double"&gt;9.1712&lt;/D&gt;&lt;D xsi:type="xsd:double"&gt;9.1712&lt;/D&gt;&lt;D xsi:type="xsd:double"&gt;9.1712&lt;/D&gt;&lt;D xsi:type="xsd:double"&gt;9.1204&lt;/D&gt;&lt;D xsi:type="xsd:double"&gt;9.1204&lt;/D&gt;&lt;D xsi:type="xsd:double"&gt;9.1204&lt;/D&gt;&lt;D xsi:type="xsd:double"&gt;9.2482&lt;/D&gt;&lt;D xsi:type="xsd:double"&gt;9.2482&lt;/D&gt;&lt;D xsi:type="xsd:double"&gt;9.2482&lt;/D&gt;&lt;D xsi:type="xsd:double"&gt;12.2117&lt;/D&gt;&lt;D xsi:type="xsd:double"&gt;12.2117&lt;/D&gt;&lt;D xsi:type="xsd:double"&gt;12.2117&lt;/D&gt;&lt;D xsi:type="xsd:double"&gt;15.9774&lt;/D&gt;&lt;D xsi:type="xsd:double"&gt;15.9774&lt;/D&gt;&lt;D xsi:type="xsd:double"&gt;15.9774&lt;/D&gt;&lt;D xsi:type="xsd:double"&gt;19.8808&lt;/D&gt;&lt;D xsi:type="xsd:double"&gt;19.8808&lt;/D&gt;&lt;D xsi:type="xsd:double"&gt;19.8808&lt;/D&gt;&lt;D xsi:type="xsd:double"&gt;21.5924&lt;/D&gt;&lt;D xsi:type="xsd:double"&gt;21.5924&lt;/D&gt;&lt;D xsi:type="xsd:double"&gt;21.5924&lt;/D&gt;&lt;D xsi:type="xsd:double"&gt;21.5387&lt;/D&gt;&lt;D xsi:type="xsd:double"&gt;21.5387&lt;/D&gt;&lt;D xsi:type="xsd:double"&gt;21.5387&lt;/D&gt;&lt;D xsi:type="xsd:double"&gt;19.4584&lt;/D&gt;&lt;D xsi:type="xsd:double"&gt;19.4584&lt;/D&gt;&lt;D xsi:type="xsd:double"&gt;19.4584&lt;/D&gt;&lt;D xsi:type="xsd:double"&gt;19.1805&lt;/D&gt;&lt;D xsi:type="xsd:double"&gt;19.1805&lt;/D&gt;&lt;D xsi:type="xsd:double"&gt;19.1805&lt;/D&gt;&lt;D xsi:type="xsd:double"&gt;18.7877&lt;/D&gt;&lt;D xsi:type="xsd:double"&gt;18.7877&lt;/D&gt;&lt;D xsi:type="xsd:double"&gt;18.7877&lt;/D&gt;&lt;D xsi:type="xsd:double"&gt;17.7816&lt;/D&gt;&lt;D xsi:type="xsd:double"&gt;17.7816&lt;/D&gt;&lt;D xsi:type="xsd:double"&gt;17.7816&lt;/D&gt;&lt;D xsi:type="xsd:double"&gt;17.6396&lt;/D&gt;&lt;D xsi:type="xsd:double"&gt;17.6396&lt;/D&gt;&lt;D xsi:type="xsd:double"&gt;17.6396&lt;/D&gt;&lt;D xsi:type="xsd:double"&gt;15.3405&lt;/D&gt;&lt;D xsi:type="xsd:double"&gt;15.3405&lt;/D&gt;&lt;D xsi:type="xsd:double"&gt;15.3405&lt;/D&gt;&lt;D xsi:type="xsd:double"&gt;14.6249&lt;/D&gt;&lt;D xsi:type="xsd:double"&gt;14.6249&lt;/D&gt;&lt;D xsi:type="xsd:double"&gt;14.6249&lt;/D&gt;&lt;D xsi:type="xsd:double"&gt;15.2602&lt;/D&gt;&lt;D xsi:type="xsd:double"&gt;15.2602&lt;/D&gt;&lt;D xsi:type="xsd:double"&gt;15.2602&lt;/D&gt;&lt;D xsi:type="xsd:double"&gt;15.451&lt;/D&gt;&lt;D xsi:type="xsd:double"&gt;15.451&lt;/D&gt;&lt;D xsi:type="xsd:double"&gt;15.451&lt;/D&gt;&lt;D xsi:type="xsd:double"&gt;15.5872&lt;/D&gt;&lt;D xsi:type="xsd:double"&gt;15.5872&lt;/D&gt;&lt;D xsi:type="xsd:double"&gt;15.5872&lt;/D&gt;&lt;D xsi:type="xsd:double"&gt;16.1212&lt;/D&gt;&lt;D xsi:type="xsd:double"&gt;16.1212&lt;/D&gt;&lt;D xsi:type="xsd:double"&gt;16.1212&lt;/D&gt;&lt;D xsi:type="xsd:double"&gt;16.1212&lt;/D&gt;&lt;/FQL&gt;&lt;FQL&gt;&lt;Q&gt;MRK-US^FF_EPS(MON,-10AY,0,M,,USD)&lt;/Q&gt;&lt;R&gt;120&lt;/R&gt;&lt;C&gt;1&lt;/C&gt;&lt;D xsi:type="xsd:double"&gt;1.82&lt;/D&gt;&lt;D xsi:type="xsd:double"&gt;1.82&lt;/D&gt;&lt;D xsi:type="xsd:double"&gt;4.07&lt;/D&gt;&lt;D xsi:type="xsd:double"&gt;4.07&lt;/D&gt;&lt;D xsi:type="xsd:double"&gt;4.07&lt;/D&gt;&lt;D xsi:type="xsd:double"&gt;3.86&lt;/D&gt;&lt;D xsi:type="xsd:double"&gt;3.86&lt;/D&gt;&lt;D xsi:type="xsd:double"&gt;3.86&lt;/D&gt;&lt;D xsi:type="xsd:double"&gt;3.42&lt;/D&gt;&lt;D xsi:type="xsd:double"&gt;3.42&lt;/D&gt;&lt;D xsi:type="xsd:double"&gt;3.42&lt;/D&gt;&lt;D xsi:type="xsd:double"&gt;3.75&lt;/D&gt;&lt;D xsi:type="xsd:double"&gt;3.75&lt;/D&gt;&lt;D xsi:type="xsd:double"&gt;3.75&lt;/D&gt;&lt;D xsi:type="xsd:double"&gt;1.56&lt;/D&gt;&lt;D xsi:type="xsd:double"&gt;1.56&lt;/D&gt;&lt;D xsi:type="xsd:double"&gt;1.56&lt;/D&gt;&lt;D xsi:type="xsd:double"&gt;1.63&lt;/D&gt;&lt;D xsi:type="xsd:double"&gt;1.63&lt;/D&gt;&lt;D xsi:type="xsd:double"&gt;1.63&lt;/D&gt;&lt;D xsi:type="xsd:double"&gt;1.82&lt;/D&gt;&lt;D xsi:type="xsd:double"&gt;1.82&lt;/D&gt;&lt;D xsi:type="xsd:double"&gt;1.82&lt;/D&gt;&lt;D xsi:type="xsd:double"&gt;1.96&lt;/D&gt;&lt;D xsi:type="xsd:double"&gt;1.96&lt;/D&gt;&lt;D xsi:type="xsd:double"&gt;1.96&lt;/D&gt;&lt;D xsi:type="xsd:double"&gt;1.41&lt;/D&gt;&lt;D xsi:type="xsd:double"&gt;1.41&lt;/D&gt;&lt;D xsi:type="xsd:double"&gt;1.41&lt;/D&gt;&lt;D xsi:type="xsd:double"&gt;1.55&lt;/D&gt;&lt;D xsi:type="xsd:double"&gt;1.55&lt;/D&gt;&lt;D xsi:type="xsd:double"&gt;1.55&lt;/D&gt;&lt;D xsi:type="xsd:double"&gt;1.83&lt;/D&gt;&lt;D xsi:type="xsd:double"&gt;1.83&lt;/D&gt;&lt;D xsi:type="xsd:double"&gt;1.83&lt;/D&gt;&lt;D xsi:type="xsd:double"&gt;1.03&lt;/D&gt;&lt;D xsi:type="xsd:double"&gt;1.03&lt;/D&gt;&lt;D xsi:type="xsd:double"&gt;1.03&lt;/D&gt;&lt;D xsi:type="xsd:double"&gt;0.87&lt;/D&gt;&lt;D xsi:type="xsd:double"&gt;0.87&lt;/D&gt;&lt;D xsi:type="xsd:double"&gt;0.87&lt;/D&gt;&lt;D xsi:type="xsd:double"&gt;0.57&lt;/D&gt;&lt;D xsi:type="xsd:double"&gt;0.57&lt;/D&gt;&lt;D xsi:type="xsd:double"&gt;0.57&lt;/D&gt;&lt;D xsi:type="xsd:double"&gt;0.49&lt;/D&gt;&lt;D xsi:type="xsd:double"&gt;0.49&lt;/D&gt;&lt;D xsi:type="xsd:double"&gt;0.49&lt;/D&gt;&lt;D xsi:type="xsd:double"&gt;1.24&lt;/D&gt;&lt;D xsi:type="xsd:double"&gt;1.24&lt;/D&gt;&lt;D xsi:type="xsd:double"&gt;1.24&lt;/D&gt;&lt;D xsi:type="xsd:double"&gt;2.32&lt;/D&gt;&lt;D xsi:type="xsd:double"&gt;2.32&lt;/D&gt;&lt;D xsi:type="xsd:double"&gt;2.32&lt;/D&gt;&lt;D xsi:type="xsd:double"&gt;3.1699&lt;/D&gt;&lt;D xsi:type="xsd:double"&gt;3.1699&lt;/D&gt;&lt;D xsi:type="xsd:double"&gt;3.1699&lt;/D&gt;&lt;D xsi:type="xsd:double"&gt;3.5699&lt;/D&gt;&lt;D xsi:type="xsd:double"&gt;3.5699&lt;/D&gt;&lt;D xsi:type="xsd:double"&gt;3.5699&lt;/D&gt;&lt;D xsi:type="xsd:double"&gt;3.579&lt;/D&gt;&lt;D xsi:type="xsd:double"&gt;3.579&lt;/D&gt;&lt;D xsi:type="xsd:double"&gt;3.579&lt;/D&gt;&lt;D xsi:type="xsd:double"&gt;3.8151&lt;/D&gt;&lt;D xsi:type="xsd:double"&gt;3.8151&lt;/D&gt;&lt;D xsi:type="xsd:double"&gt;3.8151&lt;/D&gt;&lt;D xsi:type="xsd:double"&gt;3.954&lt;/D&gt;&lt;D xsi:type="xsd:double"&gt;3.954&lt;/D&gt;&lt;D xsi:type="xsd:double"&gt;3.954&lt;/D&gt;&lt;D xsi:type="xsd:double"&gt;4.1078&lt;/D&gt;&lt;D xsi:type="xsd:double"&gt;4.1078&lt;/D&gt;&lt;D xsi:type="xsd:double"&gt;4.1078&lt;/D&gt;&lt;D xsi:type="xsd:double"&gt;4.5274&lt;/D&gt;&lt;D xsi:type="xsd:double"&gt;4.5274&lt;/D&gt;&lt;D xsi:type="xsd:double"&gt;4.5274&lt;/D&gt;&lt;D xsi:type="xsd:double"&gt;2.7812&lt;/D&gt;&lt;D xsi:type="xsd:double"&gt;2.7812&lt;/D&gt;&lt;D xsi:type="xsd:double"&gt;2.7812&lt;/D&gt;&lt;D xsi:type="xsd:double"&gt;2.766&lt;/D&gt;&lt;D xsi:type="xsd:double"&gt;2.766&lt;/D&gt;&lt;D xsi:type="xsd:double"&gt;2.766&lt;/D&gt;&lt;D xsi:type="xsd:double"&gt;2.1906&lt;/D&gt;&lt;D xsi:type="xsd:double"&gt;2.1906&lt;/D&gt;&lt;D xsi:type="xsd:double"&gt;2.1906&lt;/D&gt;&lt;D xsi:type="xsd:double"&gt;2.8326&lt;/D&gt;&lt;D xsi:type="xsd:double"&gt;2.8326&lt;/D&gt;&lt;D xsi:type="xsd:double"&gt;2.8326&lt;/D&gt;&lt;D xsi:type="xsd:double"&gt;5.1414&lt;/D&gt;&lt;D xsi:type="xsd:double"&gt;5.1414&lt;/D&gt;&lt;D xsi:type="xsd:double"&gt;5.1414&lt;/D&gt;&lt;D xsi:type="xsd:double"&gt;5.5893&lt;/D&gt;&lt;D xsi:type="xsd:double"&gt;5.5893&lt;/D&gt;&lt;D xsi:type="xsd:double"&gt;5.5893&lt;/D&gt;&lt;D xsi:type="xsd:double"&gt;6.5338&lt;/D&gt;&lt;D xsi:type="xsd:double"&gt;6.5338&lt;/D&gt;&lt;D xsi:type="xsd:double"&gt;6.5338&lt;/D&gt;&lt;D xsi:type="xsd:double"&gt;6.0106&lt;/D&gt;&lt;D xsi:type="xsd:double"&gt;6.0106&lt;/D&gt;&lt;D xsi:type="xsd:double"&gt;6.0106&lt;/D&gt;&lt;D xsi:type="xsd:double"&gt;5.7116&lt;/D&gt;&lt;D xsi:type="xsd:double"&gt;5.7116&lt;/D&gt;&lt;D xsi:type="xsd:double"&gt;5.7116&lt;/D&gt;&lt;D xsi:type="xsd:double"&gt;5.1204&lt;/D&gt;&lt;D xsi:type="xsd:double"&gt;5.1204&lt;/D&gt;&lt;D xsi:type="xsd:double"&gt;5.1204&lt;/D&gt;&lt;D xsi:type="xsd:double"&gt;1.2144&lt;/D&gt;&lt;D xsi:type="xsd:double"&gt;1.2144&lt;/D&gt;&lt;D xsi:type="xsd:double"&gt;1.2144&lt;/D&gt;&lt;D xsi:type="xsd:double"&gt;1.8003&lt;/D&gt;&lt;D xsi:type="xsd:double"&gt;1.8003&lt;/D&gt;&lt;D xsi:type="xsd:double"&gt;1.8003&lt;/D&gt;&lt;D xsi:type="xsd:double"&gt;0.1433&lt;/D&gt;&lt;D xsi:type="xsd:double"&gt;0.1433&lt;/D&gt;&lt;D xsi:type="xsd:double"&gt;0.1433&lt;/D&gt;&lt;D xsi:type="xsd:double"&gt;0.8983&lt;/D&gt;&lt;D xsi:type="xsd:double"&gt;0.8983&lt;/D&gt;&lt;D xsi:type="xsd:double"&gt;0.8983&lt;/D&gt;&lt;D xsi:type="xsd:double"&gt;5.3958&lt;/D&gt;&lt;D xsi:type="xsd:double"&gt;5.3958&lt;/D&gt;&lt;D xsi:type="xsd:double"&gt;5.3958&lt;/D&gt;&lt;D xsi:type="xsd:double"&gt;5.3958&lt;/D&gt;&lt;/FQL&gt;&lt;FQL&gt;&lt;Q&gt;ABBV-US^FF_EPS(MON,-10AY,0,M,,USD)&lt;/Q&gt;&lt;R&gt;120&lt;/R&gt;&lt;C&gt;1&lt;/C&gt;&lt;D xsi:type="xsd:double"&gt;2.3&lt;/D&gt;&lt;D xsi:type="xsd:double"&gt;2.3&lt;/D&gt;&lt;D xsi:type="xsd:double"&gt;1.1&lt;/D&gt;&lt;D xsi:type="xsd:double"&gt;1.1&lt;/D&gt;&lt;D xsi:type="xsd:double"&gt;1.1&lt;/D&gt;&lt;D xsi:type="xsd:double"&gt;1.11&lt;/D&gt;&lt;D xsi:type="xsd:double"&gt;1.11&lt;/D&gt;&lt;D xsi:type="xsd:double"&gt;1.11&lt;/D&gt;&lt;D xsi:type="xsd:double"&gt;1.26&lt;/D&gt;&lt;D xsi:type="xsd:double"&gt;1.26&lt;/D&gt;&lt;D xsi:type="xsd:double"&gt;1.26&lt;/D&gt;&lt;D xsi:type="xsd:double"&gt;1.69&lt;/D&gt;&lt;D xsi:type="xsd:double"&gt;1.69&lt;/D&gt;&lt;D xsi:type="xsd:double"&gt;1.69&lt;/D&gt;&lt;D xsi:type="xsd:double"&gt;3.13&lt;/D&gt;&lt;D xsi:type="xsd:double"&gt;3.13&lt;/D&gt;&lt;D xsi:type="xsd:double"&gt;3.13&lt;/D&gt;&lt;D xsi:type="xsd:double"&gt;3.32&lt;/D&gt;&lt;D xsi:type="xsd:double"&gt;3.32&lt;/D&gt;&lt;D xsi:type="xsd:double"&gt;3.32&lt;/D&gt;&lt;D xsi:type="xsd:double"&gt;3.47&lt;/D&gt;&lt;D xsi:type="xsd:double"&gt;3.47&lt;/D&gt;&lt;D xsi:type="xsd:double"&gt;3.47&lt;/D&gt;&lt;D xsi:type="xsd:double"&gt;3.7&lt;/D&gt;&lt;D xsi:type="xsd:double"&gt;3.7&lt;/D&gt;&lt;D xsi:type="xsd:double"&gt;3.7&lt;/D&gt;&lt;D xsi:type="xsd:double"&gt;3.63&lt;/D&gt;&lt;D xsi:type="xsd:double"&gt;3.63&lt;/D&gt;&lt;D xsi:type="xsd:double"&gt;3.63&lt;/D&gt;&lt;D xsi:type="xsd:double"&gt;3.86&lt;/D&gt;&lt;D xsi:type="xsd:double"&gt;3.86&lt;/D&gt;&lt;D xsi:type="xsd:double"&gt;3.86&lt;/D&gt;&lt;D xsi:type="xsd:double"&gt;4.07&lt;/D&gt;&lt;D xsi:type="xsd:double"&gt;4.07&lt;/D&gt;&lt;D xsi:type="xsd:double"&gt;4.07&lt;/D&gt;&lt;D xsi:type="xsd:double"&gt;4.11&lt;/D&gt;&lt;D xsi:type="xsd:double"&gt;4.11&lt;/D&gt;&lt;D xsi:type="xsd:double"&gt;4.11&lt;/D&gt;&lt;D xsi:type="xsd:double"&gt;3.3&lt;/D&gt;&lt;D xsi:type="xsd:double"&gt;3.3&lt;/D&gt;&lt;D xsi:type="xsd:double"&gt;3.3&lt;/D&gt;&lt;D xsi:type="xsd:double"&gt;3.97&lt;/D&gt;&lt;D xsi:type="xsd:double"&gt;3.97&lt;/D&gt;&lt;D xsi:type="xsd:double"&gt;3.97&lt;/D&gt;&lt;D xsi:type="xsd:double"&gt;4.04&lt;/D&gt;&lt;D xsi:type="xsd:double"&gt;4.04&lt;/D&gt;&lt;D xsi:type="xsd:double"&gt;4.04&lt;/D&gt;&lt;D xsi:type="xsd:double"&gt;4.84&lt;/D&gt;&lt;D xsi:type="xsd:double"&gt;4.84&lt;/D&gt;&lt;D xsi:type="xsd:double"&gt;4.84&lt;/D&gt;&lt;D xsi:type="xsd:double"&gt;3.66&lt;/D&gt;&lt;D xsi:type="xsd:double"&gt;3.66&lt;/D&gt;&lt;D xsi:type="xsd:double"&gt;3.66&lt;/D&gt;&lt;D xsi:type="xsd:double"&gt;3.49&lt;/D&gt;&lt;D xsi:type="xsd:double"&gt;3.49&lt;/D&gt;&lt;D xsi:type="xsd:double"&gt;3.49&lt;/D&gt;&lt;D xsi:type="xsd:double"&gt;2.72&lt;/D&gt;&lt;D xsi:type="xsd:double"&gt;2.72&lt;/D&gt;&lt;D xsi:type="xsd:double"&gt;2.72&lt;/D&gt;&lt;D xsi:type="xsd:double"&gt;2.1736&lt;/D&gt;&lt;D xsi:type="xsd:double"&gt;2.1736&lt;/D&gt;&lt;D xsi:type="xsd:double"&gt;2.1736&lt;/D&gt;&lt;D xsi:type="xsd:double"&gt;5.2844&lt;/D&gt;&lt;D xsi:type="xsd:double"&gt;5.2844&lt;/D&gt;&lt;D xsi:type="xsd:double"&gt;5.2844&lt;/D&gt;&lt;D xsi:type="xsd:double"&gt;5.65&lt;/D&gt;&lt;D xsi:type="xsd:double"&gt;5.65&lt;/D&gt;&lt;D xsi:type="xsd:double"&gt;5.65&lt;/D&gt;&lt;D xsi:type="xsd:double"&gt;4.7009&lt;/D&gt;&lt;D xsi:type="xsd:double"&gt;4.7009&lt;/D&gt;&lt;D xsi:type="xsd:double"&gt;4.7009&lt;/D&gt;&lt;D xsi:type="xsd:double"&gt;4.7287&lt;/D&gt;&lt;D xsi:type="xsd:double"&gt;4.7287&lt;/D&gt;&lt;D xsi:type="xsd:double"&gt;4.7287&lt;/D&gt;&lt;D xsi:type="xsd:double"&gt;2.7232&lt;/D&gt;&lt;D xsi:type="xsd:double"&gt;2.7232&lt;/D&gt;&lt;D xsi:type="xsd:double"&gt;2.7232&lt;/D&gt;&lt;D xsi:type="xsd:double"&gt;2.8318&lt;/D&gt;&lt;D xsi:type="xsd:double"&gt;2.8318&lt;/D&gt;&lt;D xsi:type="xsd:double"&gt;2.8318&lt;/D&gt;&lt;D xsi:type="xsd:double"&gt;3.7126&lt;/D&gt;&lt;D xsi:type="xsd:double"&gt;3.7126&lt;/D&gt;&lt;D xsi:type="xsd:double"&gt;3.7126&lt;/D&gt;&lt;D xsi:type="xsd:double"&gt;4.1983&lt;/D&gt;&lt;D xsi:type="xsd:double"&gt;4.1983&lt;/D&gt;&lt;D xsi:type="xsd:double"&gt;4.1983&lt;/D&gt;&lt;D xsi:type="xsd:double"&gt;6.4536&lt;/D&gt;&lt;D xsi:type="xsd:double"&gt;6.4536&lt;/D&gt;&lt;D xsi:type="xsd:double"&gt;6.4536&lt;/D&gt;&lt;D xsi:type="xsd:double"&gt;6.9745&lt;/D&gt;&lt;D xsi:type="xsd:double"&gt;6.9745&lt;/D&gt;&lt;D xsi:type="xsd:double"&gt;6.9745&lt;/D&gt;&lt;D xsi:type="xsd:double"&gt;7.0668&lt;/D&gt;&lt;D xsi:type="xsd:double"&gt;7.0668&lt;/D&gt;&lt;D xsi:type="xsd:double"&gt;7.0668&lt;/D&gt;&lt;D xsi:type="xsd:double"&gt;7.5031&lt;/D&gt;&lt;D xsi:type="xsd:double"&gt;7.5031&lt;/D&gt;&lt;D xsi:type="xsd:double"&gt;7.5031&lt;/D&gt;&lt;D xsi:type="xsd:double"&gt;6.6266&lt;/D&gt;&lt;D xsi:type="xsd:double"&gt;6.6266&lt;/D&gt;&lt;D xsi:type="xsd:double"&gt;6.6266&lt;/D&gt;&lt;D xsi:type="xsd:double"&gt;4.2467&lt;/D&gt;&lt;D xsi:type="xsd:double"&gt;4.2467&lt;/D&gt;&lt;D xsi:type="xsd:double"&gt;4.2467&lt;/D&gt;&lt;D xsi:type="xsd:double"&gt;4.8693&lt;/D&gt;&lt;D xsi:type="xsd:double"&gt;4.8693&lt;/D&gt;&lt;D xsi:type="xsd:double"&gt;4.8693&lt;/D&gt;&lt;D xsi:type="xsd:double"&gt;3.6537&lt;/D&gt;&lt;D xsi:type="xsd:double"&gt;3.6537&lt;/D&gt;&lt;D xsi:type="xsd:double"&gt;3.6537&lt;/D&gt;&lt;D xsi:type="xsd:double"&gt;2.7186&lt;/D&gt;&lt;D xsi:type="xsd:double"&gt;2.7186&lt;/D&gt;&lt;D xsi:type="xsd:double"&gt;2.7186&lt;/D&gt;&lt;D xsi:type="xsd:double"&gt;3.3586&lt;/D&gt;&lt;D xsi:type="xsd:double"&gt;3.3586&lt;/D&gt;&lt;D xsi:type="xsd:double"&gt;3.3586&lt;/D&gt;&lt;D xsi:type="xsd:double"&gt;2.9898&lt;/D&gt;&lt;D xsi:type="xsd:double"&gt;2.9898&lt;/D&gt;&lt;D xsi:type="xsd:double"&gt;2.9898&lt;/D&gt;&lt;D xsi:type="xsd:double"&gt;2.9898&lt;/D&gt;&lt;/FQL&gt;&lt;FQL&gt;&lt;Q&gt;JNJ-US^FF_EPS(MON,-10AY,0,M,,USD)&lt;/Q&gt;&lt;R&gt;120&lt;/R&gt;&lt;C&gt;1&lt;/C&gt;&lt;D xsi:type="xsd:double"&gt;6.04&lt;/D&gt;&lt;D xsi:type="xsd:double"&gt;6.04&lt;/D&gt;&lt;D xsi:type="xsd:double"&gt;5.7&lt;/D&gt;&lt;D xsi:type="xsd:double"&gt;5.7&lt;/D&gt;&lt;D xsi:type="xsd:double"&gt;5.7&lt;/D&gt;&lt;D xsi:type="xsd:double"&gt;5.59&lt;/D&gt;&lt;D xsi:type="xsd:double"&gt;5.59&lt;/D&gt;&lt;D xsi:type="xsd:double"&gt;5.59&lt;/D&gt;&lt;D xsi:type="xsd:double"&gt;5.69&lt;/D&gt;&lt;D xsi:type="xsd:double"&gt;5.69&lt;/D&gt;&lt;D xsi:type="xsd:double"&gt;5.69&lt;/D&gt;&lt;D xsi:type="xsd:double"&gt;5.23&lt;/D&gt;&lt;D xsi:type="xsd:double"&gt;5.23&lt;/D&gt;&lt;D xsi:type="xsd:double"&gt;5.23&lt;/D&gt;&lt;D xsi:type="xsd:double"&gt;5.48&lt;/D&gt;&lt;D xsi:type="xsd:double"&gt;5.48&lt;/D&gt;&lt;D xsi:type="xsd:double"&gt;5.48&lt;/D&gt;&lt;D xsi:type="xsd:double"&gt;5.5&lt;/D&gt;&lt;D xsi:type="xsd:double"&gt;5.5&lt;/D&gt;&lt;D xsi:type="xsd:double"&gt;5.5&lt;/D&gt;&lt;D xsi:type="xsd:double"&gt;5.32&lt;/D&gt;&lt;D xsi:type="xsd:double"&gt;5.32&lt;/D&gt;&lt;D xsi:type="xsd:double"&gt;5.32&lt;/D&gt;&lt;D xsi:type="xsd:double"&gt;5.65&lt;/D&gt;&lt;D xsi:type="xsd:double"&gt;5.65&lt;/D&gt;&lt;D xsi:type="xsd:double"&gt;5.65&lt;/D&gt;&lt;D xsi:type="xsd:double"&gt;5.93&lt;/D&gt;&lt;D xsi:type="xsd:double"&gt;5.93&lt;/D&gt;&lt;D xsi:type="xsd:double"&gt;5.93&lt;/D&gt;&lt;D xsi:type="xsd:double"&gt;5.95&lt;/D&gt;&lt;D xsi:type="xsd:double"&gt;5.95&lt;/D&gt;&lt;D xsi:type="xsd:double"&gt;5.95&lt;/D&gt;&lt;D xsi:type="xsd:double"&gt;5.92&lt;/D&gt;&lt;D xsi:type="xsd:double"&gt;5.92&lt;/D&gt;&lt;D xsi:type="xsd:double"&gt;5.92&lt;/D&gt;&lt;D xsi:type="xsd:double"&gt;5.76&lt;/D&gt;&lt;D xsi:type="xsd:double"&gt;5.76&lt;/D&gt;&lt;D xsi:type="xsd:double"&gt;5.76&lt;/D&gt;&lt;D xsi:type="xsd:double"&gt;0.47&lt;/D&gt;&lt;D xsi:type="xsd:double"&gt;0.47&lt;/D&gt;&lt;D xsi:type="xsd:double"&gt;0.47&lt;/D&gt;&lt;D xsi:type="xsd:double"&gt;0.38&lt;/D&gt;&lt;D xsi:type="xsd:double"&gt;0.38&lt;/D&gt;&lt;D xsi:type="xsd:double"&gt;0.38&lt;/D&gt;&lt;D xsi:type="xsd:double"&gt;0.43&lt;/D&gt;&lt;D xsi:type="xsd:double"&gt;0.43&lt;/D&gt;&lt;D xsi:type="xsd:double"&gt;0.43&lt;/D&gt;&lt;D xsi:type="xsd:double"&gt;0.5&lt;/D&gt;&lt;D xsi:type="xsd:double"&gt;0.5&lt;/D&gt;&lt;D xsi:type="xsd:double"&gt;0.5&lt;/D&gt;&lt;D xsi:type="xsd:double"&gt;5.61&lt;/D&gt;&lt;D xsi:type="xsd:double"&gt;5.61&lt;/D&gt;&lt;D xsi:type="xsd:double"&gt;5.61&lt;/D&gt;&lt;D xsi:type="xsd:double"&gt;5.3991&lt;/D&gt;&lt;D xsi:type="xsd:double"&gt;5.3991&lt;/D&gt;&lt;D xsi:type="xsd:double"&gt;5.3991&lt;/D&gt;&lt;D xsi:type="xsd:double"&gt;6.0322&lt;/D&gt;&lt;D xsi:type="xsd:double"&gt;6.0322&lt;/D&gt;&lt;D xsi:type="xsd:double"&gt;6.0322&lt;/D&gt;&lt;D xsi:type="xsd:double"&gt;5.2488&lt;/D&gt;&lt;D xsi:type="xsd:double"&gt;5.2488&lt;/D&gt;&lt;D xsi:type="xsd:double"&gt;5.2488&lt;/D&gt;&lt;D xsi:type="xsd:double"&gt;5.6324&lt;/D&gt;&lt;D xsi:type="xsd:double"&gt;5.6324&lt;/D&gt;&lt;D xsi:type="xsd:double"&gt;5.6324&lt;/D&gt;&lt;D xsi:type="xsd:double"&gt;6.412&lt;/D&gt;&lt;D xsi:type="xsd:double"&gt;6.412&lt;/D&gt;&lt;D xsi:type="xsd:double"&gt;6.412&lt;/D&gt;&lt;D xsi:type="xsd:double"&gt;5.6893&lt;/D&gt;&lt;D xsi:type="xsd:double"&gt;5.6893&lt;/D&gt;&lt;D xsi:type="xsd:double"&gt;5.6893&lt;/D&gt;&lt;D xsi:type="xsd:double"&gt;6.3641&lt;/D&gt;&lt;D xsi:type="xsd:double"&gt;6.3641&lt;/D&gt;&lt;D xsi:type="xsd:double"&gt;6.3641&lt;/D&gt;&lt;D xsi:type="xsd:double"&gt;5.5094&lt;/D&gt;&lt;D xsi:type="xsd:double"&gt;5.5094&lt;/D&gt;&lt;D xsi:type="xsd:double"&gt;5.5094&lt;/D&gt;&lt;D xsi:type="xsd:double"&gt;5.6616&lt;/D&gt;&lt;D xsi:type="xsd:double"&gt;5.6616&lt;/D&gt;&lt;D xsi:type="xsd:double"&gt;5.6616&lt;/D&gt;&lt;D xsi:type="xsd:double"&gt;6.6511&lt;/D&gt;&lt;D xsi:type="xsd:double"&gt;6.6511&lt;/D&gt;&lt;D xsi:type="xsd:double"&gt;6.6511&lt;/D&gt;&lt;D xsi:type="xsd:double"&gt;6.6906&lt;/D&gt;&lt;D xsi:type="xsd:double"&gt;6.6906&lt;/D&gt;&lt;D xsi:type="xsd:double"&gt;6.6906&lt;/D&gt;&lt;D xsi:type="xsd:double"&gt;7.8078&lt;/D&gt;&lt;D xsi:type="xsd:double"&gt;7.8078&lt;/D&gt;&lt;D xsi:type="xsd:double"&gt;7.8078&lt;/D&gt;&lt;D xsi:type="xsd:double"&gt;7.4254&lt;/D&gt;&lt;D xsi:type="xsd:double"&gt;7.4254&lt;/D&gt;&lt;D xsi:type="xsd:double"&gt;7.4254&lt;/D&gt;&lt;D xsi:type="xsd:double"&gt;6.88&lt;/D&gt;&lt;D xsi:type="xsd:double"&gt;6.88&lt;/D&gt;&lt;D xsi:type="xsd:double"&gt;6.88&lt;/D&gt;&lt;D xsi:type="xsd:double"&gt;7.1842&lt;/D&gt;&lt;D xsi:type="xsd:double"&gt;7.1842&lt;/D&gt;&lt;D xsi:type="xsd:double"&gt;7.1842&lt;/D&gt;&lt;D xsi:type="xsd:double"&gt;6.7349&lt;/D&gt;&lt;D xsi:type="xsd:double"&gt;6.7349&lt;/D&gt;&lt;D xsi:type="xsd:double"&gt;6.7349&lt;/D&gt;&lt;D xsi:type="xsd:double"&gt;4.7817&lt;/D&gt;&lt;D xsi:type="xsd:double"&gt;4.7817&lt;/D&gt;&lt;D xsi:type="xsd:double"&gt;4.7817&lt;/D&gt;&lt;D xsi:type="xsd:double"&gt;4.9364&lt;/D&gt;&lt;D xsi:type="xsd:double"&gt;4.9364&lt;/D&gt;&lt;D xsi:type="xsd:double"&gt;4.9364&lt;/D&gt;&lt;D xsi:type="xsd:double"&gt;5.2395&lt;/D&gt;&lt;D xsi:type="xsd:double"&gt;5.2395&lt;/D&gt;&lt;D xsi:type="xsd:double"&gt;5.2395&lt;/D&gt;&lt;D xsi:type="xsd:double"&gt;5.5339&lt;/D&gt;&lt;D xsi:type="xsd:double"&gt;5.5339&lt;/D&gt;&lt;D xsi:type="xsd:double"&gt;5.5339&lt;/D&gt;&lt;D xsi:type="xsd:double"&gt;6.9426&lt;/D&gt;&lt;D xsi:type="xsd:double"&gt;6.9426&lt;/D&gt;&lt;D xsi:type="xsd:double"&gt;6.9426&lt;/D&gt;&lt;D xsi:type="xsd:double"&gt;6.9183&lt;/D&gt;&lt;D xsi:type="xsd:double"&gt;6.9183&lt;/D&gt;&lt;D xsi:type="xsd:double"&gt;6.9183&lt;/D&gt;&lt;D xsi:type="xsd:double"&gt;6.9183&lt;/D&gt;&lt;/FQL&gt;&lt;FQL&gt;&lt;Q&gt;UNH-US^FF_EPS(MON,-10AY,0,M,,USD)&lt;/Q&gt;&lt;R&gt;120&lt;/R&gt;&lt;C&gt;1&lt;/C&gt;&lt;D xsi:type="xsd:double"&gt;5.5629&lt;/D&gt;&lt;D xsi:type="xsd:double"&gt;5.5629&lt;/D&gt;&lt;D xsi:type="xsd:double"&gt;5.6988&lt;/D&gt;&lt;D xsi:type="xsd:double"&gt;5.6988&lt;/D&gt;&lt;D xsi:type="xsd:double"&gt;5.6988&lt;/D&gt;&lt;D xsi:type="xsd:double"&gt;6.0622&lt;/D&gt;&lt;D xsi:type="xsd:double"&gt;6.0622&lt;/D&gt;&lt;D xsi:type="xsd:double"&gt;6.0622&lt;/D&gt;&lt;D xsi:type="xsd:double"&gt;6.2822&lt;/D&gt;&lt;D xsi:type="xsd:double"&gt;6.2822&lt;/D&gt;&lt;D xsi:type="xsd:double"&gt;6.2822&lt;/D&gt;&lt;D xsi:type="xsd:double"&gt;6.3024&lt;/D&gt;&lt;D xsi:type="xsd:double"&gt;6.3024&lt;/D&gt;&lt;D xsi:type="xsd:double"&gt;6.3024&lt;/D&gt;&lt;D xsi:type="xsd:double"&gt;6.0114&lt;/D&gt;&lt;D xsi:type="xsd:double"&gt;6.0114&lt;/D&gt;&lt;D xsi:type="xsd:double"&gt;6.0114&lt;/D&gt;&lt;D xsi:type="xsd:double"&gt;6.2178&lt;/D&gt;&lt;D xsi:type="xsd:double"&gt;6.2178&lt;/D&gt;&lt;D xsi:type="xsd:double"&gt;6.2178&lt;/D&gt;&lt;D xsi:type="xsd:double"&gt;6.3909&lt;/D&gt;&lt;D xsi:type="xsd:double"&gt;6.3909&lt;/D&gt;&lt;D xsi:type="xsd:double"&gt;6.3909&lt;/D&gt;&lt;D xsi:type="xsd:double"&gt;6.7704&lt;/D&gt;&lt;D xsi:type="xsd:double"&gt;6.7704&lt;/D&gt;&lt;D xsi:type="xsd:double"&gt;6.7704&lt;/D&gt;&lt;D xsi:type="xsd:double"&gt;7.249&lt;/D&gt;&lt;D xsi:type="xsd:double"&gt;7.249&lt;/D&gt;&lt;D xsi:type="xsd:double"&gt;7.249&lt;/D&gt;&lt;D xsi:type="xsd:double"&gt;7.8086&lt;/D&gt;&lt;D xsi:type="xsd:double"&gt;7.8086&lt;/D&gt;&lt;D xsi:type="xsd:double"&gt;7.8086&lt;/D&gt;&lt;D xsi:type="xsd:double"&gt;8.3135&lt;/D&gt;&lt;D xsi:type="xsd:double"&gt;8.3135&lt;/D&gt;&lt;D xsi:type="xsd:double"&gt;8.3135&lt;/D&gt;&lt;D xsi:type="xsd:double"&gt;8.7952&lt;/D&gt;&lt;D xsi:type="xsd:double"&gt;8.7952&lt;/D&gt;&lt;D xsi:type="xsd:double"&gt;8.7952&lt;/D&gt;&lt;D xsi:type="xsd:double"&gt;10.7188&lt;/D&gt;&lt;D xsi:type="xsd:double"&gt;10.7188&lt;/D&gt;&lt;D xsi:type="xsd:double"&gt;10.7188&lt;/D&gt;&lt;D xsi:type="xsd:double"&gt;11.3546&lt;/D&gt;&lt;D xsi:type="xsd:double"&gt;11.3546&lt;/D&gt;&lt;D xsi:type="xsd:double"&gt;11.3546&lt;/D&gt;&lt;D xsi:type="xsd:double"&gt;12.0114&lt;/D&gt;&lt;D xsi:type="xsd:double"&gt;12.0114&lt;/D&gt;&lt;D xsi:type="xsd:double"&gt;12.0114&lt;/D&gt;&lt;D xsi:type="xsd:double"&gt;12.7419&lt;/D&gt;&lt;D xsi:type="xsd:double"&gt;12.7419&lt;/D&gt;&lt;D xsi:type="xsd:double"&gt;12.7419&lt;/D&gt;&lt;D xsi:type="xsd:double"&gt;12.1933&lt;/D&gt;&lt;D xsi:type="xsd:double"&gt;12.1933&lt;/D&gt;&lt;D xsi:type="xsd:double"&gt;12.1933&lt;/D&gt;&lt;D xsi:type="xsd:double"&gt;12.8703&lt;/D&gt;&lt;D xsi:type="xsd:double"&gt;12.8703&lt;/D&gt;&lt;D xsi:type="xsd:double"&gt;12.8703&lt;/D&gt;&lt;D xsi:type="xsd:double"&gt;13.3107&lt;/D&gt;&lt;D xsi:type="xsd:double"&gt;13.3107&lt;/D&gt;&lt;D xsi:type="xsd:double"&gt;13.3107&lt;/D&gt;&lt;D xsi:type="xsd:double"&gt;13.7415&lt;/D&gt;&lt;D xsi:type="xsd:double"&gt;13.7415&lt;/D&gt;&lt;D xsi:type="xsd:double"&gt;13.7415&lt;/D&gt;&lt;D xsi:type="xsd:double"&gt;14.3261&lt;/D&gt;&lt;D xsi:type="xsd:double"&gt;14.3261&lt;/D&gt;&lt;D xsi:type="xsd:double"&gt;14.3261&lt;/D&gt;&lt;D xsi:type="xsd:double"&gt;14.2864&lt;/D&gt;&lt;D xsi:type="xsd:double"&gt;14.2864&lt;/D&gt;&lt;D xsi:type="xsd:double"&gt;14.2864&lt;/D&gt;&lt;D xsi:type="xsd:double"&gt;17.7839&lt;/D&gt;&lt;D xsi:type="xsd:double"&gt;17.7839&lt;/D&gt;&lt;D xsi:type="xsd:double"&gt;17.7839&lt;/D&gt;&lt;D xsi:type="xsd:double"&gt;17.4073&lt;/D&gt;&lt;D xsi:type="xsd:double"&gt;17.4073&lt;/D&gt;&lt;D xsi:type="xsd:double"&gt;17.4073&lt;/D&gt;&lt;D xsi:type="xsd:double"&gt;16.0281&lt;/D&gt;&lt;D xsi:type="xsd:double"&gt;16.0281&lt;/D&gt;&lt;D xsi:type="xsd:double"&gt;16.0281&lt;/D&gt;&lt;D xsi:type="xsd:double"&gt;17.5931&lt;/D&gt;&lt;D xsi:type="xsd:double"&gt;17.5931&lt;/D&gt;&lt;D xsi:type="xsd:double"&gt;17.5931&lt;/D&gt;&lt;D xsi:type="xsd:double"&gt;15.1419&lt;/D&gt;&lt;D xsi:type="xsd:double"&gt;15.1419&lt;/D&gt;&lt;D xsi:type="xsd:double"&gt;15.1419&lt;/D&gt;&lt;D xsi:type="xsd:double"&gt;16.1231&lt;/D&gt;&lt;D xsi:type="xsd:double"&gt;16.1231&lt;/D&gt;&lt;D xsi:type="xsd:double"&gt;16.1231&lt;/D&gt;&lt;D xsi:type="xsd:double"&gt;18.0805&lt;/D&gt;&lt;D xsi:type="xsd:double"&gt;18.0805&lt;/D&gt;&lt;D xsi:type="xsd:double"&gt;18.0805&lt;/D&gt;&lt;D xsi:type="xsd:double"&gt;18.2731&lt;/D&gt;&lt;D xsi:type="xsd:double"&gt;18.2731&lt;/D&gt;&lt;D xsi:type="xsd:double"&gt;18.2731&lt;/D&gt;&lt;D xsi:type="xsd:double"&gt;19.1476&lt;/D&gt;&lt;D xsi:type="xsd:double"&gt;19.1476&lt;/D&gt;&lt;D xsi:type="xsd:double"&gt;19.1476&lt;/D&gt;&lt;D xsi:type="xsd:double"&gt;20.4197&lt;/D&gt;&lt;D xsi:type="xsd:double"&gt;20.4197&lt;/D&gt;&lt;D xsi:type="xsd:double"&gt;20.4197&lt;/D&gt;&lt;D xsi:type="xsd:double"&gt;21.179&lt;/D&gt;&lt;D xsi:type="xsd:double"&gt;21.179&lt;/D&gt;&lt;D xsi:type="xsd:double"&gt;21.179&lt;/D&gt;&lt;D xsi:type="xsd:double"&gt;21.8651&lt;/D&gt;&lt;D xsi:type="xsd:double"&gt;21.8651&lt;/D&gt;&lt;D xsi:type="xsd:double"&gt;21.8651&lt;/D&gt;&lt;D xsi:type="xsd:double"&gt;22.3516&lt;/D&gt;&lt;D xsi:type="xsd:double"&gt;22.3516&lt;/D&gt;&lt;D xsi:type="xsd:double"&gt;22.3516&lt;/D&gt;&lt;D xsi:type="xsd:double"&gt;23.0414&lt;/D&gt;&lt;D xsi:type="xsd:double"&gt;23.0414&lt;/D&gt;&lt;D xsi:type="xsd:double"&gt;23.0414&lt;/D&gt;&lt;D xsi:type="xsd:double"&gt;23.8603&lt;/D&gt;&lt;D xsi:type="xsd:double"&gt;23.8603&lt;/D&gt;&lt;D xsi:type="xsd:double"&gt;23.8603&lt;/D&gt;&lt;D xsi:type="xsd:double"&gt;16.3698&lt;/D&gt;&lt;D xsi:type="xsd:double"&gt;16.3698&lt;/D&gt;&lt;D xsi:type="xsd:double"&gt;16.3698&lt;/D&gt;&lt;D xsi:type="xsd:double"&gt;15.124&lt;/D&gt;&lt;D xsi:type="xsd:double"&gt;15.124&lt;/D&gt;&lt;D xsi:type="xsd:double"&gt;15.124&lt;/D&gt;&lt;D xsi:type="xsd:double"&gt;15.124&lt;/D&gt;&lt;/FQL&gt;&lt;FQL&gt;&lt;Q&gt;LLY-US^FF_EPS(MON,-10AY,0,M,,USD)&lt;/Q&gt;&lt;R&gt;120&lt;/R&gt;&lt;C&gt;1&lt;/C&gt;&lt;D xsi:type="xsd:double"&gt;2.5&lt;/D&gt;&lt;D xsi:type="xsd:double"&gt;2.5&lt;/D&gt;&lt;D xsi:type="xsd:double"&gt;2.23&lt;/D&gt;&lt;D xsi:type="xsd:double"&gt;2.23&lt;/D&gt;&lt;D xsi:type="xsd:double"&gt;2.23&lt;/D&gt;&lt;D xsi:type="xsd:double"&gt;2.05&lt;/D&gt;&lt;D xsi:type="xsd:double"&gt;2.05&lt;/D&gt;&lt;D xsi:type="xsd:double"&gt;2.05&lt;/D&gt;&lt;D xsi:type="xsd:double"&gt;1.93&lt;/D&gt;&lt;D xsi:type="xsd:double"&gt;1.93&lt;/D&gt;&lt;D xsi:type="xsd:double"&gt;1.93&lt;/D&gt;&lt;D xsi:type="xsd:double"&gt;2.21&lt;/D&gt;&lt;D xsi:type="xsd:double"&gt;2.21&lt;/D&gt;&lt;D xsi:type="xsd:double"&gt;2.21&lt;/D&gt;&lt;D xsi:type="xsd:double"&gt;2.26&lt;/D&gt;&lt;D xsi:type="xsd:double"&gt;2.26&lt;/D&gt;&lt;D xsi:type="xsd:double"&gt;2.26&lt;/D&gt;&lt;D xsi:type="xsd:double"&gt;2.1528&lt;/D&gt;&lt;D xsi:type="xsd:double"&gt;2.1528&lt;/D&gt;&lt;D xsi:type="xsd:double"&gt;2.1528&lt;/D&gt;&lt;D xsi:type="xsd:double"&gt;2.3028&lt;/D&gt;&lt;D xsi:type="xsd:double"&gt;2.3028&lt;/D&gt;&lt;D xsi:type="xsd:double"&gt;2.3028&lt;/D&gt;&lt;D xsi:type="xsd:double"&gt;2.2828&lt;/D&gt;&lt;D xsi:type="xsd:double"&gt;2.2828&lt;/D&gt;&lt;D xsi:type="xsd:double"&gt;2.2828&lt;/D&gt;&lt;D xsi:type="xsd:double"&gt;2.58&lt;/D&gt;&lt;D xsi:type="xsd:double"&gt;2.58&lt;/D&gt;&lt;D xsi:type="xsd:double"&gt;2.58&lt;/D&gt;&lt;D xsi:type="xsd:double"&gt;2.0411&lt;/D&gt;&lt;D xsi:type="xsd:double"&gt;2.0411&lt;/D&gt;&lt;D xsi:type="xsd:double"&gt;2.0411&lt;/D&gt;&lt;D xsi:type="xsd:double"&gt;2.2811&lt;/D&gt;&lt;D xsi:type="xsd:double"&gt;2.2811&lt;/D&gt;&lt;D xsi:type="xsd:double"&gt;2.2811&lt;/D&gt;&lt;D xsi:type="xsd:double"&gt;2.0811&lt;/D&gt;&lt;D xsi:type="xsd:double"&gt;2.0811&lt;/D&gt;&lt;D xsi:type="xsd:double"&gt;2.0811&lt;/D&gt;&lt;D xsi:type="xsd:double"&gt;-0.19&lt;/D&gt;&lt;D xsi:type="xsd:double"&gt;-0.19&lt;/D&gt;&lt;D xsi:type="xsd:double"&gt;-0.19&lt;/D&gt;&lt;D xsi:type="xsd:double"&gt;1.1337&lt;/D&gt;&lt;D xsi:type="xsd:double"&gt;1.1337&lt;/D&gt;&lt;D xsi:type="xsd:double"&gt;1.1337&lt;/D&gt;&lt;D xsi:type="xsd:double"&gt;-0.0663&lt;/D&gt;&lt;D xsi:type="xsd:double"&gt;-0.0663&lt;/D&gt;&lt;D xsi:type="xsd:double"&gt;-0.0663&lt;/D&gt;&lt;D xsi:type="xsd:double"&gt;0.5237&lt;/D&gt;&lt;D xsi:type="xsd:double"&gt;0.5237&lt;/D&gt;&lt;D xsi:type="xsd:double"&gt;0.5237&lt;/D&gt;&lt;D xsi:type="xsd:double"&gt;3.13&lt;/D&gt;&lt;D xsi:type="xsd:double"&gt;3.13&lt;/D&gt;&lt;D xsi:type="xsd:double"&gt;3.13&lt;/D&gt;&lt;D xsi:type="xsd:double"&gt;2.5046&lt;/D&gt;&lt;D xsi:type="xsd:double"&gt;2.5046&lt;/D&gt;&lt;D xsi:type="xsd:double"&gt;2.5046&lt;/D&gt;&lt;D xsi:type="xsd:double"&gt;4.1946&lt;/D&gt;&lt;D xsi:type="xsd:double"&gt;4.1946&lt;/D&gt;&lt;D xsi:type="xsd:double"&gt;4.1946&lt;/D&gt;&lt;D xsi:type="xsd:double"&gt;4.4398&lt;/D&gt;&lt;D xsi:type="xsd:double"&gt;4.4398&lt;/D&gt;&lt;D xsi:type="xsd:double"&gt;4.4398&lt;/D&gt;&lt;D xsi:type="xsd:double"&gt;4.9567&lt;/D&gt;&lt;D xsi:type="xsd:double"&gt;4.9567&lt;/D&gt;&lt;D xsi:type="xsd:double"&gt;4.9567&lt;/D&gt;&lt;D xsi:type="xsd:double"&gt;6.0379&lt;/D&gt;&lt;D xsi:type="xsd:double"&gt;6.0379&lt;/D&gt;&lt;D xsi:type="xsd:double"&gt;6.0379&lt;/D&gt;&lt;D xsi:type="xsd:double"&gt;6.1481&lt;/D&gt;&lt;D xsi:type="xsd:double"&gt;6.1481&lt;/D&gt;&lt;D xsi:type="xsd:double"&gt;6.1481&lt;/D&gt;&lt;D xsi:type="xsd:double"&gt;6.1088&lt;/D&gt;&lt;D xsi:type="xsd:double"&gt;6.1088&lt;/D&gt;&lt;D xsi:type="xsd:double"&gt;6.1088&lt;/D&gt;&lt;D xsi:type="xsd:double"&gt;6.7876&lt;/D&gt;&lt;D xsi:type="xsd:double"&gt;6.7876&lt;/D&gt;&lt;D xsi:type="xsd:double"&gt;6.7876&lt;/D&gt;&lt;D xsi:type="xsd:double"&gt;6.681&lt;/D&gt;&lt;D xsi:type="xsd:double"&gt;6.681&lt;/D&gt;&lt;D xsi:type="xsd:double"&gt;6.681&lt;/D&gt;&lt;D xsi:type="xsd:double"&gt;6.6579&lt;/D&gt;&lt;D xsi:type="xsd:double"&gt;6.6579&lt;/D&gt;&lt;D xsi:type="xsd:double"&gt;6.6579&lt;/D&gt;&lt;D xsi:type="xsd:double"&gt;6.5508&lt;/D&gt;&lt;D xsi:type="xsd:double"&gt;6.5508&lt;/D&gt;&lt;D xsi:type="xsd:double"&gt;6.5508&lt;/D&gt;&lt;D xsi:type="xsd:double"&gt;6.1224&lt;/D&gt;&lt;D xsi:type="xsd:double"&gt;6.1224&lt;/D&gt;&lt;D xsi:type="xsd:double"&gt;6.1224&lt;/D&gt;&lt;D xsi:type="xsd:double"&gt;6.743&lt;/D&gt;&lt;D xsi:type="xsd:double"&gt;6.743&lt;/D&gt;&lt;D xsi:type="xsd:double"&gt;6.743&lt;/D&gt;&lt;D xsi:type="xsd:double"&gt;6.2709&lt;/D&gt;&lt;D xsi:type="xsd:double"&gt;6.2709&lt;/D&gt;&lt;D xsi:type="xsd:double"&gt;6.2709&lt;/D&gt;&lt;D xsi:type="xsd:double"&gt;6.6583&lt;/D&gt;&lt;D xsi:type="xsd:double"&gt;6.6583&lt;/D&gt;&lt;D xsi:type="xsd:double"&gt;6.6583&lt;/D&gt;&lt;D xsi:type="xsd:double"&gt;6.9032&lt;/D&gt;&lt;D xsi:type="xsd:double"&gt;6.9032&lt;/D&gt;&lt;D xsi:type="xsd:double"&gt;6.9032&lt;/D&gt;&lt;D xsi:type="xsd:double"&gt;6.1893&lt;/D&gt;&lt;D xsi:type="xsd:double"&gt;6.1893&lt;/D&gt;&lt;D xsi:type="xsd:double"&gt;6.1893&lt;/D&gt;&lt;D xsi:type="xsd:double"&gt;7.0876&lt;/D&gt;&lt;D xsi:type="xsd:double"&gt;7.0876&lt;/D&gt;&lt;D xsi:type="xsd:double"&gt;7.0876&lt;/D&gt;&lt;D xsi:type="xsd:double"&gt;5.4176&lt;/D&gt;&lt;D xsi:type="xsd:double"&gt;5.4176&lt;/D&gt;&lt;D xsi:type="xsd:double"&gt;5.4176&lt;/D&gt;&lt;D xsi:type="xsd:double"&gt;5.8015&lt;/D&gt;&lt;D xsi:type="xsd:double"&gt;5.8015&lt;/D&gt;&lt;D xsi:type="xsd:double"&gt;5.8015&lt;/D&gt;&lt;D xsi:type="xsd:double"&gt;6.6774&lt;/D&gt;&lt;D xsi:type="xsd:double"&gt;6.6774&lt;/D&gt;&lt;D xsi:type="xsd:double"&gt;6.6774&lt;/D&gt;&lt;D xsi:type="xsd:double"&gt;8.0055&lt;/D&gt;&lt;D xsi:type="xsd:double"&gt;8.0055&lt;/D&gt;&lt;D xsi:type="xsd:double"&gt;8.0055&lt;/D&gt;&lt;D xsi:type="xsd:double"&gt;8.0055&lt;/D&gt;&lt;/FQL&gt;&lt;FQL&gt;&lt;Q&gt;DVA-US^FF_SALES(MON,-10AY,0,M,,USD)&lt;/Q&gt;&lt;R&gt;120&lt;/R&gt;&lt;C&gt;1&lt;/C&gt;&lt;D xsi:type="xsd:double"&gt;12530.298&lt;/D&gt;&lt;D xsi:type="xsd:double"&gt;12530.298&lt;/D&gt;&lt;D xsi:type="xsd:double"&gt;12795.106&lt;/D&gt;&lt;D xsi:type="xsd:double"&gt;12795.106&lt;/D&gt;&lt;D xsi:type="xsd:double"&gt;12795.106&lt;/D&gt;&lt;D xsi:type="xsd:double"&gt;13040.295&lt;/D&gt;&lt;D xsi:type="xsd:double"&gt;13040.295&lt;/D&gt;&lt;D xsi:type="xsd:double"&gt;13040.295&lt;/D&gt;&lt;D xsi:type="xsd:double"&gt;13302.424&lt;/D&gt;&lt;D xsi:type="xsd:double"&gt;13302.424&lt;/D&gt;&lt;D xsi:type="xsd:double"&gt;13302.424&lt;/D&gt;&lt;D xsi:type="xsd:double"&gt;13576.265&lt;/D&gt;&lt;D xsi:type="xsd:double"&gt;13576.265&lt;/D&gt;&lt;D xsi:type="xsd:double"&gt;13576.265&lt;/D&gt;&lt;D xsi:type="xsd:double"&gt;13781.837&lt;/D&gt;&lt;D xsi:type="xsd:double"&gt;13781.837&lt;/D&gt;&lt;D xsi:</t>
        </r>
      </text>
    </comment>
    <comment ref="A52" authorId="0" shapeId="0" xr:uid="{E45C9005-A24A-41A2-AC15-E1805B011361}">
      <text>
        <r>
          <rPr>
            <b/>
            <sz val="9"/>
            <color indexed="81"/>
            <rFont val="Tahoma"/>
            <family val="2"/>
          </rPr>
          <t>type="xsd:double"&gt;13781.837&lt;/D&gt;&lt;D xsi:type="xsd:double"&gt;14075.008&lt;/D&gt;&lt;D xsi:type="xsd:double"&gt;14075.008&lt;/D&gt;&lt;D xsi:type="xsd:double"&gt;14075.008&lt;/D&gt;&lt;D xsi:type="xsd:double"&gt;14358.041&lt;/D&gt;&lt;D xsi:type="xsd:double"&gt;14358.041&lt;/D&gt;&lt;D xsi:type="xsd:double"&gt;14358.041&lt;/D&gt;&lt;D xsi:type="xsd:double"&gt;14562.952&lt;/D&gt;&lt;D xsi:type="xsd:double"&gt;14562.952&lt;/D&gt;&lt;D xsi:type="xsd:double"&gt;14562.952&lt;/D&gt;&lt;D xsi:type="xsd:double"&gt;14745.105&lt;/D&gt;&lt;D xsi:type="xsd:double"&gt;14745.105&lt;/D&gt;&lt;D xsi:type="xsd:double"&gt;14745.105&lt;/D&gt;&lt;D xsi:type="xsd:double"&gt;14861.252&lt;/D&gt;&lt;D xsi:type="xsd:double"&gt;14861.252&lt;/D&gt;&lt;D xsi:type="xsd:double"&gt;14861.252&lt;/D&gt;&lt;D xsi:type="xsd:double"&gt;15021.078&lt;/D&gt;&lt;D xsi:type="xsd:double"&gt;15021.078&lt;/D&gt;&lt;D xsi:type="xsd:double"&gt;15021.078&lt;/D&gt;&lt;D xsi:type="xsd:double"&gt;15213.333&lt;/D&gt;&lt;D xsi:type="xsd:double"&gt;15213.333&lt;/D&gt;&lt;D xsi:type="xsd:double"&gt;15213.333&lt;/D&gt;&lt;D xsi:type="xsd:double"&gt;10876.634&lt;/D&gt;&lt;D xsi:type="xsd:double"&gt;10876.634&lt;/D&gt;&lt;D xsi:type="xsd:double"&gt;10876.634&lt;/D&gt;&lt;D xsi:type="xsd:double"&gt;13430.665&lt;/D&gt;&lt;D xsi:type="xsd:double"&gt;13430.665&lt;/D&gt;&lt;D xsi:type="xsd:double"&gt;13430.665&lt;/D&gt;&lt;D xsi:type="xsd:double"&gt;12440.141&lt;/D&gt;&lt;D xsi:type="xsd:double"&gt;12440.141&lt;/D&gt;&lt;D xsi:type="xsd:double"&gt;12440.141&lt;/D&gt;&lt;D xsi:type="xsd:double"&gt;11364.64&lt;/D&gt;&lt;D xsi:type="xsd:double"&gt;11364.64&lt;/D&gt;&lt;D xsi:type="xsd:double"&gt;11364.64&lt;/D&gt;&lt;D xsi:type="xsd:double"&gt;11404.851&lt;/D&gt;&lt;D xsi:type="xsd:double"&gt;11404.851&lt;/D&gt;&lt;D xsi:type="xsd:double"&gt;11404.851&lt;/D&gt;&lt;D xsi:type="xsd:double"&gt;11298.519&lt;/D&gt;&lt;D xsi:type="xsd:double"&gt;11298.519&lt;/D&gt;&lt;D xsi:type="xsd:double"&gt;11298.519&lt;/D&gt;&lt;D xsi:type="xsd:double"&gt;11254.271&lt;/D&gt;&lt;D xsi:type="xsd:double"&gt;11254.271&lt;/D&gt;&lt;D xsi:type="xsd:double"&gt;11254.271&lt;/D&gt;&lt;D xsi:type="xsd:double"&gt;11311.019&lt;/D&gt;&lt;D xsi:type="xsd:double"&gt;11311.019&lt;/D&gt;&lt;D xsi:type="xsd:double"&gt;11311.019&lt;/D&gt;&lt;D xsi:type="xsd:double"&gt;11388.479&lt;/D&gt;&lt;D xsi:type="xsd:double"&gt;11388.479&lt;/D&gt;&lt;D xsi:type="xsd:double"&gt;11388.479&lt;/D&gt;&lt;D xsi:type="xsd:double"&gt;11486.604&lt;/D&gt;&lt;D xsi:type="xsd:double"&gt;11486.604&lt;/D&gt;&lt;D xsi:type="xsd:double"&gt;11486.604&lt;/D&gt;&lt;D xsi:type="xsd:double"&gt;11523.878&lt;/D&gt;&lt;D xsi:type="xsd:double"&gt;11523.878&lt;/D&gt;&lt;D xsi:type="xsd:double"&gt;11523.878&lt;/D&gt;&lt;D xsi:type="xsd:double"&gt;11543.866&lt;/D&gt;&lt;D xsi:type="xsd:double"&gt;11543.866&lt;/D&gt;&lt;D xsi:type="xsd:double"&gt;11543.866&lt;/D&gt;&lt;D xsi:type="xsd:double"&gt;11550.604&lt;/D&gt;&lt;D xsi:type="xsd:double"&gt;11550.604&lt;/D&gt;&lt;D xsi:type="xsd:double"&gt;11550.604&lt;/D&gt;&lt;D xsi:type="xsd:double"&gt;11529.368&lt;/D&gt;&lt;D xsi:type="xsd:double"&gt;11529.368&lt;/D&gt;&lt;D xsi:type="xsd:double"&gt;11529.368&lt;/D&gt;&lt;D xsi:type="xsd:double"&gt;11565.899&lt;/D&gt;&lt;D xsi:type="xsd:double"&gt;11565.899&lt;/D&gt;&lt;D xsi:type="xsd:double"&gt;11565.899&lt;/D&gt;&lt;D xsi:type="xsd:double"&gt;11580.152&lt;/D&gt;&lt;D xsi:type="xsd:double"&gt;11580.152&lt;/D&gt;&lt;D xsi:type="xsd:double"&gt;11580.152&lt;/D&gt;&lt;D xsi:type="xsd:double"&gt;11618.797&lt;/D&gt;&lt;D xsi:type="xsd:double"&gt;11618.797&lt;/D&gt;&lt;D xsi:type="xsd:double"&gt;11618.797&lt;/D&gt;&lt;D xsi:type="xsd:double"&gt;11616.351&lt;/D&gt;&lt;D xsi:type="xsd:double"&gt;11616.351&lt;/D&gt;&lt;D xsi:type="xsd:double"&gt;11616.351&lt;/D&gt;&lt;D xsi:type="xsd:double"&gt;11626.598&lt;/D&gt;&lt;D xsi:type="xsd:double"&gt;11626.598&lt;/D&gt;&lt;D xsi:type="xsd:double"&gt;11626.598&lt;/D&gt;&lt;D xsi:type="xsd:double"&gt;11636.973&lt;/D&gt;&lt;D xsi:type="xsd:double"&gt;11636.973&lt;/D&gt;&lt;D xsi:type="xsd:double"&gt;11636.973&lt;/D&gt;&lt;D xsi:type="xsd:double"&gt;11609.894&lt;/D&gt;&lt;D xsi:type="xsd:double"&gt;11609.894&lt;/D&gt;&lt;D xsi:type="xsd:double"&gt;11609.894&lt;/D&gt;&lt;D xsi:type="xsd:double"&gt;11665.038&lt;/D&gt;&lt;D xsi:type="xsd:double"&gt;11665.038&lt;/D&gt;&lt;D xsi:type="xsd:double"&gt;11665.038&lt;/D&gt;&lt;D xsi:type="xsd:double"&gt;11738.65&lt;/D&gt;&lt;D xsi:type="xsd:double"&gt;11738.65&lt;/D&gt;&lt;D xsi:type="xsd:double"&gt;11738.65&lt;/D&gt;&lt;D xsi:type="xsd:double"&gt;11911.288&lt;/D&gt;&lt;D xsi:type="xsd:double"&gt;11911.288&lt;/D&gt;&lt;D xsi:type="xsd:double"&gt;11911.288&lt;/D&gt;&lt;D xsi:type="xsd:double"&gt;12140.147&lt;/D&gt;&lt;D xsi:type="xsd:double"&gt;12140.147&lt;/D&gt;&lt;D xsi:type="xsd:double"&gt;12140.147&lt;/D&gt;&lt;D xsi:type="xsd:double"&gt;12338.003&lt;/D&gt;&lt;D xsi:type="xsd:double"&gt;12338.003&lt;/D&gt;&lt;D xsi:type="xsd:double"&gt;12338.003&lt;/D&gt;&lt;D xsi:type="xsd:double"&gt;12524.356&lt;/D&gt;&lt;D xsi:type="xsd:double"&gt;12524.356&lt;/D&gt;&lt;D xsi:type="xsd:double"&gt;12524.356&lt;/D&gt;&lt;D xsi:type="xsd:double"&gt;12524.356&lt;/D&gt;&lt;/FQL&gt;&lt;FQL&gt;&lt;Q&gt;HSIC-US^FF_SALES(MON,-10AY,0,M,,USD)&lt;/Q&gt;&lt;R&gt;120&lt;/R&gt;&lt;C&gt;1&lt;/C&gt;&lt;D xsi:type="xsd:double"&gt;10195.664&lt;/D&gt;&lt;D xsi:type="xsd:double"&gt;10195.664&lt;/D&gt;&lt;D xsi:type="xsd:double"&gt;10371.39&lt;/D&gt;&lt;D xsi:type="xsd:double"&gt;10371.39&lt;/D&gt;&lt;D xsi:type="xsd:double"&gt;10371.39&lt;/D&gt;&lt;D xsi:type="xsd:double"&gt;10404.877&lt;/D&gt;&lt;D xsi:type="xsd:double"&gt;10404.877&lt;/D&gt;&lt;D xsi:type="xsd:double"&gt;10404.877&lt;/D&gt;&lt;D xsi:type="xsd:double"&gt;10418.791&lt;/D&gt;&lt;D xsi:type="xsd:double"&gt;10418.791&lt;/D&gt;&lt;D xsi:type="xsd:double"&gt;10418.791&lt;/D&gt;&lt;D xsi:type="xsd:double"&gt;10480.897&lt;/D&gt;&lt;D xsi:type="xsd:double"&gt;10480.897&lt;/D&gt;&lt;D xsi:type="xsd:double"&gt;10480.897&lt;/D&gt;&lt;D xsi:type="xsd:double"&gt;10629.719&lt;/D&gt;&lt;D xsi:type="xsd:double"&gt;10629.719&lt;/D&gt;&lt;D xsi:type="xsd:double"&gt;10629.719&lt;/D&gt;&lt;D xsi:type="xsd:double"&gt;10879.029&lt;/D&gt;&lt;D xsi:type="xsd:double"&gt;10879.029&lt;/D&gt;&lt;D xsi:type="xsd:double"&gt;10879.029&lt;/D&gt;&lt;D xsi:type="xsd:double"&gt;11122.339&lt;/D&gt;&lt;D xsi:type="xsd:double"&gt;11122.339&lt;/D&gt;&lt;D xsi:type="xsd:double"&gt;11122.339&lt;/D&gt;&lt;D xsi:type="xsd:double"&gt;11301.652&lt;/D&gt;&lt;D xsi:type="xsd:double"&gt;11301.652&lt;/D&gt;&lt;D xsi:type="xsd:double"&gt;11301.652&lt;/D&gt;&lt;D xsi:type="xsd:double"&gt;11571.668&lt;/D&gt;&lt;D xsi:type="xsd:double"&gt;11571.668&lt;/D&gt;&lt;D xsi:type="xsd:double"&gt;11571.668&lt;/D&gt;&lt;D xsi:type="xsd:double"&gt;11781.66&lt;/D&gt;&lt;D xsi:type="xsd:double"&gt;11781.66&lt;/D&gt;&lt;D xsi:type="xsd:double"&gt;11781.66&lt;/D&gt;&lt;D xsi:type="xsd:double"&gt;11968.488&lt;/D&gt;&lt;D xsi:type="xsd:double"&gt;11968.488&lt;/D&gt;&lt;D xsi:type="xsd:double"&gt;11968.488&lt;/D&gt;&lt;D xsi:type="xsd:double"&gt;12264.423&lt;/D&gt;&lt;D xsi:type="xsd:double"&gt;12264.423&lt;/D&gt;&lt;D xsi:type="xsd:double"&gt;12264.423&lt;/D&gt;&lt;D xsi:type="xsd:double"&gt;12461.543&lt;/D&gt;&lt;D xsi:type="xsd:double"&gt;12461.543&lt;/D&gt;&lt;D xsi:type="xsd:double"&gt;12461.543&lt;/D&gt;&lt;D xsi:type="xsd:double"&gt;12759.034&lt;/D&gt;&lt;D xsi:type="xsd:double"&gt;12759.034&lt;/D&gt;&lt;D xsi:type="xsd:double"&gt;12759.034&lt;/D&gt;&lt;D xsi:type="xsd:double"&gt;13026.252&lt;/D&gt;&lt;D xsi:type="xsd:double"&gt;13026.252&lt;/D&gt;&lt;D xsi:type="xsd:double"&gt;13026.252&lt;/D&gt;&lt;D xsi:type="xsd:double"&gt;13144.847&lt;/D&gt;&lt;D xsi:type="xsd:double"&gt;13144.847&lt;/D&gt;&lt;D xsi:type="xsd:double"&gt;13144.847&lt;/D&gt;&lt;D xsi:type="xsd:double"&gt;13201.995&lt;/D&gt;&lt;D xsi:type="xsd:double"&gt;13201.995&lt;/D&gt;&lt;D xsi:type="xsd:double"&gt;13201.995&lt;/D&gt;&lt;D xsi:type="xsd:double"&gt;12341.824&lt;/D&gt;&lt;D xsi:type="xsd:double"&gt;12341.824&lt;/D&gt;&lt;D xsi:type="xsd:double"&gt;12341.824&lt;/D&gt;&lt;D xsi:type="xsd:double"&gt;11462.975&lt;/D&gt;&lt;D xsi:type="xsd:double"&gt;11462.975&lt;/D&gt;&lt;D xsi:type="xsd:double"&gt;11462.975&lt;/D&gt;&lt;D xsi:type="xsd:double"&gt;10692.064&lt;/D&gt;&lt;D xsi:type="xsd:double"&gt;10692.064&lt;/D&gt;&lt;D xsi:type="xsd:double"&gt;10692.064&lt;/D&gt;&lt;D xsi:type="xsd:double"&gt;9985.803&lt;/D&gt;&lt;D xsi:type="xsd:double"&gt;9985.803&lt;/D&gt;&lt;D xsi:type="xsd:double"&gt;9985.803&lt;/D&gt;&lt;D xsi:type="xsd:double"&gt;10054.406&lt;/D&gt;&lt;D xsi:type="xsd:double"&gt;10054.406&lt;/D&gt;&lt;D xsi:type="xsd:double"&gt;10054.406&lt;/D&gt;&lt;D xsi:type="xsd:double"&gt;9290.978&lt;/D&gt;&lt;D xsi:type="xsd:double"&gt;9290.978&lt;/D&gt;&lt;D xsi:type="xsd:double"&gt;9290.978&lt;/D&gt;&lt;D xsi:type="xsd:double"&gt;9622.357&lt;/D&gt;&lt;D xsi:type="xsd:double"&gt;9622.357&lt;/D&gt;&lt;D xsi:type="xsd:double"&gt;9622.357&lt;/D&gt;&lt;D xsi:type="xsd:double"&gt;10119.141&lt;/D&gt;&lt;D xsi:type="xsd:double"&gt;10119.141&lt;/D&gt;&lt;D xsi:type="xsd:double"&gt;10119.141&lt;/D&gt;&lt;D xsi:type="xsd:double"&gt;10615.231&lt;/D&gt;&lt;D xsi:type="xsd:double"&gt;10615.231&lt;/D&gt;&lt;D xsi:type="xsd:double"&gt;10615.231&lt;/D&gt;&lt;D xsi:type="xsd:double"&gt;11898.055&lt;/D&gt;&lt;D xsi:type="xsd:double"&gt;11898.055&lt;/D&gt;&lt;D xsi:type="xsd:double"&gt;11898.055&lt;/D&gt;&lt;D xsi:type="xsd:double"&gt;12236.224&lt;/D&gt;&lt;D xsi:type="xsd:double"&gt;12236.224&lt;/D&gt;&lt;D xsi:type="xsd:double"&gt;12236.224&lt;/D&gt;&lt;D xsi:type="xsd:double"&gt;12401.021&lt;/D&gt;&lt;D xsi:type="xsd:double"&gt;12401.021&lt;/D&gt;&lt;D xsi:type="xsd:double"&gt;12401.021&lt;/D&gt;&lt;D xsi:type="xsd:double"&gt;12655.06&lt;/D&gt;&lt;D xsi:type="xsd:double"&gt;12655.06&lt;/D&gt;&lt;D xsi:type="xsd:double"&gt;12655.06&lt;/D&gt;&lt;D xsi:type="xsd:double"&gt;12717.837&lt;/D&gt;&lt;D xsi:type="xsd:double"&gt;12717.837&lt;/D&gt;&lt;D xsi:type="xsd:double"&gt;12717.837&lt;/D&gt;&lt;D xsi:type="xsd:double"&gt;12606.522&lt;/D&gt;&lt;D xsi:type="xsd:double"&gt;12606.522&lt;/D&gt;&lt;D xsi:type="xsd:double"&gt;12606.522&lt;/D&gt;&lt;D xsi:type="xsd:double"&gt;12647&lt;/D&gt;&lt;D xsi:type="xsd:double"&gt;12647&lt;/D&gt;&lt;D xsi:type="xsd:double"&gt;12647&lt;/D&gt;&lt;D xsi:type="xsd:double"&gt;12528&lt;/D&gt;&lt;D xsi:type="xsd:double"&gt;12528&lt;/D&gt;&lt;D xsi:type="xsd:double"&gt;12528&lt;/D&gt;&lt;D xsi:type="xsd:double"&gt;12598&lt;/D&gt;&lt;D xsi:type="xsd:double"&gt;12598&lt;/D&gt;&lt;D xsi:type="xsd:double"&gt;12598&lt;/D&gt;&lt;D xsi:type="xsd:double"&gt;12693&lt;/D&gt;&lt;D xsi:type="xsd:double"&gt;12693&lt;/D&gt;&lt;D xsi:type="xsd:double"&gt;12693&lt;/D&gt;&lt;D xsi:type="xsd:double"&gt;12339&lt;/D&gt;&lt;D xsi:type="xsd:double"&gt;12339&lt;/D&gt;&lt;D xsi:type="xsd:double"&gt;12339&lt;/D&gt;&lt;D xsi:type="xsd:double"&gt;12451&lt;/D&gt;&lt;D xsi:type="xsd:double"&gt;12451&lt;/D&gt;&lt;D xsi:type="xsd:double"&gt;12451&lt;/D&gt;&lt;D xsi:type="xsd:double"&gt;12487&lt;/D&gt;&lt;D xsi:type="xsd:double"&gt;12487&lt;/D&gt;&lt;D xsi:type="xsd:double"&gt;12487&lt;/D&gt;&lt;D xsi:type="xsd:double"&gt;12487&lt;/D&gt;&lt;/FQL&gt;&lt;FQL&gt;&lt;Q&gt;SOLV-US^FF_SALES(MON,-10AY,0,M,,USD)&lt;/Q&gt;&lt;R&gt;120&lt;/R&gt;&lt;C&gt;1&lt;/C&gt;&lt;D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xsi:type="xsd:double"&gt;8171&lt;/D&gt;&lt;D xsi:type="xsd:double"&gt;8171&lt;/D&gt;&lt;D xsi:type="xsd:double"&gt;8171&lt;/D&gt;&lt;D xsi:type="xsd:double"&gt;8171&lt;/D&gt;&lt;D xsi:type="xsd:double"&gt;8171&lt;/D&gt;&lt;D xsi:type="xsd:double"&gt;8171&lt;/D&gt;&lt;D xsi:type="xsd:double"&gt;8171&lt;/D&gt;&lt;D xsi:type="xsd:double"&gt;8171&lt;/D&gt;&lt;D xsi:type="xsd:double"&gt;8171&lt;/D&gt;&lt;D xsi:type="xsd:double"&gt;8171&lt;/D&gt;&lt;D xsi:type="xsd:double"&gt;8171&lt;/D&gt;&lt;D xsi:type="xsd:double"&gt;8171&lt;/D&gt;&lt;D xsi:type="xsd:double"&gt;8130&lt;/D&gt;&lt;D xsi:type="xsd:double"&gt;8130&lt;/D&gt;&lt;D xsi:type="xsd:double"&gt;8130&lt;/D&gt;&lt;D xsi:type="xsd:double"&gt;8130&lt;/D&gt;&lt;D xsi:type="xsd:double"&gt;8130&lt;/D&gt;&lt;D xsi:type="xsd:double"&gt;8130&lt;/D&gt;&lt;D xsi:type="xsd:double"&gt;8130&lt;/D&gt;&lt;D xsi:type="xsd:double"&gt;8130&lt;/D&gt;&lt;D xsi:type="xsd:double"&gt;8130&lt;/D&gt;&lt;D xsi:type="xsd:double"&gt;8130&lt;/D&gt;&lt;D xsi:type="xsd:double"&gt;8130&lt;/D&gt;&lt;D xsi:type="xsd:double"&gt;8130&lt;/D&gt;&lt;D xsi:type="xsd:double"&gt;8197&lt;/D&gt;&lt;D xsi:type="xsd:double"&gt;8197&lt;/D&gt;&lt;D xsi:type="xsd:double"&gt;8197&lt;/D&gt;&lt;D xsi:type="xsd:double"&gt;8197&lt;/D&gt;&lt;D xsi:type="xsd:double"&gt;8197&lt;/D&gt;&lt;D xsi:type="xsd:double"&gt;8197&lt;/D&gt;&lt;D xsi:type="xsd:double"&gt;8197&lt;/D&gt;&lt;D xsi:type="xsd:double"&gt;8197&lt;/D&gt;&lt;D xsi:type="xsd:double"&gt;8197&lt;/D&gt;&lt;D xsi:type="xsd:double"&gt;8197&lt;/D&gt;&lt;/FQL&gt;&lt;FQL&gt;&lt;Q&gt;CRL-US^FF_SALES(MON,-10AY,0,M,,USD)&lt;/Q&gt;&lt;R&gt;120&lt;/R&gt;&lt;C&gt;1&lt;/C&gt;&lt;D xsi:type="xsd:double"&gt;1257.342&lt;/D&gt;&lt;D xsi:type="xsd:double"&gt;1257.342&lt;/D&gt;&lt;D xsi:type="xsd:double"&gt;1297.662&lt;/D&gt;&lt;D xsi:type="xsd:double"&gt;1297.662&lt;/D&gt;&lt;D xsi:type="xsd:double"&gt;1297.662&lt;/D&gt;&lt;D xsi:type="xsd:double"&gt;1318.708&lt;/D&gt;&lt;D xsi:type="xsd:double"&gt;1318.708&lt;/D&gt;&lt;D xsi:type="xsd:double"&gt;1318.708&lt;/D&gt;&lt;D xsi:type="xsd:double"&gt;1317.102&lt;/D&gt;&lt;D xsi:type="xsd:double"&gt;1317.102&lt;/D&gt;&lt;D xsi:type="xsd:double"&gt;1317.102&lt;/D&gt;&lt;D xsi:type="xsd:double"&gt;1339&lt;/D&gt;&lt;D xsi:type="xsd:double"&gt;1339&lt;/D&gt;&lt;D xsi:type="xsd:double"&gt;1339&lt;/D&gt;&lt;D xsi:type="xsd:double"&gt;1363.302&lt;/D&gt;&lt;D xsi:type="xsd:double"&gt;1363.302&lt;/D&gt;&lt;D xsi:type="xsd:double"&gt;1363.302&lt;/D&gt;&lt;D xsi:type="xsd:double"&gt;1397.756&lt;/D&gt;&lt;D xsi:type="xsd:double"&gt;1397.756&lt;/D&gt;&lt;D xsi:type="xsd:double"&gt;1397.756&lt;/D&gt;&lt;D xsi:type="xsd:double"&gt;1492.238&lt;/D&gt;&lt;D xsi:type="xsd:double"&gt;1492.238&lt;/D&gt;&lt;D xsi:type="xsd:double"&gt;1492.238&lt;/D&gt;&lt;D xsi:type="xsd:double"&gt;1568.493&lt;/D&gt;&lt;D xsi:type="xsd:double"&gt;1568.493&lt;/D&gt;&lt;D xsi:type="xsd:double"&gt;1568.493&lt;/D&gt;&lt;D xsi:type="xsd:double"&gt;1681.432&lt;/D&gt;&lt;D xsi:type="xsd:double"&gt;1681.432&lt;/D&gt;&lt;D xsi:type="xsd:double"&gt;1681.432&lt;/D&gt;&lt;D xsi:type="xsd:double"&gt;1772.327&lt;/D&gt;&lt;D xsi:type="xsd:double"&gt;1772.327&lt;/D&gt;&lt;D xsi:type="xsd:double"&gt;1772.327&lt;/D&gt;&lt;D xsi:type="xsd:double"&gt;1807.401&lt;/D&gt;&lt;D xsi:type="xsd:double"&gt;1807.401&lt;/D&gt;&lt;D xsi:type="xsd:double"&gt;1807.401&lt;/D&gt;&lt;D xsi:type="xsd:double"&gt;1845.913&lt;/D&gt;&lt;D xsi:type="xsd:double"&gt;1845.913&lt;/D&gt;&lt;D xsi:type="xsd:double"&gt;1845.913&lt;/D&gt;&lt;D xsi:type="xsd:double"&gt;1857.601&lt;/D&gt;&lt;D xsi:type="xsd:double"&gt;1857.601&lt;/D&gt;&lt;D xsi:type="xsd:double"&gt;1857.601&lt;/D&gt;&lt;D xsi:type="xsd:double"&gt;1905.808&lt;/D&gt;&lt;D xsi:type="xsd:double"&gt;1905.808&lt;/D&gt;&lt;D xsi:type="xsd:double"&gt;1905.808&lt;/D&gt;&lt;D xsi:type="xsd:double"&gt;2021.98&lt;/D&gt;&lt;D xsi:type="xsd:double"&gt;2021.98&lt;/D&gt;&lt;D xsi:type="xsd:double"&gt;2021.98&lt;/D&gt;&lt;D xsi:type="xsd:double"&gt;2143.043&lt;/D&gt;&lt;D xsi:type="xsd:double"&gt;2143.043&lt;/D&gt;&lt;D xsi:type="xsd:double"&gt;2143.043&lt;/D&gt;&lt;D xsi:type="xsd:double"&gt;2266.096&lt;/D&gt;&lt;D xsi:type="xsd:double"&gt;2266.096&lt;/D&gt;&lt;D xsi:type="xsd:double"&gt;2266.096&lt;/D&gt;&lt;D xsi:type="xsd:double"&gt;2376.695&lt;/D&gt;&lt;D xsi:type="xsd:double"&gt;2376.695&lt;/D&gt;&lt;D xsi:type="xsd:double"&gt;2376.695&lt;/D&gt;&lt;D xsi:type="xsd:double"&gt;2448.962&lt;/D&gt;&lt;D xsi:type="xsd:double"&gt;2448.962&lt;/D&gt;&lt;D xsi:type="xsd:double"&gt;2448.962&lt;/D&gt;&lt;D xsi:type="xsd:double"&gt;2531.618&lt;/D&gt;&lt;D xsi:type="xsd:double"&gt;2531.618&lt;/D&gt;&lt;D xsi:type="xsd:double"&gt;2531.618&lt;/D&gt;&lt;D xsi:type="xsd:double"&gt;2621.226&lt;/D&gt;&lt;D xsi:type="xsd:double"&gt;2621.226&lt;/D&gt;&lt;D xsi:type="xsd:double"&gt;2621.226&lt;/D&gt;&lt;D xsi:type="xsd:double"&gt;2723.716&lt;/D&gt;&lt;D xsi:type="xsd:double"&gt;2723.716&lt;/D&gt;&lt;D xsi:type="xsd:double"&gt;2723.716&lt;/D&gt;&lt;D xsi:type="xsd:double"&gt;2748.732&lt;/D&gt;&lt;D xsi:type="xsd:double"&gt;2748.732&lt;/D&gt;&lt;D xsi:type="xsd:double"&gt;2748.732&lt;/D&gt;&lt;D xsi:type="xsd:double"&gt;2824.081&lt;/D&gt;&lt;D xsi:type="xsd:double"&gt;2824.081&lt;/D&gt;&lt;D xsi:type="xsd:double"&gt;2824.081&lt;/D&gt;&lt;D xsi:type="xsd:double"&gt;2923.933&lt;/D&gt;&lt;D xsi:type="xsd:double"&gt;2923.933&lt;/D&gt;&lt;D xsi:type="xsd:double"&gt;2923.933&lt;/D&gt;&lt;D xsi:type="xsd:double"&gt;3041.44&lt;/D&gt;&lt;D xsi:type="xsd:double"&gt;3041.44&lt;/D&gt;&lt;D xsi:type="xsd:double"&gt;3041.44&lt;/D&gt;&lt;D xsi:type="xsd:double"&gt;3273.463&lt;/D&gt;&lt;D xsi:type="xsd:double"&gt;3273.463&lt;/D&gt;&lt;D xsi:type="xsd:double"&gt;3273.463&lt;/D&gt;&lt;D xsi:type="xsd:double"&gt;3426.1&lt;/D&gt;&lt;D xsi:type="xsd:double"&gt;3426.1&lt;/D&gt;&lt;D xsi:type="xsd:double"&gt;3426.1&lt;/D&gt;&lt;D xsi:type="xsd:double"&gt;3540.16&lt;/D&gt;&lt;D xsi:type="xsd:double"&gt;3540.16&lt;/D&gt;&lt;D xsi:type="xsd:double"&gt;3540.16&lt;/D&gt;&lt;D xsi:type="xsd:double"&gt;3629.523&lt;/D&gt;&lt;D xsi:type="xsd:double"&gt;3629.523&lt;/D&gt;&lt;D xsi:type="xsd:double"&gt;3629.523&lt;/D&gt;&lt;D xsi:type="xsd:double"&gt;3688.047&lt;/D&gt;&lt;D xsi:type="xsd:double"&gt;3688.047&lt;/D&gt;&lt;D xsi:type="xsd:double"&gt;3688.047&lt;/D&gt;&lt;D xsi:type="xsd:double"&gt;3781.267&lt;/D&gt;&lt;D xsi:type="xsd:double"&gt;3781.267&lt;/D&gt;&lt;D xsi:type="xsd:double"&gt;3781.267&lt;/D&gt;&lt;D xsi:type="xsd:double"&gt;3976.06&lt;/D&gt;&lt;D xsi:type="xsd:double"&gt;3976.06&lt;/D&gt;&lt;D xsi:type="xsd:double"&gt;3976.06&lt;/D&gt;&lt;D xsi:type="xsd:double"&gt;4091.504&lt;/D&gt;&lt;D xsi:type="xsd:double"&gt;4091.504&lt;/D&gt;&lt;D xsi:type="xsd:double"&gt;4091.504&lt;/D&gt;&lt;D xsi:type="xsd:double"&gt;4178.31&lt;/D&gt;&lt;D xsi:type="xsd:double"&gt;4178.31&lt;/D&gt;&lt;D xsi:type="xsd:double"&gt;4178.31&lt;/D&gt;&lt;D xsi:type="xsd:double"&gt;4215.776&lt;/D&gt;&lt;D xsi:type="xsd:double"&gt;4215.776&lt;/D&gt;&lt;D xsi:type="xsd:double"&gt;4215.776&lt;/D&gt;&lt;D xsi:type="xsd:double"&gt;4129.409&lt;/D&gt;&lt;D xsi:type="xsd:double"&gt;4129.409&lt;/D&gt;&lt;D xsi:type="xsd:double"&gt;4129.409&lt;/D&gt;&lt;D xsi:type="xsd:double"&gt;4111.596&lt;/D&gt;&lt;D xsi:type="xsd:double"&gt;4111.596&lt;/D&gt;&lt;D xsi:type="xsd:double"&gt;4111.596&lt;/D&gt;&lt;D xsi:type="xsd:double"&gt;4077.776&lt;/D&gt;&lt;D xsi:type="xsd:double"&gt;4077.776&lt;/D&gt;&lt;D xsi:type="xsd:double"&gt;4077.776&lt;/D&gt;&lt;D xsi:type="xsd:double"&gt;4077.776&lt;/D&gt;&lt;/FQL&gt;&lt;FQL&gt;&lt;Q&gt;INCY-US^FF_SALES(MON,-10AY,0,M,,USD)&lt;/Q&gt;&lt;R&gt;120&lt;/R&gt;&lt;C&gt;1&lt;/C&gt;&lt;D xsi:type="xsd:double"&gt;484.593&lt;/D&gt;&lt;D xsi:type="xsd:double"&gt;484.593&lt;/D&gt;&lt;D xsi:type="xsd:double"&gt;511.495&lt;/D&gt;&lt;D xsi:type="xsd:double"&gt;511.495&lt;/D&gt;&lt;D xsi:type="xsd:double"&gt;511.495&lt;/D&gt;&lt;D xsi:type="xsd:double"&gt;580.977&lt;/D&gt;&lt;D xsi:type="xsd:double"&gt;580.977&lt;/D&gt;&lt;D xsi:type="xsd:double"&gt;580.977&lt;/D&gt;&lt;D xsi:type="xsd:double"&gt;644.379&lt;/D&gt;&lt;D xsi:type="xsd:double"&gt;644.379&lt;/D&gt;&lt;D xsi:type="xsd:double"&gt;644.379&lt;/D&gt;&lt;D xsi:type="xsd:double"&gt;633.843&lt;/D&gt;&lt;D xsi:type="xsd:double"&gt;633.843&lt;/D&gt;&lt;D xsi:type="xsd:double"&gt;633.843&lt;/D&gt;&lt;D xsi:type="xsd:double"&gt;753.751&lt;/D&gt;&lt;D xsi:type="xsd:double"&gt;753.751&lt;/D&gt;&lt;D xsi:type="xsd:double"&gt;753.751&lt;/D&gt;&lt;D xsi:type="xsd:double"&gt;857.94&lt;/D&gt;&lt;D xsi:type="xsd:double"&gt;857.94&lt;/D&gt;&lt;D xsi:type="xsd:double"&gt;857.94&lt;/D&gt;&lt;D xsi:type="xsd:double"&gt;941.244&lt;/D&gt;&lt;D xsi:type="xsd:double"&gt;941.244&lt;/D&gt;&lt;D xsi:type="xsd:double"&gt;941.244&lt;/D&gt;&lt;D xsi:type="xsd:double"&gt;1023.102&lt;/D&gt;&lt;D xsi:type="xsd:double"&gt;1023.102&lt;/D&gt;&lt;D xsi:type="xsd:double"&gt;1023.102&lt;/D&gt;&lt;D xsi:type="xsd:double"&gt;1105.719&lt;/D&gt;&lt;D xsi:type="xsd:double"&gt;1105.719&lt;/D&gt;&lt;D xsi:type="xsd:double"&gt;1105.719&lt;/D&gt;&lt;D xsi:type="xsd:double"&gt;1226.337&lt;/D&gt;&lt;D xsi:type="xsd:double"&gt;1226.337&lt;/D&gt;&lt;D xsi:type="xsd:double"&gt;1226.337&lt;/D&gt;&lt;D xsi:type="xsd:double"&gt;1306.493&lt;/D&gt;&lt;D xsi:type="xsd:double"&gt;1306.493&lt;/D&gt;&lt;D xsi:type="xsd:double"&gt;1306.493&lt;/D&gt;&lt;D xsi:type="xsd:double"&gt;1418.558&lt;/D&gt;&lt;D xsi:type="xsd:double"&gt;1418.558&lt;/D&gt;&lt;D xsi:type="xsd:double"&gt;1418.558&lt;/D&gt;&lt;D xsi:type="xsd:double"&gt;1536.216&lt;/D&gt;&lt;D xsi:type="xsd:double"&gt;1536.216&lt;/D&gt;&lt;D xsi:type="xsd:double"&gt;1536.216&lt;/D&gt;&lt;D xsi:type="xsd:double"&gt;1534.416&lt;/D&gt;&lt;D xsi:type="xsd:double"&gt;1534.416&lt;/D&gt;&lt;D xsi:type="xsd:double"&gt;1534.416&lt;/D&gt;&lt;D xsi:type="xsd:double"&gt;1729.488&lt;/D&gt;&lt;D xsi:type="xsd:double"&gt;1729.488&lt;/D&gt;&lt;D xsi:type="xsd:double"&gt;1729.488&lt;/D&gt;&lt;D xsi:type="xsd:double"&gt;1797.637&lt;/D&gt;&lt;D xsi:type="xsd:double"&gt;1797.637&lt;/D&gt;&lt;D xsi:type="xsd:double"&gt;1797.637&lt;/D&gt;&lt;D xsi:type="xsd:double"&gt;1881.883&lt;/D&gt;&lt;D xsi:type="xsd:double"&gt;1881.883&lt;/D&gt;&lt;D xsi:type="xsd:double"&gt;1881.883&lt;/D&gt;&lt;D xsi:type="xsd:double"&gt;1997.458&lt;/D&gt;&lt;D xsi:type="xsd:double"&gt;1997.458&lt;/D&gt;&lt;D xsi:type="xsd:double"&gt;1997.458&lt;/D&gt;&lt;D xsi:type="xsd:double"&gt;2005.874&lt;/D&gt;&lt;D xsi:type="xsd:double"&gt;2005.874&lt;/D&gt;&lt;D xsi:type="xsd:double"&gt;2005.874&lt;/D&gt;&lt;D xsi:type="xsd:double"&gt;2107.772&lt;/D&gt;&lt;D xsi:type="xsd:double"&gt;2107.772&lt;/D&gt;&lt;D xsi:type="xsd:double"&gt;2107.772&lt;/D&gt;&lt;D xsi:type="xsd:double"&gt;2158.759&lt;/D&gt;&lt;D xsi:type="xsd:double"&gt;2158.759&lt;/D&gt;&lt;D xsi:type="xsd:double"&gt;2158.759&lt;/D&gt;&lt;D xsi:type="xsd:double"&gt;2229.409&lt;/D&gt;&lt;D xsi:type="xsd:double"&gt;2229.409&lt;/D&gt;&lt;D xsi:type="xsd:double"&gt;2229.409&lt;/D&gt;&lt;D xsi:type="xsd:double"&gt;2387.52&lt;/D&gt;&lt;D xsi:type="xsd:double"&gt;2387.52&lt;/D&gt;&lt;D xsi:type="xsd:double"&gt;2387.52&lt;/D&gt;&lt;D xsi:type="xsd:double"&gt;2456.582&lt;/D&gt;&lt;D xsi:type="xsd:double"&gt;2456.582&lt;/D&gt;&lt;D xsi:type="xsd:double"&gt;2456.582&lt;/D&gt;&lt;D xsi:type="xsd:double"&gt;2666.702&lt;/D&gt;&lt;D xsi:type="xsd:double"&gt;2666.702&lt;/D&gt;&lt;D xsi:type="xsd:double"&gt;2666.702&lt;/D&gt;&lt;D xsi:type="xsd:double"&gt;2702.913&lt;/D&gt;&lt;D xsi:type="xsd:double"&gt;2702.913&lt;/D&gt;&lt;D xsi:type="xsd:double"&gt;2702.913&lt;/D&gt;&lt;D xsi:type="xsd:double"&gt;2720.579&lt;/D&gt;&lt;D xsi:type="xsd:double"&gt;2720.579&lt;/D&gt;&lt;D xsi:type="xsd:double"&gt;2720.579&lt;/D&gt;&lt;D xsi:type="xsd:double"&gt;2912.923&lt;/D&gt;&lt;D xsi:type="xsd:double"&gt;2912.923&lt;/D&gt;&lt;D xsi:type="xsd:double"&gt;2912.923&lt;/D&gt;&lt;D xsi:type="xsd:double"&gt;2986.267&lt;/D&gt;&lt;D xsi:type="xsd:double"&gt;2986.267&lt;/D&gt;&lt;D xsi:type="xsd:double"&gt;2986.267&lt;/D&gt;&lt;D xsi:type="xsd:double"&gt;3114.784&lt;/D&gt;&lt;D xsi:type="xsd:double"&gt;3114.784&lt;/D&gt;&lt;D xsi:type="xsd:double"&gt;3114.784&lt;/D&gt;&lt;D xsi:type="xsd:double"&gt;3320.472&lt;/D&gt;&lt;D xsi:type="xsd:double"&gt;3320.472&lt;/D&gt;&lt;D xsi:type="xsd:double"&gt;3320.472&lt;/D&gt;&lt;D xsi:type="xsd:double"&gt;3330.788&lt;/D&gt;&lt;D xsi:type="xsd:double"&gt;3330.788&lt;/D&gt;&lt;D xsi:type="xsd:double"&gt;3330.788&lt;/D&gt;&lt;D xsi:type="xsd:double"&gt;3394.635&lt;/D&gt;&lt;D xsi:type="xsd:double"&gt;3394.635&lt;/D&gt;&lt;D xsi:type="xsd:double"&gt;3394.635&lt;/D&gt;&lt;D xsi:type="xsd:double"&gt;3470.073&lt;/D&gt;&lt;D xsi:type="xsd:double"&gt;3470.073&lt;/D&gt;&lt;D xsi:type="xsd:double"&gt;3470.073&lt;/D&gt;&lt;D xsi:type="xsd:double"&gt;3513.286&lt;/D&gt;&lt;D xsi:type="xsd:double"&gt;3513.286&lt;/D&gt;&lt;D xsi:type="xsd:double"&gt;3513.286&lt;/D&gt;&lt;D xsi:type="xsd:double"&gt;3609.008&lt;/D&gt;&lt;D xsi:type="xsd:double"&gt;3609.008&lt;/D&gt;&lt;D xsi:type="xsd:double"&gt;3609.008&lt;/D&gt;&lt;D xsi:type="xsd:double"&gt;3695.649&lt;/D&gt;&lt;D xsi:type="xsd:double"&gt;3695.649&lt;/D&gt;&lt;D xsi:type="xsd:double"&gt;3695.649&lt;/D&gt;&lt;D xsi:type="xsd:double"&gt;3767.865&lt;/D&gt;&lt;D xsi:type="xsd:double"&gt;3767.865&lt;/D&gt;&lt;D xsi:type="xsd:double"&gt;3767.865&lt;/D&gt;&lt;D xsi:type="xsd:double"&gt;3857.014&lt;/D&gt;&lt;D xsi:type="xsd:double"&gt;3857.014&lt;/D&gt;&lt;D xsi:type="xsd:double"&gt;3857.014&lt;/D&gt;&lt;D xsi:type="xsd:double"&gt;3857.014&lt;/D&gt;&lt;/FQL&gt;&lt;FQL&gt;&lt;Q&gt;CTLT-US^FF_SALES(MON,-10AY,0,M,,USD)&lt;/Q&gt;&lt;R&gt;120&lt;/R&gt;&lt;C&gt;1&lt;/C&gt;&lt;D xsi:type="xsd:double"&gt;1391&lt;/D&gt;&lt;D xsi:type="xsd:double"&gt;1391&lt;/D&gt;&lt;D xsi:type="xsd:double"&gt;1846.8&lt;/D&gt;&lt;D xsi:type="xsd:double"&gt;1846.8&lt;/D&gt;&lt;D xsi:type="xsd:double"&gt;1846.8&lt;/D&gt;&lt;D xsi:type="xsd:double"&gt;1840.3&lt;/D&gt;&lt;D xsi:type="xsd:double"&gt;1840.3&lt;/D&gt;&lt;D xsi:type="xsd:double"&gt;1840.3&lt;/D&gt;&lt;D xsi:type="xsd:double"&gt;1830.8&lt;/D&gt;&lt;D xsi:type="xsd:double"&gt;1830.8&lt;/D&gt;&lt;D xsi:type="xsd:double"&gt;1830.8&lt;/D&gt;&lt;D xsi:type="xsd:double"&gt;1835.5&lt;/D&gt;&lt;D xsi:type="xsd:double"&gt;1835.5&lt;/D&gt;&lt;D xsi:type="xsd:double"&gt;1835.5&lt;/D&gt;&lt;D xsi:type="xsd:double"&gt;1834.6&lt;/D&gt;&lt;D xsi:type="xsd:double"&gt;1834.6&lt;/D&gt;&lt;D xsi:type="xsd:double"&gt;1834.6&lt;/D&gt;&lt;D xsi:type="xsd:double"&gt;1826&lt;/D&gt;&lt;D xsi:type="xsd:double"&gt;1826&lt;/D&gt;&lt;D xsi:type="xsd:double"&gt;1826&lt;/D&gt;&lt;D xsi:type="xsd:double"&gt;1848.1&lt;/D&gt;&lt;D xsi:type="xsd:double"&gt;1848.1&lt;/D&gt;&lt;D xsi:type="xsd:double"&gt;1848.1&lt;/D&gt;&lt;D xsi:type="xsd:double"&gt;1867.3&lt;/D&gt;&lt;D xsi:type="xsd:double"&gt;1867.3&lt;/D&gt;&lt;D xsi:type="xsd:double"&gt;1867.3&lt;/D&gt;&lt;D xsi:type="xsd:double"&gt;1896.1&lt;/D&gt;&lt;D xsi:type="xsd:double"&gt;1896.1&lt;/D&gt;&lt;D xsi:type="xsd:double"&gt;1896.1&lt;/D&gt;&lt;D xsi:type="xsd:double"&gt;1990.7&lt;/D&gt;&lt;D xsi:type="xsd:double"&gt;1990.7&lt;/D&gt;&lt;D xsi:type="xsd:double"&gt;1990.7&lt;/D&gt;&lt;D xsi:type="xsd:double"&gt;2075.4&lt;/D&gt;&lt;D xsi:type="xsd:double"&gt;2075.4&lt;/D&gt;&lt;D xsi:type="xsd:double"&gt;2075.4&lt;/D&gt;&lt;D xsi:type="xsd:double"&gt;2177.1&lt;/D&gt;&lt;D xsi:type="xsd:double"&gt;2177.1&lt;/D&gt;&lt;D xsi:type="xsd:double"&gt;2177.1&lt;/D&gt;&lt;D xsi:type="xsd:double"&gt;2299.7&lt;/D&gt;&lt;D xsi:type="xsd:double"&gt;2299.7&lt;/D&gt;&lt;D xsi:type="xsd:double"&gt;2299.7&lt;/D&gt;&lt;D xsi:type="xsd:double"&gt;2395&lt;/D&gt;&lt;D xsi:type="xsd:double"&gt;2395&lt;/D&gt;&lt;D xsi:type="xsd:double"&gt;2395&lt;/D&gt;&lt;D xsi:type="xsd:double"&gt;2463.4&lt;/D&gt;&lt;D xsi:type="xsd:double"&gt;2463.4&lt;/D&gt;&lt;D xsi:type="xsd:double"&gt;2463.4&lt;/D&gt;&lt;D xsi:type="xsd:double"&gt;2471.3&lt;/D&gt;&lt;D xsi:type="xsd:double"&gt;2471.3&lt;/D&gt;&lt;D xsi:type="xsd:double"&gt;2471.3&lt;/D&gt;&lt;D xsi:type="xsd:double"&gt;2488&lt;/D&gt;&lt;D xsi:type="xsd:double"&gt;2488&lt;/D&gt;&lt;D xsi:type="xsd:double"&gt;2488&lt;/D&gt;&lt;D xsi:type="xsd:double"&gt;2477.6&lt;/D&gt;&lt;D xsi:type="xsd:double"&gt;2477.6&lt;/D&gt;&lt;D xsi:type="xsd:double"&gt;2477.6&lt;/D&gt;&lt;D xsi:type="xsd:double"&gt;2518&lt;/D&gt;&lt;D xsi:type="xsd:double"&gt;2518&lt;/D&gt;&lt;D xsi:type="xsd:double"&gt;2518&lt;/D&gt;&lt;D xsi:type="xsd:double"&gt;2630.9&lt;/D&gt;&lt;D xsi:type="xsd:double"&gt;2630.9&lt;/D&gt;&lt;D xsi:type="xsd:double"&gt;2630.9&lt;/D&gt;&lt;D xsi:type="xsd:double"&gt;2729.3&lt;/D&gt;&lt;D xsi:type="xsd:double"&gt;2729.3&lt;/D&gt;&lt;D xsi:type="xsd:double"&gt;2729.3&lt;/D&gt;&lt;D xsi:type="xsd:double"&gt;2872.4&lt;/D&gt;&lt;D xsi:type="xsd:double"&gt;2872.4&lt;/D&gt;&lt;D xsi:type="xsd:double"&gt;2872.4&lt;/D&gt;&lt;D xsi:type="xsd:double"&gt;3094.3&lt;/D&gt;&lt;D xsi:type="xsd:double"&gt;3094.3&lt;/D&gt;&lt;D xsi:type="xsd:double"&gt;3094.3&lt;/D&gt;&lt;D xsi:type="xsd:double"&gt;3275.3&lt;/D&gt;&lt;D xsi:type="xsd:double"&gt;3275.3&lt;/D&gt;&lt;D xsi:type="xsd:double"&gt;3275.3&lt;/D&gt;&lt;D xsi:type="xsd:double"&gt;3464.7&lt;/D&gt;&lt;D xsi:type="xsd:double"&gt;3464.7&lt;/D&gt;&lt;D xsi:type="xsd:double"&gt;3464.7&lt;/D&gt;&lt;D xsi:type="xsd:double"&gt;3757.4&lt;/D&gt;&lt;D xsi:type="xsd:double"&gt;3757.4&lt;/D&gt;&lt;D xsi:type="xsd:double"&gt;3757.4&lt;/D&gt;&lt;D xsi:type="xsd:double"&gt;3998&lt;/D&gt;&lt;D xsi:type="xsd:double"&gt;3998&lt;/D&gt;&lt;D xsi:type="xsd:double"&gt;3998&lt;/D&gt;&lt;D xsi:type="xsd:double"&gt;4177.1&lt;/D&gt;&lt;D xsi:type="xsd:double"&gt;4177.1&lt;/D&gt;&lt;D xsi:type="xsd:double"&gt;4177.1&lt;/D&gt;&lt;D xsi:type="xsd:double"&gt;4483.3&lt;/D&gt;&lt;D xsi:type="xsd:double"&gt;4483.3&lt;/D&gt;&lt;D xsi:type="xsd:double"&gt;4483.3&lt;/D&gt;&lt;D xsi:type="xsd:double"&gt;4703&lt;/D&gt;&lt;D xsi:type="xsd:double"&gt;4703&lt;/D&gt;&lt;D xsi:type="xsd:double"&gt;4703&lt;/D&gt;&lt;D xsi:type="xsd:double"&gt;4828&lt;/D&gt;&lt;D xsi:type="xsd:double"&gt;4828&lt;/D&gt;&lt;D xsi:type="xsd:double"&gt;4828&lt;/D&gt;&lt;D xsi:type="xsd:double"&gt;4825&lt;/D&gt;&lt;D xsi:type="xsd:double"&gt;4825&lt;/D&gt;&lt;D xsi:type="xsd:double"&gt;4825&lt;/D&gt;&lt;D xsi:type="xsd:double"&gt;4757&lt;/D&gt;&lt;D xsi:type="xsd:double"&gt;4757&lt;/D&gt;&lt;D xsi:type="xsd:double"&gt;4757&lt;/D&gt;&lt;D xsi:type="xsd:double"&gt;4521&lt;/D&gt;&lt;D xsi:type="xsd:double"&gt;4521&lt;/D&gt;&lt;D xsi:type="xsd:double"&gt;4521&lt;/D&gt;&lt;D xsi:type="xsd:double"&gt;4263&lt;/D&gt;&lt;D xsi:type="xsd:double"&gt;4263&lt;/D&gt;&lt;D xsi:type="xsd:double"&gt;4263&lt;/D&gt;&lt;D xsi:type="xsd:double"&gt;4236&lt;/D&gt;&lt;D xsi:type="xsd:double"&gt;4236&lt;/D&gt;&lt;D xsi:type="xsd:double"&gt;4236&lt;/D&gt;&lt;D xsi:type="xsd:double"&gt;4111&lt;/D&gt;&lt;D xsi:type="xsd:double"&gt;4111&lt;/D&gt;&lt;D xsi:type="xsd:double"&gt;4111&lt;/D&gt;&lt;D xsi:type="xsd:double"&gt;4148&lt;/D&gt;&lt;D xsi:type="xsd:double"&gt;4148&lt;/D&gt;&lt;D xsi:type="xsd:double"&gt;4148&lt;/D&gt;&lt;D xsi:type="xsd:double"&gt;4381&lt;/D&gt;&lt;D xsi:type="xsd:double"&gt;4381&lt;/D&gt;&lt;D xsi:type="xsd:double"&gt;4381&lt;/D&gt;&lt;D xsi:type="xsd:double"&gt;4381&lt;/D&gt;&lt;/FQL&gt;&lt;FQL&gt;&lt;Q&gt;TFX-US^FF_SALES(MON,-10AY,0,M,,USD)&lt;/Q&gt;&lt;R&gt;120&lt;/R&gt;&lt;C&gt;1&lt;/C&gt;&lt;D xsi:type="xsd:double"&gt;1804.963&lt;/D&gt;&lt;D xsi:type="xsd:double"&gt;1804.963&lt;/D&gt;&lt;D xsi:type="xsd:double"&gt;1827.132&lt;/D&gt;&lt;D xsi:type="xsd:double"&gt;1827.132&lt;/D&gt;&lt;D xsi:type="xsd:double"&gt;1827.132&lt;/D&gt;&lt;D xsi:type="xsd:double"&gt;1817.716&lt;/D&gt;&lt;D xsi:type="xsd:double"&gt;1817.716&lt;/D&gt;&lt;D xsi:type="xsd:double"&gt;1817.716&lt;/D&gt;&lt;D xsi:type="xsd:double"&gt;1801.656&lt;/D&gt;&lt;D xsi:type="xsd:double"&gt;1801.656&lt;/D&gt;&lt;D xsi:type="xsd:double"&gt;1801.656&lt;/D&gt;&lt;D xsi:type="xsd:double"&gt;1787.897&lt;/D&gt;&lt;D xsi:type="xsd:double"&gt;1787.897&lt;/D&gt;&lt;D xsi:type="xsd:double"&gt;1787.897&lt;/D&gt;&lt;D xsi:type="xsd:double"&gt;1799.49&lt;/D&gt;&lt;D xsi:type="xsd:double"&gt;1799.49&lt;/D&gt;&lt;D xsi:type="xsd:double"&gt;1799.49&lt;/D&gt;&lt;D xsi:type="xsd:double"&gt;1798.353&lt;/D&gt;&lt;D xsi:type="xsd:double"&gt;1798.353&lt;/D&gt;&lt;D xsi:type="xsd:double"&gt;1798.353&lt;/D&gt;&lt;D xsi:type="xsd:double"&gt;1823.161&lt;/D&gt;&lt;D xsi:type="xsd:double"&gt;1823.161&lt;/D&gt;&lt;D xsi:type="xsd:double"&gt;1823.161&lt;/D&gt;&lt;D xsi:type="xsd:double"&gt;1838.595&lt;/D&gt;&lt;D xsi:type="xsd:double"&gt;1838.595&lt;/D&gt;&lt;D xsi:type="xsd:double"&gt;1838.595&lt;/D&gt;&lt;D xsi:type="xsd:double"&gt;1868.027&lt;/D&gt;&lt;D xsi:type="xsd:double"&gt;1868.027&lt;/D&gt;&lt;D xsi:type="xsd:double"&gt;1868.027&lt;/D&gt;&lt;D xsi:type="xsd:double"&gt;1931.015&lt;/D&gt;&lt;D xsi:type="xsd:double"&gt;1931.015&lt;/D&gt;&lt;D xsi:type="xsd:double"&gt;1931.015&lt;/D&gt;&lt;D xsi:type="xsd:double"&gt;1986.075&lt;/D&gt;&lt;D xsi:type="xsd:double"&gt;1986.075&lt;/D&gt;&lt;D xsi:type="xsd:double"&gt;1986.075&lt;/D&gt;&lt;D xsi:type="xsd:double"&gt;2065.13&lt;/D&gt;&lt;D xsi:type="xsd:double"&gt;2065.13&lt;/D&gt;&lt;D xsi:type="xsd:double"&gt;2065.13&lt;/D&gt;&lt;D xsi:type="xsd:double"&gt;2146.303&lt;/D&gt;&lt;D xsi:type="xsd:double"&gt;2146.303&lt;/D&gt;&lt;D xsi:type="xsd:double"&gt;2146.303&lt;/D&gt;&lt;D xsi:type="xsd:double"&gt;2245.652&lt;/D&gt;&lt;D xsi:type="xsd:double"&gt;2245.652&lt;/D&gt;&lt;D xsi:type="xsd:double"&gt;2245.652&lt;/D&gt;&lt;D xsi:type="xsd:double"&gt;2326.905&lt;/D&gt;&lt;D xsi:type="xsd:double"&gt;2326.905&lt;/D&gt;&lt;D xsi:type="xsd:double"&gt;2326.905&lt;/D&gt;&lt;D xsi:type="xsd:double"&gt;2401.874&lt;/D&gt;&lt;D xsi:type="xsd:double"&gt;2401.874&lt;/D&gt;&lt;D xsi:type="xsd:double"&gt;2401.874&lt;/D&gt;&lt;D xsi:type="xsd:double"&gt;2448.383&lt;/D&gt;&lt;D xsi:type="xsd:double"&gt;2448.383&lt;/D&gt;&lt;D xsi:type="xsd:double"&gt;2448.383&lt;/D&gt;&lt;D xsi:type="xsd:double"&gt;2474.737&lt;/D&gt;&lt;D xsi:type="xsd:double"&gt;2474.737&lt;/D&gt;&lt;D xsi:type="xsd:double"&gt;2474.737&lt;/D&gt;&lt;D xsi:type="xsd:double"&gt;2517.378&lt;/D&gt;&lt;D xsi:type="xsd:double"&gt;2517.378&lt;/D&gt;&lt;D xsi:type="xsd:double"&gt;2517.378&lt;/D&gt;&lt;D xsi:type="xsd:double"&gt;2556.025&lt;/D&gt;&lt;D xsi:type="xsd:double"&gt;2556.025&lt;/D&gt;&lt;D xsi:type="xsd:double"&gt;2556.025&lt;/D&gt;&lt;D xsi:type="xsd:double"&gt;2595.362&lt;/D&gt;&lt;D xsi:type="xsd:double"&gt;2595.362&lt;/D&gt;&lt;D xsi:type="xsd:double"&gt;2595.362&lt;/D&gt;&lt;D xsi:type="xsd:double"&gt;2612.42&lt;/D&gt;&lt;D xsi:type="xsd:double"&gt;2612.42&lt;/D&gt;&lt;D xsi:type="xsd:double"&gt;2612.42&lt;/D&gt;&lt;D xsi:type="xsd:double"&gt;2526.947&lt;/D&gt;&lt;D xsi:type="xsd:double"&gt;2526.947&lt;/D&gt;&lt;D xsi:type="xsd:double"&gt;2526.947&lt;/D&gt;&lt;D xsi:type="xsd:double"&gt;2506.929&lt;/D&gt;&lt;D xsi:type="xsd:double"&gt;2506.929&lt;/D&gt;&lt;D xsi:type="xsd:double"&gt;2506.929&lt;/D&gt;&lt;D xsi:type="xsd:double"&gt;2537.156&lt;/D&gt;&lt;D xsi:type="xsd:double"&gt;2537.156&lt;/D&gt;&lt;D xsi:type="xsd:double"&gt;2537.156&lt;/D&gt;&lt;D xsi:type="xsd:double"&gt;2540.439&lt;/D&gt;&lt;D xsi:type="xsd:double"&gt;2540.439&lt;/D&gt;&lt;D xsi:type="xsd:double"&gt;2540.439&lt;/D&gt;&lt;D xsi:type="xsd:double"&gt;2686.878&lt;/D&gt;&lt;D xsi:type="xsd:double"&gt;2686.878&lt;/D&gt;&lt;D xsi:type="xsd:double"&gt;2686.878&lt;/D&gt;&lt;D xsi:type="xsd:double"&gt;2758.828&lt;/D&gt;&lt;D xsi:type="xsd:double"&gt;2758.828&lt;/D&gt;&lt;D xsi:type="xsd:double"&gt;2758.828&lt;/D&gt;&lt;D xsi:type="xsd:double"&gt;2809.563&lt;/D&gt;&lt;D xsi:type="xsd:double"&gt;2809.563&lt;/D&gt;&lt;D xsi:type="xsd:double"&gt;2809.563&lt;/D&gt;&lt;D xsi:type="xsd:double"&gt;2817.353&lt;/D&gt;&lt;D xsi:type="xsd:double"&gt;2817.353&lt;/D&gt;&lt;D xsi:type="xsd:double"&gt;2817.353&lt;/D&gt;&lt;D xsi:type="xsd:double"&gt;2808.422&lt;/D&gt;&lt;D xsi:type="xsd:double"&gt;2808.422&lt;/D&gt;&lt;D xsi:type="xsd:double"&gt;2808.422&lt;/D&gt;&lt;D xsi:type="xsd:double"&gt;2794.959&lt;/D&gt;&lt;D xsi:type="xsd:double"&gt;2794.959&lt;/D&gt;&lt;D xsi:type="xsd:double"&gt;2794.959&lt;/D&gt;&lt;D xsi:type="xsd:double"&gt;2791.041&lt;/D&gt;&lt;D xsi:type="xsd:double"&gt;2791.041&lt;/D&gt;&lt;D xsi:type="xsd:double"&gt;2791.041&lt;/D&gt;&lt;D xsi:type="xsd:double"&gt;2860.258&lt;/D&gt;&lt;D xsi:type="xsd:double"&gt;2860.258&lt;/D&gt;&lt;D xsi:type="xsd:double"&gt;2860.258&lt;/D&gt;&lt;D xsi:type="xsd:double"&gt;2898.975&lt;/D&gt;&lt;D xsi:type="xsd:double"&gt;2898.975&lt;/D&gt;&lt;D xsi:type="xsd:double"&gt;2898.975&lt;/D&gt;&lt;D xsi:type="xsd:double"&gt;2958.576&lt;/D&gt;&lt;D xsi:type="xsd:double"&gt;2958.576&lt;/D&gt;&lt;D xsi:type="xsd:double"&gt;2958.576&lt;/D&gt;&lt;D xsi:type="xsd:double"&gt;2974.489&lt;/D&gt;&lt;D xsi:type="xsd:double"&gt;2974.489&lt;/D&gt;&lt;D xsi:type="xsd:double"&gt;2974.489&lt;/D&gt;&lt;D xsi:type="xsd:double"&gt;3001.406&lt;/D&gt;&lt;D xsi:type="xsd:double"&gt;3001.406&lt;/D&gt;&lt;D xsi:type="xsd:double"&gt;3001.406&lt;/D&gt;&lt;D xsi:type="xsd:double"&gt;3007.838&lt;/D&gt;&lt;D xsi:type="xsd:double"&gt;3007.838&lt;/D&gt;&lt;D xsi:type="xsd:double"&gt;3007.838&lt;/D&gt;&lt;D xsi:type="xsd:double"&gt;3007.838&lt;/D&gt;&lt;/FQL&gt;&lt;FQL&gt;&lt;Q&gt;TECH-US^FF_SALES(MON,-10AY,0,M,,USD)&lt;/Q&gt;&lt;R&gt;120&lt;/R&gt;&lt;C&gt;1&lt;/C&gt;&lt;D xsi:type="xsd:double"&gt;409.283&lt;/D&gt;&lt;D xsi:type="xsd:double"&gt;409.283&lt;/D&gt;&lt;D xsi:type="xsd:double"&gt;463.214&lt;/D&gt;&lt;D xsi:type="xsd:double"&gt;463.214&lt;/D&gt;&lt;D xsi:type="xsd:double"&gt;463.214&lt;/D&gt;&lt;D xsi:type="xsd:double"&gt;473.406&lt;/D&gt;&lt;D xsi:type="xsd:double"&gt;473.406&lt;/D&gt;&lt;D xsi:type="xsd:double"&gt;473.406&lt;/D&gt;&lt;D xsi:type="xsd:double"&gt;452.246&lt;/D&gt;&lt;D xsi:type="xsd:double"&gt;452.246&lt;/D&gt;&lt;D xsi:type="xsd:double"&gt;452.246&lt;/D&gt;&lt;D xsi:type="xsd:double"&gt;482.15&lt;/D&gt;&lt;D xsi:type="xsd:double"&gt;482.15&lt;/D&gt;&lt;D xsi:type="xsd:double"&gt;482.15&lt;/D&gt;&lt;D xsi:type="xsd:double"&gt;465.109&lt;/D&gt;&lt;D xsi:type="xsd:double"&gt;465.109&lt;/D&gt;&lt;D xsi:type="xsd:double"&gt;465.109&lt;/D&gt;&lt;D xsi:type="xsd:double"&gt;481.924&lt;/D&gt;&lt;D xsi:type="xsd:double"&gt;481.924&lt;/D&gt;&lt;D xsi:type="xsd:double"&gt;481.924&lt;/D&gt;&lt;D xsi:type="xsd:double"&gt;499.023&lt;/D&gt;&lt;D xsi:type="xsd:double"&gt;499.023&lt;/D&gt;&lt;D xsi:type="xsd:double"&gt;499.023&lt;/D&gt;&lt;D xsi:type="xsd:double"&gt;517.223&lt;/D&gt;&lt;D xsi:type="xsd:double"&gt;517.223&lt;/D&gt;&lt;D xsi:type="xsd:double"&gt;517.223&lt;/D&gt;&lt;D xsi:type="xsd:double"&gt;528.123&lt;/D&gt;&lt;D xsi:type="xsd:double"&gt;528.123&lt;/D&gt;&lt;D xsi:type="xsd:double"&gt;528.123&lt;/D&gt;&lt;D xsi:type="xsd:double"&gt;541.187&lt;/D&gt;&lt;D xsi:type="xsd:double"&gt;541.187&lt;/D&gt;&lt;D xsi:type="xsd:double"&gt;541.187&lt;/D&gt;&lt;D xsi:type="xsd:double"&gt;563.003&lt;/D&gt;&lt;D xsi:type="xsd:double"&gt;563.003&lt;/D&gt;&lt;D xsi:type="xsd:double"&gt;563.003&lt;/D&gt;&lt;D xsi:type="xsd:double"&gt;577.035&lt;/D&gt;&lt;D xsi:type="xsd:double"&gt;577.035&lt;/D&gt;&lt;D xsi:type="xsd:double"&gt;577.035&lt;/D&gt;&lt;D xsi:type="xsd:double"&gt;599.381&lt;/D&gt;&lt;D xsi:type="xsd:double"&gt;599.381&lt;/D&gt;&lt;D xsi:type="xsd:double"&gt;599.381&lt;/D&gt;&lt;D xsi:type="xsd:double"&gt;619.317&lt;/D&gt;&lt;D xsi:type="xsd:double"&gt;619.317&lt;/D&gt;&lt;D xsi:type="xsd:double"&gt;619.317&lt;/D&gt;&lt;D xsi:type="xsd:double"&gt;642.993&lt;/D&gt;&lt;D xsi:type="xsd:double"&gt;642.993&lt;/D&gt;&lt;D xsi:type="xsd:double"&gt;642.993&lt;/D&gt;&lt;D xsi:type="xsd:double"&gt;661.35&lt;/D&gt;&lt;D xsi:type="xsd:double"&gt;661.35&lt;/D&gt;&lt;D xsi:type="xsd:double"&gt;661.35&lt;/D&gt;&lt;D xsi:type="xsd:double"&gt;681.707&lt;/D&gt;&lt;D xsi:type="xsd:double"&gt;681.707&lt;/D&gt;&lt;D xsi:type="xsd:double"&gt;681.707&lt;/D&gt;&lt;D xsi:type="xsd:double"&gt;702.595&lt;/D&gt;&lt;D xsi:type="xsd:double"&gt;702.595&lt;/D&gt;&lt;D xsi:type="xsd:double"&gt;702.595&lt;/D&gt;&lt;D xsi:type="xsd:double"&gt;714.006&lt;/D&gt;&lt;D xsi:type="xsd:double"&gt;714.006&lt;/D&gt;&lt;D xsi:type="xsd:double"&gt;714.006&lt;/D&gt;&lt;D xsi:type="xsd:double"&gt;734.278&lt;/D&gt;&lt;D xsi:type="xsd:double"&gt;734.278&lt;/D&gt;&lt;D xsi:type="xsd:double"&gt;734.278&lt;/D&gt;&lt;D xsi:type="xsd:double"&gt;744.702&lt;/D&gt;&lt;D xsi:type="xsd:double"&gt;744.702&lt;/D&gt;&lt;D xsi:type="xsd:double"&gt;744.702&lt;/D&gt;&lt;D xsi:type="xsd:double"&gt;754.521&lt;/D&gt;&lt;D xsi:type="xsd:double"&gt;754.521&lt;/D&gt;&lt;D xsi:type="xsd:double"&gt;754.521&lt;/D&gt;&lt;D xsi:type="xsd:double"&gt;738.691&lt;/D&gt;&lt;D xsi:type="xsd:double"&gt;738.691&lt;/D&gt;&lt;D xsi:type="xsd:double"&gt;738.691&lt;/D&gt;&lt;D xsi:type="xsd:double"&gt;759.647&lt;/D&gt;&lt;D xsi:type="xsd:double"&gt;759.647&lt;/D&gt;&lt;D xsi:type="xsd:doubl</t>
        </r>
      </text>
    </comment>
    <comment ref="A53" authorId="0" shapeId="0" xr:uid="{60D89E2C-3765-43AC-AA8D-325C765027B0}">
      <text>
        <r>
          <rPr>
            <b/>
            <sz val="9"/>
            <color indexed="81"/>
            <rFont val="Tahoma"/>
            <family val="2"/>
          </rPr>
          <t>e"&gt;759.647&lt;/D&gt;&lt;D xsi:type="xsd:double"&gt;798.966&lt;/D&gt;&lt;D xsi:type="xsd:double"&gt;798.966&lt;/D&gt;&lt;D xsi:type="xsd:double"&gt;798.966&lt;/D&gt;&lt;D xsi:type="xsd:double"&gt;847.838&lt;/D&gt;&lt;D xsi:type="xsd:double"&gt;847.838&lt;/D&gt;&lt;D xsi:type="xsd:double"&gt;847.838&lt;/D&gt;&lt;D xsi:type="xsd:double"&gt;931.032&lt;/D&gt;&lt;D xsi:type="xsd:double"&gt;931.032&lt;/D&gt;&lt;D xsi:type="xsd:double"&gt;931.032&lt;/D&gt;&lt;D xsi:type="xsd:double"&gt;984.552&lt;/D&gt;&lt;D xsi:type="xsd:double"&gt;984.552&lt;/D&gt;&lt;D xsi:type="xsd:double"&gt;984.552&lt;/D&gt;&lt;D xsi:type="xsd:double"&gt;1029.575&lt;/D&gt;&lt;D xsi:type="xsd:double"&gt;1029.575&lt;/D&gt;&lt;D xsi:type="xsd:double"&gt;1029.575&lt;/D&gt;&lt;D xsi:type="xsd:double"&gt;1076.399&lt;/D&gt;&lt;D xsi:type="xsd:double"&gt;1076.399&lt;/D&gt;&lt;D xsi:type="xsd:double"&gt;1076.399&lt;/D&gt;&lt;D xsi:type="xsd:double"&gt;1105.599&lt;/D&gt;&lt;D xsi:type="xsd:double"&gt;1105.599&lt;/D&gt;&lt;D xsi:type="xsd:double"&gt;1105.599&lt;/D&gt;&lt;D xsi:type="xsd:double"&gt;1117.536&lt;/D&gt;&lt;D xsi:type="xsd:double"&gt;1117.536&lt;/D&gt;&lt;D xsi:type="xsd:double"&gt;1117.536&lt;/D&gt;&lt;D xsi:type="xsd:double"&gt;1119.841&lt;/D&gt;&lt;D xsi:type="xsd:double"&gt;1119.841&lt;/D&gt;&lt;D xsi:type="xsd:double"&gt;1119.841&lt;/D&gt;&lt;D xsi:type="xsd:double"&gt;1123.611&lt;/D&gt;&lt;D xsi:type="xsd:double"&gt;1123.611&lt;/D&gt;&lt;D xsi:type="xsd:double"&gt;1123.611&lt;/D&gt;&lt;D xsi:type="xsd:double"&gt;1136.702&lt;/D&gt;&lt;D xsi:type="xsd:double"&gt;1136.702&lt;/D&gt;&lt;D xsi:type="xsd:double"&gt;1136.702&lt;/D&gt;&lt;D xsi:type="xsd:double"&gt;1143.982&lt;/D&gt;&lt;D xsi:type="xsd:double"&gt;1143.982&lt;/D&gt;&lt;D xsi:type="xsd:double"&gt;1143.982&lt;/D&gt;&lt;D xsi:type="xsd:double"&gt;1144.999&lt;/D&gt;&lt;D xsi:type="xsd:double"&gt;1144.999&lt;/D&gt;&lt;D xsi:type="xsd:double"&gt;1144.999&lt;/D&gt;&lt;D xsi:type="xsd:double"&gt;1154.281&lt;/D&gt;&lt;D xsi:type="xsd:double"&gt;1154.281&lt;/D&gt;&lt;D xsi:type="xsd:double"&gt;1154.281&lt;/D&gt;&lt;D xsi:type="xsd:double"&gt;1159.06&lt;/D&gt;&lt;D xsi:type="xsd:double"&gt;1159.06&lt;/D&gt;&lt;D xsi:type="xsd:double"&gt;1159.06&lt;/D&gt;&lt;D xsi:type="xsd:double"&gt;1159.06&lt;/D&gt;&lt;/FQL&gt;&lt;FQL&gt;&lt;Q&gt;UHS-US^FF_SALES(MON,-10AY,0,M,,USD)&lt;/Q&gt;&lt;R&gt;120&lt;/R&gt;&lt;C&gt;1&lt;/C&gt;&lt;D xsi:type="xsd:double"&gt;7756.248&lt;/D&gt;&lt;D xsi:type="xsd:double"&gt;7756.248&lt;/D&gt;&lt;D xsi:type="xsd:double"&gt;8062.126&lt;/D&gt;&lt;D xsi:type="xsd:double"&gt;8062.126&lt;/D&gt;&lt;D xsi:type="xsd:double"&gt;8062.126&lt;/D&gt;&lt;D xsi:type="xsd:double"&gt;8367.413&lt;/D&gt;&lt;D xsi:type="xsd:double"&gt;8367.413&lt;/D&gt;&lt;D xsi:type="xsd:double"&gt;8367.413&lt;/D&gt;&lt;D xsi:type="xsd:double"&gt;8622.096&lt;/D&gt;&lt;D xsi:type="xsd:double"&gt;8622.096&lt;/D&gt;&lt;D xsi:type="xsd:double"&gt;8622.096&lt;/D&gt;&lt;D xsi:type="xsd:double"&gt;8833.593&lt;/D&gt;&lt;D xsi:type="xsd:double"&gt;8833.593&lt;/D&gt;&lt;D xsi:type="xsd:double"&gt;8833.593&lt;/D&gt;&lt;D xsi:type="xsd:double"&gt;9042.051&lt;/D&gt;&lt;D xsi:type="xsd:double"&gt;9042.051&lt;/D&gt;&lt;D xsi:type="xsd:double"&gt;9042.051&lt;/D&gt;&lt;D xsi:type="xsd:double"&gt;9266.446&lt;/D&gt;&lt;D xsi:type="xsd:double"&gt;9266.446&lt;/D&gt;&lt;D xsi:type="xsd:double"&gt;9266.446&lt;/D&gt;&lt;D xsi:type="xsd:double"&gt;9422.647&lt;/D&gt;&lt;D xsi:type="xsd:double"&gt;9422.647&lt;/D&gt;&lt;D xsi:type="xsd:double"&gt;9422.647&lt;/D&gt;&lt;D xsi:type="xsd:double"&gt;9604.714&lt;/D&gt;&lt;D xsi:type="xsd:double"&gt;9604.714&lt;/D&gt;&lt;D xsi:type="xsd:double"&gt;9604.714&lt;/D&gt;&lt;D xsi:type="xsd:double"&gt;9765.21&lt;/D&gt;&lt;D xsi:type="xsd:double"&gt;9765.21&lt;/D&gt;&lt;D xsi:type="xsd:double"&gt;9765.21&lt;/D&gt;&lt;D xsi:type="xsd:double"&gt;9926.72&lt;/D&gt;&lt;D xsi:type="xsd:double"&gt;9926.72&lt;/D&gt;&lt;D xsi:type="xsd:double"&gt;9926.72&lt;/D&gt;&lt;D xsi:type="xsd:double"&gt;10108.235&lt;/D&gt;&lt;D xsi:type="xsd:double"&gt;10108.235&lt;/D&gt;&lt;D xsi:type="xsd:double"&gt;10108.235&lt;/D&gt;&lt;D xsi:type="xsd:double"&gt;10240.241&lt;/D&gt;&lt;D xsi:type="xsd:double"&gt;10240.241&lt;/D&gt;&lt;D xsi:type="xsd:double"&gt;10240.241&lt;/D&gt;&lt;D xsi:type="xsd:double"&gt;10407.265&lt;/D&gt;&lt;D xsi:type="xsd:double"&gt;10407.265&lt;/D&gt;&lt;D xsi:type="xsd:double"&gt;10407.265&lt;/D&gt;&lt;D xsi:type="xsd:double"&gt;10483.467&lt;/D&gt;&lt;D xsi:type="xsd:double"&gt;10483.467&lt;/D&gt;&lt;D xsi:type="xsd:double"&gt;10483.467&lt;/D&gt;&lt;D xsi:type="xsd:double"&gt;10552.7&lt;/D&gt;&lt;D xsi:type="xsd:double"&gt;10552.7&lt;/D&gt;&lt;D xsi:type="xsd:double"&gt;10552.7&lt;/D&gt;&lt;D xsi:type="xsd:double"&gt;10659.985&lt;/D&gt;&lt;D xsi:type="xsd:double"&gt;10659.985&lt;/D&gt;&lt;D xsi:type="xsd:double"&gt;10659.985&lt;/D&gt;&lt;D xsi:type="xsd:double"&gt;10772.278&lt;/D&gt;&lt;D xsi:type="xsd:double"&gt;10772.278&lt;/D&gt;&lt;D xsi:type="xsd:double"&gt;10772.278&lt;/D&gt;&lt;D xsi:type="xsd:double"&gt;10889.153&lt;/D&gt;&lt;D xsi:type="xsd:double"&gt;10889.153&lt;/D&gt;&lt;D xsi:type="xsd:double"&gt;10889.153&lt;/D&gt;&lt;D xsi:type="xsd:double"&gt;11062.968&lt;/D&gt;&lt;D xsi:type="xsd:double"&gt;11062.968&lt;/D&gt;&lt;D xsi:type="xsd:double"&gt;11062.968&lt;/D&gt;&lt;D xsi:type="xsd:double"&gt;11236.508&lt;/D&gt;&lt;D xsi:type="xsd:double"&gt;11236.508&lt;/D&gt;&lt;D xsi:type="xsd:double"&gt;11236.508&lt;/D&gt;&lt;D xsi:type="xsd:double"&gt;11378.259&lt;/D&gt;&lt;D xsi:type="xsd:double"&gt;11378.259&lt;/D&gt;&lt;D xsi:type="xsd:double"&gt;11378.259&lt;/D&gt;&lt;D xsi:type="xsd:double"&gt;11403.535&lt;/D&gt;&lt;D xsi:type="xsd:double"&gt;11403.535&lt;/D&gt;&lt;D xsi:type="xsd:double"&gt;11403.535&lt;/D&gt;&lt;D xsi:type="xsd:double"&gt;11278.121&lt;/D&gt;&lt;D xsi:type="xsd:double"&gt;11278.121&lt;/D&gt;&lt;D xsi:type="xsd:double"&gt;11278.121&lt;/D&gt;&lt;D xsi:type="xsd:double"&gt;11368.209&lt;/D&gt;&lt;D xsi:type="xsd:double"&gt;11368.209&lt;/D&gt;&lt;D xsi:type="xsd:double"&gt;11368.209&lt;/D&gt;&lt;D xsi:type="xsd:double"&gt;11558.897&lt;/D&gt;&lt;D xsi:type="xsd:double"&gt;11558.897&lt;/D&gt;&lt;D xsi:type="xsd:double"&gt;11558.897&lt;/D&gt;&lt;D xsi:type="xsd:double"&gt;11742.217&lt;/D&gt;&lt;D xsi:type="xsd:double"&gt;11742.217&lt;/D&gt;&lt;D xsi:type="xsd:double"&gt;11742.217&lt;/D&gt;&lt;D xsi:type="xsd:double"&gt;12210.343&lt;/D&gt;&lt;D xsi:type="xsd:double"&gt;12210.343&lt;/D&gt;&lt;D xsi:type="xsd:double"&gt;12210.343&lt;/D&gt;&lt;D xsi:type="xsd:double"&gt;12453.801&lt;/D&gt;&lt;D xsi:type="xsd:double"&gt;12453.801&lt;/D&gt;&lt;D xsi:type="xsd:double"&gt;12453.801&lt;/D&gt;&lt;D xsi:type="xsd:double"&gt;12642.117&lt;/D&gt;&lt;D xsi:type="xsd:double"&gt;12642.117&lt;/D&gt;&lt;D xsi:type="xsd:double"&gt;12642.117&lt;/D&gt;&lt;D xsi:type="xsd:double"&gt;12922.086&lt;/D&gt;&lt;D xsi:type="xsd:double"&gt;12922.086&lt;/D&gt;&lt;D xsi:type="xsd:double"&gt;12922.086&lt;/D&gt;&lt;D xsi:type="xsd:double"&gt;13047.613&lt;/D&gt;&lt;D xsi:type="xsd:double"&gt;13047.613&lt;/D&gt;&lt;D xsi:type="xsd:double"&gt;13047.613&lt;/D&gt;&lt;D xsi:type="xsd:double"&gt;13227.641&lt;/D&gt;&lt;D xsi:type="xsd:double"&gt;13227.641&lt;/D&gt;&lt;D xsi:type="xsd:double"&gt;13227.641&lt;/D&gt;&lt;D xsi:type="xsd:double"&gt;13399.37&lt;/D&gt;&lt;D xsi:type="xsd:double"&gt;13399.37&lt;/D&gt;&lt;D xsi:type="xsd:double"&gt;13399.37&lt;/D&gt;&lt;D xsi:type="xsd:double"&gt;13573.932&lt;/D&gt;&lt;D xsi:type="xsd:double"&gt;13573.932&lt;/D&gt;&lt;D xsi:type="xsd:double"&gt;13573.932&lt;/D&gt;&lt;D xsi:type="xsd:double"&gt;13798.663&lt;/D&gt;&lt;D xsi:type="xsd:double"&gt;13798.663&lt;/D&gt;&lt;D xsi:type="xsd:double"&gt;13798.663&lt;/D&gt;&lt;D xsi:type="xsd:double"&gt;14025.41&lt;/D&gt;&lt;D xsi:type="xsd:double"&gt;14025.41&lt;/D&gt;&lt;D xsi:type="xsd:double"&gt;14025.41&lt;/D&gt;&lt;D xsi:type="xsd:double"&gt;14281.976&lt;/D&gt;&lt;D xsi:type="xsd:double"&gt;14281.976&lt;/D&gt;&lt;D xsi:type="xsd:double"&gt;14281.976&lt;/D&gt;&lt;D xsi:type="xsd:double"&gt;14658.04&lt;/D&gt;&lt;D xsi:type="xsd:double"&gt;14658.04&lt;/D&gt;&lt;D xsi:type="xsd:double"&gt;14658.04&lt;/D&gt;&lt;D xsi:type="xsd:double"&gt;15017.506&lt;/D&gt;&lt;D xsi:type="xsd:double"&gt;15017.506&lt;/D&gt;&lt;D xsi:type="xsd:double"&gt;15017.506&lt;/D&gt;&lt;D xsi:type="xsd:double"&gt;15017.506&lt;/D&gt;&lt;/FQL&gt;&lt;FQL&gt;&lt;Q&gt;VTRS-US^FF_SALES(MON,-10AY,0,M,,USD)&lt;/Q&gt;&lt;R&gt;120&lt;/R&gt;&lt;C&gt;1&lt;/C&gt;&lt;D xsi:type="xsd:double"&gt;7559.354&lt;/D&gt;&lt;D xsi:type="xsd:double"&gt;7559.354&lt;/D&gt;&lt;D xsi:type="xsd:double"&gt;7767.5&lt;/D&gt;&lt;D xsi:type="xsd:double"&gt;7767.5&lt;/D&gt;&lt;D xsi:type="xsd:double"&gt;7767.5&lt;/D&gt;&lt;D xsi:type="xsd:double"&gt;7990.8&lt;/D&gt;&lt;D xsi:type="xsd:double"&gt;7990.8&lt;/D&gt;&lt;D xsi:type="xsd:double"&gt;7990.8&lt;/D&gt;&lt;D xsi:type="xsd:double"&gt;8525.8&lt;/D&gt;&lt;D xsi:type="xsd:double"&gt;8525.8&lt;/D&gt;&lt;D xsi:type="xsd:double"&gt;8525.8&lt;/D&gt;&lt;D xsi:type="xsd:double"&gt;9135&lt;/D&gt;&lt;D xsi:type="xsd:double"&gt;9135&lt;/D&gt;&lt;D xsi:type="xsd:double"&gt;9135&lt;/D&gt;&lt;D xsi:type="xsd:double"&gt;9469.6&lt;/D&gt;&lt;D xsi:type="xsd:double"&gt;9469.6&lt;/D&gt;&lt;D xsi:type="xsd:double"&gt;9469.6&lt;/D&gt;&lt;D xsi:type="xsd:double"&gt;9788.1&lt;/D&gt;&lt;D xsi:type="xsd:double"&gt;9788.1&lt;/D&gt;&lt;D xsi:type="xsd:double"&gt;9788.1&lt;/D&gt;&lt;D xsi:type="xsd:double"&gt;9979.4&lt;/D&gt;&lt;D xsi:type="xsd:double"&gt;9979.4&lt;/D&gt;&lt;D xsi:type="xsd:double"&gt;9979.4&lt;/D&gt;&lt;D xsi:type="xsd:double"&gt;10343.9&lt;/D&gt;&lt;D xsi:type="xsd:double"&gt;10343.9&lt;/D&gt;&lt;D xsi:type="xsd:double"&gt;10343.9&lt;/D&gt;&lt;D xsi:type="xsd:double"&gt;11121.2&lt;/D&gt;&lt;D xsi:type="xsd:double"&gt;11121.2&lt;/D&gt;&lt;D xsi:type="xsd:double"&gt;11121.2&lt;/D&gt;&lt;D xsi:type="xsd:double"&gt;11638.8&lt;/D&gt;&lt;D xsi:type="xsd:double"&gt;11638.8&lt;/D&gt;&lt;D xsi:type="xsd:double"&gt;11638.8&lt;/D&gt;&lt;D xsi:type="xsd:double"&gt;12028&lt;/D&gt;&lt;D xsi:type="xsd:double"&gt;12028&lt;/D&gt;&lt;D xsi:type="xsd:double"&gt;12028&lt;/D&gt;&lt;D xsi:type="xsd:double"&gt;11945.3&lt;/D&gt;&lt;D xsi:type="xsd:double"&gt;11945.3&lt;/D&gt;&lt;D xsi:type="xsd:double"&gt;11945.3&lt;/D&gt;&lt;D xsi:type="xsd:double"&gt;11906.6&lt;/D&gt;&lt;D xsi:type="xsd:double"&gt;11906.6&lt;/D&gt;&lt;D xsi:type="xsd:double"&gt;11906.6&lt;/D&gt;&lt;D xsi:type="xsd:double"&gt;11866.4&lt;/D&gt;&lt;D xsi:type="xsd:double"&gt;11866.4&lt;/D&gt;&lt;D xsi:type="xsd:double"&gt;11866.4&lt;/D&gt;&lt;D xsi:type="xsd:double"&gt;11711.9&lt;/D&gt;&lt;D xsi:type="xsd:double"&gt;11711.9&lt;/D&gt;&lt;D xsi:type="xsd:double"&gt;11711.9&lt;/D&gt;&lt;D xsi:type="xsd:double"&gt;11589.2&lt;/D&gt;&lt;D xsi:type="xsd:double"&gt;11589.2&lt;/D&gt;&lt;D xsi:type="xsd:double"&gt;11589.2&lt;/D&gt;&lt;D xsi:type="xsd:double"&gt;11433.9&lt;/D&gt;&lt;D xsi:type="xsd:double"&gt;11433.9&lt;/D&gt;&lt;D xsi:type="xsd:double"&gt;11433.9&lt;/D&gt;&lt;D xsi:type="xsd:double"&gt;11244.9&lt;/D&gt;&lt;D xsi:type="xsd:double"&gt;11244.9&lt;/D&gt;&lt;D xsi:type="xsd:double"&gt;11244.9&lt;/D&gt;&lt;D xsi:type="xsd:double"&gt;11288.1&lt;/D&gt;&lt;D xsi:type="xsd:double"&gt;11288.1&lt;/D&gt;&lt;D xsi:type="xsd:double"&gt;11288.1&lt;/D&gt;&lt;D xsi:type="xsd:double"&gt;11387.4&lt;/D&gt;&lt;D xsi:type="xsd:double"&gt;11387.4&lt;/D&gt;&lt;D xsi:type="xsd:double"&gt;11387.4&lt;/D&gt;&lt;D xsi:type="xsd:double"&gt;11501.2&lt;/D&gt;&lt;D xsi:type="xsd:double"&gt;11501.2&lt;/D&gt;&lt;D xsi:type="xsd:double"&gt;11501.2&lt;/D&gt;&lt;D xsi:type="xsd:double"&gt;11623.7&lt;/D&gt;&lt;D xsi:type="xsd:double"&gt;11623.7&lt;/D&gt;&lt;D xsi:type="xsd:double"&gt;11623.7&lt;/D&gt;&lt;D xsi:type="xsd:double"&gt;11503.4&lt;/D&gt;&lt;D xsi:type="xsd:double"&gt;11503.4&lt;/D&gt;&lt;D xsi:type="xsd:double"&gt;11503.4&lt;/D&gt;&lt;D xsi:type="xsd:double"&gt;11513.8&lt;/D&gt;&lt;D xsi:type="xsd:double"&gt;11513.8&lt;/D&gt;&lt;D xsi:type="xsd:double"&gt;11513.8&lt;/D&gt;&lt;D xsi:type="xsd:double"&gt;11941.2&lt;/D&gt;&lt;D xsi:type="xsd:double"&gt;11941.2&lt;/D&gt;&lt;D xsi:type="xsd:double"&gt;11941.2&lt;/D&gt;&lt;D xsi:type="xsd:double"&gt;13748.5&lt;/D&gt;&lt;D xsi:type="xsd:double"&gt;13748.5&lt;/D&gt;&lt;D xsi:type="xsd:double"&gt;13748.5&lt;/D&gt;&lt;D xsi:type="xsd:double"&gt;15591.5&lt;/D&gt;&lt;D xsi:type="xsd:double"&gt;15591.5&lt;/D&gt;&lt;D xsi:type="xsd:double"&gt;15591.5&lt;/D&gt;&lt;D xsi:type="xsd:double"&gt;17145.8&lt;/D&gt;&lt;D xsi:type="xsd:double"&gt;17145.8&lt;/D&gt;&lt;D xsi:type="xsd:double"&gt;17145.8&lt;/D&gt;&lt;D xsi:type="xsd:double"&gt;17855.4&lt;/D&gt;&lt;D xsi:type="xsd:double"&gt;17855.4&lt;/D&gt;&lt;D xsi:type="xsd:double"&gt;17855.4&lt;/D&gt;&lt;D xsi:type="xsd:double"&gt;17608.7&lt;/D&gt;&lt;D xsi:type="xsd:double"&gt;17608.7&lt;/D&gt;&lt;D xsi:type="xsd:double"&gt;17608.7&lt;/D&gt;&lt;D xsi:type="xsd:double"&gt;17123.2&lt;/D&gt;&lt;D xsi:type="xsd:double"&gt;17123.2&lt;/D&gt;&lt;D xsi:type="xsd:double"&gt;17123.2&lt;/D&gt;&lt;D xsi:type="xsd:double"&gt;16642.8&lt;/D&gt;&lt;D xsi:type="xsd:double"&gt;16642.8&lt;/D&gt;&lt;D xsi:type="xsd:double"&gt;16642.8&lt;/D&gt;&lt;D xsi:type="xsd:double"&gt;16173.5&lt;/D&gt;&lt;D xsi:type="xsd:double"&gt;16173.5&lt;/D&gt;&lt;D xsi:type="xsd:double"&gt;16173.5&lt;/D&gt;&lt;D xsi:type="xsd:double"&gt;15716.2&lt;/D&gt;&lt;D xsi:type="xsd:double"&gt;15716.2&lt;/D&gt;&lt;D xsi:type="xsd:double"&gt;15716.2&lt;/D&gt;&lt;D xsi:type="xsd:double"&gt;15538.3&lt;/D&gt;&lt;D xsi:type="xsd:double"&gt;15538.3&lt;/D&gt;&lt;D xsi:type="xsd:double"&gt;15538.3&lt;/D&gt;&lt;D xsi:type="xsd:double"&gt;15418.4&lt;/D&gt;&lt;D xsi:type="xsd:double"&gt;15418.4&lt;/D&gt;&lt;D xsi:type="xsd:double"&gt;15418.4&lt;/D&gt;&lt;D xsi:type="xsd:double"&gt;15381.6&lt;/D&gt;&lt;D xsi:type="xsd:double"&gt;15381.6&lt;/D&gt;&lt;D xsi:type="xsd:double"&gt;15381.6&lt;/D&gt;&lt;D xsi:type="xsd:double"&gt;15318.2&lt;/D&gt;&lt;D xsi:type="xsd:double"&gt;15318.2&lt;/D&gt;&lt;D xsi:type="xsd:double"&gt;15318.2&lt;/D&gt;&lt;D xsi:type="xsd:double"&gt;15194&lt;/D&gt;&lt;D xsi:type="xsd:double"&gt;15194&lt;/D&gt;&lt;D xsi:type="xsd:double"&gt;15194&lt;/D&gt;&lt;D xsi:type="xsd:double"&gt;15194&lt;/D&gt;&lt;/FQL&gt;&lt;FQL&gt;&lt;Q&gt;RVTY-US^FF_SALES(MON,-10AY,0,M,,USD)&lt;/Q&gt;&lt;R&gt;120&lt;/R&gt;&lt;C&gt;1&lt;/C&gt;&lt;D xsi:type="xsd:double"&gt;2223.403&lt;/D&gt;&lt;D xsi:type="xsd:double"&gt;2223.403&lt;/D&gt;&lt;D xsi:type="xsd:double"&gt;2237.219&lt;/D&gt;&lt;D xsi:type="xsd:double"&gt;2237.219&lt;/D&gt;&lt;D xsi:type="xsd:double"&gt;2237.219&lt;/D&gt;&lt;D xsi:type="xsd:double"&gt;2233.51&lt;/D&gt;&lt;D xsi:type="xsd:double"&gt;2233.51&lt;/D&gt;&lt;D xsi:type="xsd:double"&gt;2233.51&lt;/D&gt;&lt;D xsi:type="xsd:double"&gt;2241.246&lt;/D&gt;&lt;D xsi:type="xsd:double"&gt;2241.246&lt;/D&gt;&lt;D xsi:type="xsd:double"&gt;2241.246&lt;/D&gt;&lt;D xsi:type="xsd:double"&gt;2262.633&lt;/D&gt;&lt;D xsi:type="xsd:double"&gt;2262.633&lt;/D&gt;&lt;D xsi:type="xsd:double"&gt;2262.633&lt;/D&gt;&lt;D xsi:type="xsd:double"&gt;2262.359&lt;/D&gt;&lt;D xsi:type="xsd:double"&gt;2262.359&lt;/D&gt;&lt;D xsi:type="xsd:double"&gt;2262.359&lt;/D&gt;&lt;D xsi:type="xsd:double"&gt;2274.142&lt;/D&gt;&lt;D xsi:type="xsd:double"&gt;2274.142&lt;/D&gt;&lt;D xsi:type="xsd:double"&gt;2274.142&lt;/D&gt;&lt;D xsi:type="xsd:double"&gt;2282.903&lt;/D&gt;&lt;D xsi:type="xsd:double"&gt;2282.903&lt;/D&gt;&lt;D xsi:type="xsd:double"&gt;2282.903&lt;/D&gt;&lt;D xsi:type="xsd:double"&gt;2267.521&lt;/D&gt;&lt;D xsi:type="xsd:double"&gt;2267.521&lt;/D&gt;&lt;D xsi:type="xsd:double"&gt;2267.521&lt;/D&gt;&lt;D xsi:type="xsd:double"&gt;2115.517&lt;/D&gt;&lt;D xsi:type="xsd:double"&gt;2115.517&lt;/D&gt;&lt;D xsi:type="xsd:double"&gt;2115.517&lt;/D&gt;&lt;D xsi:type="xsd:double"&gt;2201.606&lt;/D&gt;&lt;D xsi:type="xsd:double"&gt;2201.606&lt;/D&gt;&lt;D xsi:type="xsd:double"&gt;2201.606&lt;/D&gt;&lt;D xsi:type="xsd:double"&gt;2175.901&lt;/D&gt;&lt;D xsi:type="xsd:double"&gt;2175.901&lt;/D&gt;&lt;D xsi:type="xsd:double"&gt;2175.901&lt;/D&gt;&lt;D xsi:type="xsd:double"&gt;2182.122&lt;/D&gt;&lt;D xsi:type="xsd:double"&gt;2182.122&lt;/D&gt;&lt;D xsi:type="xsd:double"&gt;2182.122&lt;/D&gt;&lt;D xsi:type="xsd:double"&gt;2256.982&lt;/D&gt;&lt;D xsi:type="xsd:double"&gt;2256.982&lt;/D&gt;&lt;D xsi:type="xsd:double"&gt;2256.982&lt;/D&gt;&lt;D xsi:type="xsd:double"&gt;2386.839&lt;/D&gt;&lt;D xsi:type="xsd:double"&gt;2386.839&lt;/D&gt;&lt;D xsi:type="xsd:double"&gt;2386.839&lt;/D&gt;&lt;D xsi:type="xsd:double"&gt;2543.239&lt;/D&gt;&lt;D xsi:type="xsd:double"&gt;2543.239&lt;/D&gt;&lt;D xsi:type="xsd:double"&gt;2543.239&lt;/D&gt;&lt;D xsi:type="xsd:double"&gt;2663.277&lt;/D&gt;&lt;D xsi:type="xsd:double"&gt;2663.277&lt;/D&gt;&lt;D xsi:type="xsd:double"&gt;2663.277&lt;/D&gt;&lt;D xsi:type="xsd:double"&gt;2777.996&lt;/D&gt;&lt;D xsi:type="xsd:double"&gt;2777.996&lt;/D&gt;&lt;D xsi:type="xsd:double"&gt;2777.996&lt;/D&gt;&lt;D xsi:type="xsd:double"&gt;2782.761&lt;/D&gt;&lt;D xsi:type="xsd:double"&gt;2782.761&lt;/D&gt;&lt;D xsi:type="xsd:double"&gt;2782.761&lt;/D&gt;&lt;D xsi:type="xsd:double"&gt;2801.916&lt;/D&gt;&lt;D xsi:type="xsd:double"&gt;2801.916&lt;/D&gt;&lt;D xsi:type="xsd:double"&gt;2801.916&lt;/D&gt;&lt;D xsi:type="xsd:double"&gt;2834.526&lt;/D&gt;&lt;D xsi:type="xsd:double"&gt;2834.526&lt;/D&gt;&lt;D xsi:type="xsd:double"&gt;2834.526&lt;/D&gt;&lt;D xsi:type="xsd:double"&gt;2883.673&lt;/D&gt;&lt;D xsi:type="xsd:double"&gt;2883.673&lt;/D&gt;&lt;D xsi:type="xsd:double"&gt;2883.673&lt;/D&gt;&lt;D xsi:type="xsd:double"&gt;2887.332&lt;/D&gt;&lt;D xsi:type="xsd:double"&gt;2887.332&lt;/D&gt;&lt;D xsi:type="xsd:double"&gt;2887.332&lt;/D&gt;&lt;D xsi:type="xsd:double"&gt;2976.533&lt;/D&gt;&lt;D xsi:type="xsd:double"&gt;2976.533&lt;/D&gt;&lt;D xsi:type="xsd:double"&gt;2976.533&lt;/D&gt;&lt;D xsi:type="xsd:double"&gt;3233.635&lt;/D&gt;&lt;D xsi:type="xsd:double"&gt;3233.635&lt;/D&gt;&lt;D xsi:type="xsd:double"&gt;3233.635&lt;/D&gt;&lt;D xsi:type="xsd:double"&gt;3782.745&lt;/D&gt;&lt;D xsi:type="xsd:double"&gt;3782.745&lt;/D&gt;&lt;D xsi:type="xsd:double"&gt;3782.745&lt;/D&gt;&lt;D xsi:type="xsd:double"&gt;4438.038&lt;/D&gt;&lt;D xsi:type="xsd:double"&gt;4438.038&lt;/D&gt;&lt;D xsi:type="xsd:double"&gt;4438.038&lt;/D&gt;&lt;D xsi:type="xsd:double"&gt;4854.791&lt;/D&gt;&lt;D xsi:type="xsd:double"&gt;4854.791&lt;/D&gt;&lt;D xsi:type="xsd:double"&gt;4854.791&lt;/D&gt;&lt;D xsi:type="xsd:double"&gt;5057.45&lt;/D&gt;&lt;D xsi:type="xsd:double"&gt;5057.45&lt;/D&gt;&lt;D xsi:type="xsd:double"&gt;5057.45&lt;/D&gt;&lt;D xsi:type="xsd:double"&gt;5067.169&lt;/D&gt;&lt;D xsi:type="xsd:double"&gt;5067.169&lt;/D&gt;&lt;D xsi:type="xsd:double"&gt;5067.169&lt;/D&gt;&lt;D xsi:type="xsd:double"&gt;5018.922&lt;/D&gt;&lt;D xsi:type="xsd:double"&gt;5018.922&lt;/D&gt;&lt;D xsi:type="xsd:double"&gt;5018.922&lt;/D&gt;&lt;D xsi:type="xsd:double"&gt;5020.02&lt;/D&gt;&lt;D xsi:type="xsd:double"&gt;5020.02&lt;/D&gt;&lt;D xsi:type="xsd:double"&gt;5020.02&lt;/D&gt;&lt;D xsi:type="xsd:double"&gt;4565.139&lt;/D&gt;&lt;D xsi:type="xsd:double"&gt;4565.139&lt;/D&gt;&lt;D xsi:type="xsd:double"&gt;4565.139&lt;/D&gt;&lt;D xsi:type="xsd:double"&gt;3311.822&lt;/D&gt;&lt;D xsi:type="xsd:double"&gt;3311.822&lt;/D&gt;&lt;D xsi:type="xsd:double"&gt;3311.822&lt;/D&gt;&lt;D xsi:type="xsd:double"&gt;3357.451&lt;/D&gt;&lt;D xsi:type="xsd:double"&gt;3357.451&lt;/D&gt;&lt;D xsi:type="xsd:double"&gt;3357.451&lt;/D&gt;&lt;D xsi:type="xsd:double"&gt;2836.948&lt;/D&gt;&lt;D xsi:type="xsd:double"&gt;2836.948&lt;/D&gt;&lt;D xsi:type="xsd:double"&gt;2836.948&lt;/D&gt;&lt;D xsi:type="xsd:double"&gt;2795.884&lt;/D&gt;&lt;D xsi:type="xsd:double"&gt;2795.884&lt;/D&gt;&lt;D xsi:type="xsd:double"&gt;2795.884&lt;/D&gt;&lt;D xsi:type="xsd:double"&gt;2750.571&lt;/D&gt;&lt;D xsi:type="xsd:double"&gt;2750.571&lt;/D&gt;&lt;D xsi:type="xsd:double"&gt;2750.571&lt;/D&gt;&lt;D xsi:type="xsd:double"&gt;2725.626&lt;/D&gt;&lt;D xsi:type="xsd:double"&gt;2725.626&lt;/D&gt;&lt;D xsi:type="xsd:double"&gt;2725.626&lt;/D&gt;&lt;D xsi:type="xsd:double"&gt;2708.245&lt;/D&gt;&lt;D xsi:type="xsd:double"&gt;2708.245&lt;/D&gt;&lt;D xsi:type="xsd:double"&gt;2708.245&lt;/D&gt;&lt;D xsi:type="xsd:double"&gt;2708.245&lt;/D&gt;&lt;/FQL&gt;&lt;FQL&gt;&lt;Q&gt;PODD-US^FF_SALES(MON,-10AY,0,M,,USD)&lt;/Q&gt;&lt;R&gt;120&lt;/R&gt;&lt;C&gt;1&lt;/C&gt;&lt;D xsi:type="xsd:double"&gt;284.692&lt;/D&gt;&lt;D xsi:type="xsd:double"&gt;284.692&lt;/D&gt;&lt;D xsi:type="xsd:double"&gt;288.72&lt;/D&gt;&lt;D xsi:type="xsd:double"&gt;288.72&lt;/D&gt;&lt;D xsi:type="xsd:double"&gt;288.72&lt;/D&gt;&lt;D xsi:type="xsd:double"&gt;280.774&lt;/D&gt;&lt;D xsi:type="xsd:double"&gt;280.774&lt;/D&gt;&lt;D xsi:type="xsd:double"&gt;280.774&lt;/D&gt;&lt;D xsi:type="xsd:double"&gt;284.349&lt;/D&gt;&lt;D xsi:type="xsd:double"&gt;284.349&lt;/D&gt;&lt;D xsi:type="xsd:double"&gt;284.349&lt;/D&gt;&lt;D xsi:type="xsd:double"&gt;296.667&lt;/D&gt;&lt;D xsi:type="xsd:double"&gt;296.667&lt;/D&gt;&lt;D xsi:type="xsd:double"&gt;296.667&lt;/D&gt;&lt;D xsi:type="xsd:double"&gt;324.225&lt;/D&gt;&lt;D xsi:type="xsd:double"&gt;324.225&lt;/D&gt;&lt;D xsi:type="xsd:double"&gt;324.225&lt;/D&gt;&lt;D xsi:type="xsd:double"&gt;344.223&lt;/D&gt;&lt;D xsi:type="xsd:double"&gt;344.223&lt;/D&gt;&lt;D xsi:type="xsd:double"&gt;344.223&lt;/D&gt;&lt;D xsi:type="xsd:double"&gt;355.965&lt;/D&gt;&lt;D xsi:type="xsd:double"&gt;355.965&lt;/D&gt;&lt;D xsi:type="xsd:double"&gt;355.965&lt;/D&gt;&lt;D xsi:type="xsd:double"&gt;363.533&lt;/D&gt;&lt;D xsi:type="xsd:double"&gt;363.533&lt;/D&gt;&lt;D xsi:type="xsd:double"&gt;363.533&lt;/D&gt;&lt;D xsi:type="xsd:double"&gt;366.989&lt;/D&gt;&lt;D xsi:type="xsd:double"&gt;366.989&lt;/D&gt;&lt;D xsi:type="xsd:double"&gt;366.989&lt;/D&gt;&lt;D xsi:type="xsd:double"&gt;387.489&lt;/D&gt;&lt;D xsi:type="xsd:double"&gt;387.489&lt;/D&gt;&lt;D xsi:type="xsd:double"&gt;387.489&lt;/D&gt;&lt;D xsi:type="xsd:double"&gt;409.915&lt;/D&gt;&lt;D xsi:type="xsd:double"&gt;409.915&lt;/D&gt;&lt;D xsi:type="xsd:double"&gt;409.915&lt;/D&gt;&lt;D xsi:type="xsd:double"&gt;436.819&lt;/D&gt;&lt;D xsi:type="xsd:double"&gt;436.819&lt;/D&gt;&lt;D xsi:type="xsd:double"&gt;436.819&lt;/D&gt;&lt;D xsi:type="xsd:double"&gt;463.768&lt;/D&gt;&lt;D xsi:type="xsd:double"&gt;463.768&lt;/D&gt;&lt;D xsi:type="xsd:double"&gt;463.768&lt;/D&gt;&lt;D xsi:type="xsd:double"&gt;485.633&lt;/D&gt;&lt;D xsi:type="xsd:double"&gt;485.633&lt;/D&gt;&lt;D xsi:type="xsd:double"&gt;485.633&lt;/D&gt;&lt;D xsi:type="xsd:double"&gt;500.139&lt;/D&gt;&lt;D xsi:type="xsd:double"&gt;500.139&lt;/D&gt;&lt;D xsi:type="xsd:double"&gt;500.139&lt;/D&gt;&lt;D xsi:type="xsd:double"&gt;529.44&lt;/D&gt;&lt;D xsi:type="xsd:double"&gt;529.44&lt;/D&gt;&lt;D xsi:type="xsd:double"&gt;529.44&lt;/D&gt;&lt;D xsi:type="xsd:double"&gt;563.823&lt;/D&gt;&lt;D xsi:type="xsd:double"&gt;563.823&lt;/D&gt;&lt;D xsi:type="xsd:double"&gt;563.823&lt;/D&gt;&lt;D xsi:type="xsd:double"&gt;599.8&lt;/D&gt;&lt;D xsi:type="xsd:double"&gt;599.8&lt;/D&gt;&lt;D xsi:type="xsd:double"&gt;599.8&lt;/D&gt;&lt;D xsi:type="xsd:double"&gt;652.674&lt;/D&gt;&lt;D xsi:type="xsd:double"&gt;652.674&lt;/D&gt;&lt;D xsi:type="xsd:double"&gt;652.674&lt;/D&gt;&lt;D xsi:type="xsd:double"&gt;693.713&lt;/D&gt;&lt;D xsi:type="xsd:double"&gt;693.713&lt;/D&gt;&lt;D xsi:type="xsd:double"&gt;693.713&lt;/D&gt;&lt;D xsi:type="xsd:double"&gt;738.2&lt;/D&gt;&lt;D xsi:type="xsd:double"&gt;738.2&lt;/D&gt;&lt;D xsi:type="xsd:double"&gt;738.2&lt;/D&gt;&lt;D xsi:type="xsd:double"&gt;776.651&lt;/D&gt;&lt;D xsi:type="xsd:double"&gt;776.651&lt;/D&gt;&lt;D xsi:type="xsd:double"&gt;776.651&lt;/D&gt;&lt;D xsi:type="xsd:double"&gt;825.815&lt;/D&gt;&lt;D xsi:type="xsd:double"&gt;825.815&lt;/D&gt;&lt;D xsi:type="xsd:double"&gt;825.815&lt;/D&gt;&lt;D xsi:type="xsd:double"&gt;867.7&lt;/D&gt;&lt;D xsi:type="xsd:double"&gt;867.7&lt;/D&gt;&lt;D xsi:type="xsd:double"&gt;867.7&lt;/D&gt;&lt;D xsi:type="xsd:double"&gt;904.4&lt;/D&gt;&lt;D xsi:type="xsd:double"&gt;904.4&lt;/D&gt;&lt;D xsi:type="xsd:double"&gt;904.4&lt;/D&gt;&lt;D xsi:type="xsd:double"&gt;958.7&lt;/D&gt;&lt;D xsi:type="xsd:double"&gt;958.7&lt;/D&gt;&lt;D xsi:type="xsd:double"&gt;958.7&lt;/D&gt;&lt;D xsi:type="xsd:double"&gt;995.6&lt;/D&gt;&lt;D xsi:type="xsd:double"&gt;995.6&lt;/D&gt;&lt;D xsi:type="xsd:double"&gt;995.6&lt;/D&gt;&lt;D xsi:type="xsd:double"&gt;1037.2&lt;/D&gt;&lt;D xsi:type="xsd:double"&gt;1037.2&lt;/D&gt;&lt;D xsi:type="xsd:double"&gt;1037.2&lt;/D&gt;&lt;D xsi:type="xsd:double"&gt;1098.8&lt;/D&gt;&lt;D xsi:type="xsd:double"&gt;1098.8&lt;/D&gt;&lt;D xsi:type="xsd:double"&gt;1098.8&lt;/D&gt;&lt;D xsi:type="xsd:double"&gt;1141.9&lt;/D&gt;&lt;D xsi:type="xsd:double"&gt;1141.9&lt;/D&gt;&lt;D xsi:type="xsd:double"&gt;1141.9&lt;/D&gt;&lt;D xsi:type="xsd:double"&gt;1178.1&lt;/D&gt;&lt;D xsi:type="xsd:double"&gt;1178.1&lt;/D&gt;&lt;D xsi:type="xsd:double"&gt;1178.1&lt;/D&gt;&lt;D xsi:type="xsd:double"&gt;1243.3&lt;/D&gt;&lt;D xsi:type="xsd:double"&gt;1243.3&lt;/D&gt;&lt;D xsi:type="xsd:double"&gt;1243.3&lt;/D&gt;&lt;D xsi:type="xsd:double"&gt;1305.3&lt;/D&gt;&lt;D xsi:type="xsd:double"&gt;1305.3&lt;/D&gt;&lt;D xsi:type="xsd:double"&gt;1305.3&lt;/D&gt;&lt;D xsi:type="xsd:double"&gt;1368&lt;/D&gt;&lt;D xsi:type="xsd:double"&gt;1368&lt;/D&gt;&lt;D xsi:type="xsd:double"&gt;1368&lt;/D&gt;&lt;D xsi:type="xsd:double"&gt;1465.1&lt;/D&gt;&lt;D xsi:type="xsd:double"&gt;1465.1&lt;/D&gt;&lt;D xsi:type="xsd:double"&gt;1465.1&lt;/D&gt;&lt;D xsi:type="xsd:double"&gt;1557&lt;/D&gt;&lt;D xsi:type="xsd:double"&gt;1557&lt;/D&gt;&lt;D xsi:type="xsd:double"&gt;1557&lt;/D&gt;&lt;D xsi:type="xsd:double"&gt;1697.1&lt;/D&gt;&lt;D xsi:type="xsd:double"&gt;1697.1&lt;/D&gt;&lt;D xsi:type="xsd:double"&gt;1697.1&lt;/D&gt;&lt;D xsi:type="xsd:double"&gt;1780.7&lt;/D&gt;&lt;D xsi:type="xsd:double"&gt;1780.7&lt;/D&gt;&lt;D xsi:type="xsd:double"&gt;1780.7&lt;/D&gt;&lt;D xsi:type="xsd:double"&gt;1872.7&lt;/D&gt;&lt;D xsi:type="xsd:double"&gt;1872.7&lt;/D&gt;&lt;D xsi:type="xsd:double"&gt;1872.7&lt;/D&gt;&lt;D xsi:type="xsd:double"&gt;1872.7&lt;/D&gt;&lt;/FQL&gt;&lt;FQL&gt;&lt;Q&gt;ALGN-US^FF_SALES(MON,-10AY,0,M,,USD)&lt;/Q&gt;&lt;R&gt;120&lt;/R&gt;&lt;C&gt;1&lt;/C&gt;&lt;D xsi:type="xsd:double"&gt;739.845&lt;/D&gt;&lt;D xsi:type="xsd:double"&gt;739.845&lt;/D&gt;&lt;D xsi:type="xsd:double"&gt;761.353&lt;/D&gt;&lt;D xsi:type="xsd:double"&gt;761.353&lt;/D&gt;&lt;D xsi:type="xsd:double"&gt;761.353&lt;/D&gt;&lt;D xsi:type="xsd:double"&gt;785.693&lt;/D&gt;&lt;D xsi:type="xsd:double"&gt;785.693&lt;/D&gt;&lt;D xsi:type="xsd:double"&gt;785.693&lt;/D&gt;&lt;D xsi:type="xsd:double"&gt;802.65&lt;/D&gt;&lt;D xsi:type="xsd:double"&gt;802.65&lt;/D&gt;&lt;D xsi:type="xsd:double"&gt;802.65&lt;/D&gt;&lt;D xsi:type="xsd:double"&gt;820.61&lt;/D&gt;&lt;D xsi:type="xsd:double"&gt;820.61&lt;/D&gt;&lt;D xsi:type="xsd:double"&gt;820.61&lt;/D&gt;&lt;D xsi:type="xsd:double"&gt;852.286&lt;/D&gt;&lt;D xsi:type="xsd:double"&gt;852.286&lt;/D&gt;&lt;D xsi:type="xsd:double"&gt;852.286&lt;/D&gt;&lt;D xsi:type="xsd:double"&gt;886.12&lt;/D&gt;&lt;D xsi:type="xsd:double"&gt;886.12&lt;/D&gt;&lt;D xsi:type="xsd:double"&gt;886.12&lt;/D&gt;&lt;D xsi:type="xsd:double"&gt;945.994&lt;/D&gt;&lt;D xsi:type="xsd:double"&gt;945.994&lt;/D&gt;&lt;D xsi:type="xsd:double"&gt;945.994&lt;/D&gt;&lt;D xsi:type="xsd:double"&gt;1016.947&lt;/D&gt;&lt;D xsi:type="xsd:double"&gt;1016.947&lt;/D&gt;&lt;D xsi:type="xsd:double"&gt;1016.947&lt;/D&gt;&lt;D xsi:type="xsd:double"&gt;1079.874&lt;/D&gt;&lt;D xsi:type="xsd:double"&gt;1079.874&lt;/D&gt;&lt;D xsi:type="xsd:double"&gt;1079.874&lt;/D&gt;&lt;D xsi:type="xsd:double"&gt;1151.495&lt;/D&gt;&lt;D xsi:type="xsd:double"&gt;1151.495&lt;/D&gt;&lt;D xsi:type="xsd:double"&gt;1151.495&lt;/D&gt;&lt;D xsi:type="xsd:double"&gt;1238.615&lt;/D&gt;&lt;D xsi:type="xsd:double"&gt;1238.615&lt;/D&gt;&lt;D xsi:type="xsd:double"&gt;1238.615&lt;/D&gt;&lt;D xsi:type="xsd:double"&gt;1345.293&lt;/D&gt;&lt;D xsi:type="xsd:double"&gt;1345.293&lt;/D&gt;&lt;D xsi:type="xsd:double"&gt;1345.293&lt;/D&gt;&lt;D xsi:type="xsd:double"&gt;1473.413&lt;/D&gt;&lt;D xsi:type="xsd:double"&gt;1473.413&lt;/D&gt;&lt;D xsi:type="xsd:double"&gt;1473.413&lt;/D&gt;&lt;D xsi:type="xsd:double"&gt;1599.996&lt;/D&gt;&lt;D xsi:type="xsd:double"&gt;1599.996&lt;/D&gt;&lt;D xsi:type="xsd:double"&gt;1599.996&lt;/D&gt;&lt;D xsi:type="xsd:double"&gt;1733.773&lt;/D&gt;&lt;D xsi:type="xsd:double"&gt;1733.773&lt;/D&gt;&lt;D xsi:type="xsd:double"&gt;1733.773&lt;/D&gt;&lt;D xsi:type="xsd:double"&gt;1853.795&lt;/D&gt;&lt;D xsi:type="xsd:double"&gt;1853.795&lt;/D&gt;&lt;D xsi:type="xsd:double"&gt;1853.795&lt;/D&gt;&lt;D xsi:type="xsd:double"&gt;1966.492&lt;/D&gt;&lt;D xsi:type="xsd:double"&gt;1966.492&lt;/D&gt;&lt;D xsi:type="xsd:double"&gt;1966.492&lt;/D&gt;&lt;D xsi:type="xsd:double"&gt;2078.539&lt;/D&gt;&lt;D xsi:type="xsd:double"&gt;2078.539&lt;/D&gt;&lt;D xsi:type="xsd:double"&gt;2078.539&lt;/D&gt;&lt;D xsi:type="xsd:double"&gt;2188.977&lt;/D&gt;&lt;D xsi:type="xsd:double"&gt;2188.977&lt;/D&gt;&lt;D xsi:type="xsd:double"&gt;2188.977&lt;/D&gt;&lt;D xsi:type="xsd:double"&gt;2291.029&lt;/D&gt;&lt;D xsi:type="xsd:double"&gt;2291.029&lt;/D&gt;&lt;D xsi:type="xsd:double"&gt;2291.029&lt;/D&gt;&lt;D xsi:type="xsd:double"&gt;2406.796&lt;/D&gt;&lt;D xsi:type="xsd:double"&gt;2406.796&lt;/D&gt;&lt;D xsi:type="xsd:double"&gt;2406.796&lt;/D&gt;&lt;D xsi:type="xsd:double"&gt;2408.788&lt;/D&gt;&lt;D xsi:type="xsd:double"&gt;2408.788&lt;/D&gt;&lt;D xsi:type="xsd:double"&gt;2408.788&lt;/D&gt;&lt;D xsi:type="xsd:double"&gt;2160.405&lt;/D&gt;&lt;D xsi:type="xsd:double"&gt;2160.405&lt;/D&gt;&lt;D xsi:type="xsd:double"&gt;2160.405&lt;/D&gt;&lt;D xsi:type="xsd:double"&gt;2287.208&lt;/D&gt;&lt;D xsi:type="xsd:double"&gt;2287.208&lt;/D&gt;&lt;D xsi:type="xsd:double"&gt;2287.208&lt;/D&gt;&lt;D xsi:type="xsd:double"&gt;2471.941&lt;/D&gt;&lt;D xsi:type="xsd:double"&gt;2471.941&lt;/D&gt;&lt;D xsi:type="xsd:double"&gt;2471.941&lt;/D&gt;&lt;D xsi:type="xsd:double"&gt;2815.749&lt;/D&gt;&lt;D xsi:type="xsd:double"&gt;2815.749&lt;/D&gt;&lt;D xsi:type="xsd:double"&gt;2815.749&lt;/D&gt;&lt;D xsi:type="xsd:double"&gt;3474.243&lt;/D&gt;&lt;D xsi:type="xsd:double"&gt;3474.243&lt;/D&gt;&lt;D xsi:type="xsd:double"&gt;3474.243&lt;/D&gt;&lt;D xsi:type="xsd:double"&gt;3756.005&lt;/D&gt;&lt;D xsi:type="xsd:double"&gt;3756.005&lt;/D&gt;&lt;D xsi:type="xsd:double"&gt;3756.005&lt;/D&gt;&lt;D xsi:type="xsd:double"&gt;3952.584&lt;/D&gt;&lt;D xsi:type="xsd:double"&gt;3952.584&lt;/D&gt;&lt;D xsi:type="xsd:double"&gt;3952.584&lt;/D&gt;&lt;D xsi:type="xsd:double"&gt;4031.032&lt;/D&gt;&lt;D xsi:type="xsd:double"&gt;4031.032&lt;/D&gt;&lt;D xsi:type="xsd:double"&gt;4031.032&lt;/D&gt;&lt;D xsi:type="xsd:double"&gt;3989.777&lt;/D&gt;&lt;D xsi:type="xsd:double"&gt;3989.777&lt;/D&gt;&lt;D xsi:type="xsd:double"&gt;3989.777&lt;/D&gt;&lt;D xsi:type="xsd:double"&gt;3864.219&lt;/D&gt;&lt;D xsi:type="xsd:double"&gt;3864.219&lt;/D&gt;&lt;D xsi:type="xsd:double"&gt;3864.219&lt;/D&gt;&lt;D xsi:type="xsd:double"&gt;3734.635&lt;/D&gt;&lt;D xsi:type="xsd:double"&gt;3734.635&lt;/D&gt;&lt;D xsi:type="xsd:double"&gt;3734.635&lt;/D&gt;&lt;D xsi:type="xsd:double"&gt;3704.563&lt;/D&gt;&lt;D xsi:type="xsd:double"&gt;3704.563&lt;/D&gt;&lt;D xsi:type="xsd:double"&gt;3704.563&lt;/D&gt;&lt;D xsi:type="xsd:double"&gt;3737.183&lt;/D&gt;&lt;D xsi:type="xsd:double"&gt;3737.183&lt;/D&gt;&lt;D xsi:type="xsd:double"&gt;3737.183&lt;/D&gt;&lt;D xsi:type="xsd:double"&gt;3807.049&lt;/D&gt;&lt;D xsi:type="xsd:double"&gt;3807.049&lt;/D&gt;&lt;D xsi:type="xsd:double"&gt;3807.049&lt;/D&gt;&lt;D xsi:type="xsd:double"&gt;3862.26&lt;/D&gt;&lt;D xsi:type="xsd:double"&gt;3862.26&lt;/D&gt;&lt;D xsi:type="xsd:double"&gt;3862.26&lt;/D&gt;&lt;D xsi:type="xsd:double"&gt;3916.544&lt;/D&gt;&lt;D xsi:type="xsd:double"&gt;3916.544&lt;/D&gt;&lt;D xsi:type="xsd:double"&gt;3916.544&lt;/D&gt;&lt;D xsi:type="xsd:double"&gt;3942.861&lt;/D&gt;&lt;D xsi:type="xsd:double"&gt;3942.861&lt;/D&gt;&lt;D xsi:type="xsd:double"&gt;3942.861&lt;/D&gt;&lt;D xsi:type="xsd:double"&gt;3942.861&lt;/D&gt;&lt;/FQL&gt;&lt;FQL&gt;&lt;Q&gt;DGX-US^FF_SALES(MON,-10AY,0,M,,USD)&lt;/Q&gt;&lt;R&gt;120&lt;/R&gt;&lt;C&gt;1&lt;/C&gt;&lt;D xsi:type="xsd:double"&gt;7308.473&lt;/D&gt;&lt;D xsi:type="xsd:double"&gt;7308.473&lt;/D&gt;&lt;D xsi:type="xsd:double"&gt;7435&lt;/D&gt;&lt;D xsi:type="xsd:double"&gt;7435&lt;/D&gt;&lt;D xsi:type="xsd:double"&gt;7435&lt;/D&gt;&lt;D xsi:type="xsd:double"&gt;7528&lt;/D&gt;&lt;D xsi:type="xsd:double"&gt;7528&lt;/D&gt;&lt;D xsi:type="xsd:double"&gt;7528&lt;/D&gt;&lt;D xsi:type="xsd:double"&gt;7551&lt;/D&gt;&lt;D xsi:type="xsd:double"&gt;7551&lt;/D&gt;&lt;D xsi:type="xsd:double"&gt;7551&lt;/D&gt;&lt;D xsi:type="xsd:double"&gt;7527&lt;/D&gt;&lt;D xsi:type="xsd:double"&gt;7527&lt;/D&gt;&lt;D xsi:type="xsd:double"&gt;7527&lt;/D&gt;&lt;D xsi:type="xsd:double"&gt;7493&lt;/D&gt;&lt;D xsi:type="xsd:double"&gt;7493&lt;/D&gt;&lt;D xsi:type="xsd:double"&gt;7493&lt;/D&gt;&lt;D xsi:type="xsd:double"&gt;7517&lt;/D&gt;&lt;D xsi:type="xsd:double"&gt;7517&lt;/D&gt;&lt;D xsi:type="xsd:double"&gt;7517&lt;/D&gt;&lt;D xsi:type="xsd:double"&gt;7498&lt;/D&gt;&lt;D xsi:type="xsd:double"&gt;7498&lt;/D&gt;&lt;D xsi:type="xsd:double"&gt;7498&lt;/D&gt;&lt;D xsi:type="xsd:double"&gt;7503&lt;/D&gt;&lt;D xsi:type="xsd:double"&gt;7503&lt;/D&gt;&lt;D xsi:type="xsd:double"&gt;7503&lt;/D&gt;&lt;D xsi:type="xsd:double"&gt;7515&lt;/D&gt;&lt;D xsi:type="xsd:double"&gt;7515&lt;/D&gt;&lt;D xsi:type="xsd:double"&gt;7515&lt;/D&gt;&lt;D xsi:type="xsd:double"&gt;7551&lt;/D&gt;&lt;D xsi:type="xsd:double"&gt;7551&lt;/D&gt;&lt;D xsi:type="xsd:double"&gt;7551&lt;/D&gt;&lt;D xsi:type="xsd:double"&gt;7588&lt;/D&gt;&lt;D xsi:type="xsd:double"&gt;7588&lt;/D&gt;&lt;D xsi:type="xsd:double"&gt;7588&lt;/D&gt;&lt;D xsi:type="xsd:double"&gt;7634&lt;/D&gt;&lt;D xsi:type="xsd:double"&gt;7634&lt;/D&gt;&lt;D xsi:type="xsd:double"&gt;7634&lt;/D&gt;&lt;D xsi:type="xsd:double"&gt;7709&lt;/D&gt;&lt;D xsi:type="xsd:double"&gt;7709&lt;/D&gt;&lt;D xsi:type="xsd:double"&gt;7709&lt;/D&gt;&lt;D xsi:type="xsd:double"&gt;7694&lt;/D&gt;&lt;D xsi:type="xsd:double"&gt;7694&lt;/D&gt;&lt;D xsi:type="xsd:double"&gt;7694&lt;/D&gt;&lt;D xsi:type="xsd:double"&gt;7670&lt;/D&gt;&lt;D xsi:type="xsd:double"&gt;7670&lt;/D&gt;&lt;D xsi:type="xsd:double"&gt;7670&lt;/D&gt;&lt;D xsi:type="xsd:double"&gt;7628&lt;/D&gt;&lt;D xsi:type="xsd:double"&gt;7628&lt;/D&gt;&lt;D xsi:type="xsd:double"&gt;7628&lt;/D&gt;&lt;D xsi:type="xsd:double"&gt;7531&lt;/D&gt;&lt;D xsi:type="xsd:double"&gt;7531&lt;/D&gt;&lt;D xsi:type="xsd:double"&gt;7531&lt;/D&gt;&lt;D xsi:type="xsd:double"&gt;7538&lt;/D&gt;&lt;D xsi:type="xsd:double"&gt;7538&lt;/D&gt;&lt;D xsi:type="xsd:double"&gt;7538&lt;/D&gt;&lt;D xsi:type="xsd:double"&gt;7572&lt;/D&gt;&lt;D xsi:type="xsd:double"&gt;7572&lt;/D&gt;&lt;D xsi:type="xsd:double"&gt;7572&lt;/D&gt;&lt;D xsi:type="xsd:double"&gt;7639&lt;/D&gt;&lt;D xsi:type="xsd:double"&gt;7639&lt;/D&gt;&lt;D xsi:type="xsd:double"&gt;7639&lt;/D&gt;&lt;D xsi:type="xsd:double"&gt;7726&lt;/D&gt;&lt;D xsi:type="xsd:double"&gt;7726&lt;/D&gt;&lt;D xsi:type="xsd:double"&gt;7726&lt;/D&gt;&lt;D xsi:type="xsd:double"&gt;7657&lt;/D&gt;&lt;D xsi:type="xsd:double"&gt;7657&lt;/D&gt;&lt;D xsi:type="xsd:double"&gt;7657&lt;/D&gt;&lt;D xsi:type="xsd:double"&gt;7531&lt;/D&gt;&lt;D xsi:type="xsd:double"&gt;7531&lt;/D&gt;&lt;D xsi:type="xsd:double"&gt;7531&lt;/D&gt;&lt;D xsi:type="xsd:double"&gt;8361&lt;/D&gt;&lt;D xsi:type="xsd:double"&gt;8361&lt;/D&gt;&lt;D xsi:type="xsd:double"&gt;8361&lt;/D&gt;&lt;D xsi:type="xsd:double"&gt;9437&lt;/D&gt;&lt;D xsi:type="xsd:double"&gt;9437&lt;/D&gt;&lt;D xsi:type="xsd:double"&gt;9437&lt;/D&gt;&lt;D xsi:type="xsd:double"&gt;10335&lt;/D&gt;&lt;D xsi:type="xsd:double"&gt;10335&lt;/D&gt;&lt;D xsi:type="xsd:double"&gt;10335&lt;/D&gt;&lt;D xsi:type="xsd:double"&gt;11058&lt;/D&gt;&lt;D xsi:type="xsd:double"&gt;11058&lt;/D&gt;&lt;D xsi:type="xsd:double"&gt;11058&lt;/D&gt;&lt;D xsi:type="xsd:double"&gt;11046&lt;/D&gt;&lt;D xsi:type="xsd:double"&gt;11046&lt;/D&gt;&lt;D xsi:type="xsd:double"&gt;11046&lt;/D&gt;&lt;D xsi:type="xsd:double"&gt;10788&lt;/D&gt;&lt;D xsi:type="xsd:double"&gt;10788&lt;/D&gt;&lt;D xsi:type="xsd:double"&gt;10788&lt;/D&gt;&lt;D xsi:type="xsd:double"&gt;10679&lt;/D&gt;&lt;D xsi:type="xsd:double"&gt;10679&lt;/D&gt;&lt;D xsi:type="xsd:double"&gt;10679&lt;/D&gt;&lt;D xsi:type="xsd:double"&gt;10582&lt;/D&gt;&lt;D xsi:type="xsd:double"&gt;10582&lt;/D&gt;&lt;D xsi:type="xsd:double"&gt;10582&lt;/D&gt;&lt;D xsi:type="xsd:double"&gt;10294&lt;/D&gt;&lt;D xsi:type="xsd:double"&gt;10294&lt;/D&gt;&lt;D xsi:type="xsd:double"&gt;10294&lt;/D&gt;&lt;D xsi:type="xsd:double"&gt;9883&lt;/D&gt;&lt;D xsi:type="xsd:double"&gt;9883&lt;/D&gt;&lt;D xsi:type="xsd:double"&gt;9883&lt;/D&gt;&lt;D xsi:type="xsd:double"&gt;9603&lt;/D&gt;&lt;D xsi:type="xsd:double"&gt;9603&lt;/D&gt;&lt;D xsi:type="xsd:double"&gt;9603&lt;/D&gt;&lt;D xsi:type="xsd:double"&gt;9488&lt;/D&gt;&lt;D xsi:type="xsd:double"&gt;9488&lt;/D&gt;&lt;D xsi:type="xsd:double"&gt;9488&lt;/D&gt;&lt;D xsi:type="xsd:double"&gt;9297&lt;/D&gt;&lt;D xsi:type="xsd:double"&gt;9297&lt;/D&gt;&lt;D xsi:type="xsd:double"&gt;9297&lt;/D&gt;&lt;D xsi:type="xsd:double"&gt;9252&lt;/D&gt;&lt;D xsi:type="xsd:double"&gt;9252&lt;/D&gt;&lt;D xsi:type="xsd:double"&gt;9252&lt;/D&gt;&lt;D xsi:type="xsd:double"&gt;9287&lt;/D&gt;&lt;D xsi:type="xsd:double"&gt;9287&lt;/D&gt;&lt;D xsi:type="xsd:double"&gt;9287&lt;/D&gt;&lt;D xsi:type="xsd:double"&gt;9346&lt;/D&gt;&lt;D xsi:type="xsd:double"&gt;9346&lt;/D&gt;&lt;D xsi:type="xsd:double"&gt;9346&lt;/D&gt;&lt;D xsi:type="xsd:double"&gt;9346&lt;/D&gt;&lt;/FQL&gt;&lt;FQL&gt;&lt;Q&gt;LH-US^FF_SALES(MON,-10AY,0,M,,USD)&lt;/Q&gt;&lt;R&gt;120&lt;/R&gt;&lt;C&gt;1&lt;/C&gt;&lt;D xsi:type="xsd:double"&gt;5935.9&lt;/D&gt;&lt;D xsi:type="xsd:double"&gt;5935.9&lt;/D&gt;&lt;D xsi:type="xsd:double"&gt;6011.6&lt;/D&gt;&lt;D xsi:type="xsd:double"&gt;6011.6&lt;/D&gt;&lt;D xsi:type="xsd:double"&gt;6011.6&lt;/D&gt;&lt;D xsi:type="xsd:double"&gt;6374.1&lt;/D&gt;&lt;D xsi:type="xsd:double"&gt;6374.1&lt;/D&gt;&lt;D xsi:type="xsd:double"&gt;6374.1&lt;/D&gt;&lt;D xsi:type="xsd:double"&gt;7126.8&lt;/D&gt;&lt;D xsi:type="xsd:double"&gt;7126.8&lt;/D&gt;&lt;D xsi:type="xsd:double"&gt;7126.8&lt;/D&gt;&lt;D xsi:type="xsd:double"&gt;7892.3&lt;/D&gt;&lt;D xsi:type="xsd:double"&gt;7892.3&lt;/D&gt;&lt;D xsi:type="xsd:double"&gt;7892.3&lt;/D&gt;&lt;D xsi:type="xsd:double"&gt;8680.1&lt;/D&gt;&lt;D xsi:type="xsd:double"&gt;8680.1&lt;/D&gt;&lt;D xsi:type="xsd:double"&gt;8680.1&lt;/D&gt;&lt;D xsi:type="xsd:double"&gt;9254.9&lt;/D&gt;&lt;D xsi:type="xsd:double"&gt;9254.9&lt;/D&gt;&lt;D xsi:type="xsd:double"&gt;9254.9&lt;/D&gt;&lt;D xsi:type="xsd:double"&gt;9416.5&lt;/D&gt;&lt;D xsi:type="xsd:double"&gt;9416.5&lt;/D&gt;&lt;D xsi:type="xsd:double"&gt;9416.5&lt;/D&gt;&lt;D xsi:type="xsd:double"&gt;9513.9&lt;/D&gt;&lt;D xsi:type="xsd:double"&gt;9513.9&lt;/D&gt;&lt;D xsi:type="xsd:double"&gt;9513.9&lt;/D&gt;&lt;D xsi:type="xsd:double"&gt;9641.8&lt;/D&gt;&lt;D xsi:type="xsd:double"&gt;9641.8&lt;/D&gt;&lt;D xsi:type="xsd:double"&gt;9641.8&lt;/D&gt;&lt;D xsi:type="xsd:double"&gt;9720.8&lt;/D&gt;&lt;D xsi:type="xsd:double"&gt;9720.8&lt;/D&gt;&lt;D xsi:type="xsd:double"&gt;9720.8&lt;/D&gt;&lt;D xsi:type="xsd:double"&gt;9833&lt;/D&gt;&lt;D xsi:type="xsd:double"&gt;9833&lt;/D&gt;&lt;D xsi:type="xsd:double"&gt;9833&lt;/D&gt;&lt;D xsi:type="xsd:double"&gt;10073.5&lt;/D&gt;&lt;D xsi:type="xsd:double"&gt;10073.5&lt;/D&gt;&lt;D xsi:type="xsd:double"&gt;10073.5&lt;/D&gt;&lt;D xsi:type="xsd:double"&gt;10441.4&lt;/D&gt;&lt;D xsi:type="xsd:double"&gt;10441.4&lt;/D&gt;&lt;D xsi:type="xsd:double"&gt;10441.4&lt;/D&gt;&lt;D xsi:type="xsd:double"&gt;10842.7&lt;/D&gt;&lt;D xsi:type="xsd:double"&gt;10842.7&lt;/D&gt;&lt;D xsi:type="xsd:double"&gt;10842.7&lt;/D&gt;&lt;D xsi:type="xsd:double"&gt;11166.1&lt;/D&gt;&lt;D xsi:type="xsd:double"&gt;11166.1&lt;/D&gt;&lt;D xsi:type="xsd:double"&gt;11166.1&lt;/D&gt;&lt;D xsi:type="xsd:double"&gt;11342.2&lt;/D&gt;&lt;D xsi:type="xsd:double"&gt;11342.2&lt;/D&gt;&lt;D xsi:type="xsd:double"&gt;11342.2&lt;/D&gt;&lt;D xsi:type="xsd:double"&gt;11333.4&lt;/D&gt;&lt;D xsi:type="xsd:double"&gt;11333.4&lt;/D&gt;&lt;D xsi:type="xsd:double"&gt;11333.4&lt;/D&gt;&lt;D xsi:type="xsd:double"&gt;11276.3&lt;/D&gt;&lt;D xsi:type="xsd:double"&gt;11276.3&lt;/D&gt;&lt;D xsi:type="xsd:double"&gt;11276.3&lt;/D&gt;&lt;D xsi:type="xsd:double"&gt;11291.7&lt;/D&gt;&lt;D xsi:type="xsd:double"&gt;11291.7&lt;/D&gt;&lt;D xsi:type="xsd:double"&gt;11291.7&lt;/D&gt;&lt;D xsi:type="xsd:double"&gt;11388.9&lt;/D&gt;&lt;D xsi:type="xsd:double"&gt;11388.9&lt;/D&gt;&lt;D xsi:type="xsd:double"&gt;11388.9&lt;/D&gt;&lt;D xsi:type="xsd:double"&gt;11554.8&lt;/D&gt;&lt;D xsi:type="xsd:double"&gt;11554.8&lt;/D&gt;&lt;D xsi:type="xsd:double"&gt;11554.8&lt;/D&gt;&lt;D xsi:type="xsd:double"&gt;11587.4&lt;/D&gt;&lt;D xsi:type="xsd:double"&gt;11587.4&lt;/D&gt;&lt;D xsi:type="xsd:double"&gt;11587.4&lt;/D&gt;&lt;D xsi:type="xsd:double"&gt;11474.5&lt;/D&gt;&lt;D xsi:type="xsd:double"&gt;11474.5&lt;/D&gt;&lt;D xsi:type="xsd:double"&gt;11474.5&lt;/D&gt;&lt;D xsi:type="xsd:double"&gt;12442.1&lt;/D&gt;&lt;D xsi:type="xsd:double"&gt;12442.1&lt;/D&gt;&lt;D xsi:type="xsd:double"&gt;12442.1&lt;/D&gt;&lt;D xsi:type="xsd:double"&gt;13978.5&lt;/D&gt;&lt;D xsi:type="xsd:double"&gt;13978.5&lt;/D&gt;&lt;D xsi:type="xsd:double"&gt;13978.5&lt;/D&gt;&lt;D xsi:type="xsd:double"&gt;15316.2&lt;/D&gt;&lt;D xsi:type="xsd:double"&gt;15316.2&lt;/D&gt;&lt;D xsi:type="xsd:double"&gt;15316.2&lt;/D&gt;&lt;D xsi:type="xsd:double"&gt;16388.1&lt;/D&gt;&lt;D xsi:type="xsd:double"&gt;16388.1&lt;/D&gt;&lt;D xsi:type="xsd:double"&gt;16388.1&lt;/D&gt;&lt;D xsi:type="xsd:double"&gt;16554.6&lt;/D&gt;&lt;D xsi:type="xsd:double"&gt;16554.6&lt;/D&gt;&lt;D xsi:type="xsd:double"&gt;16554.6&lt;/D&gt;&lt;D xsi:type="xsd:double"&gt;16120.9&lt;/D&gt;&lt;D xsi:type="xsd:double"&gt;16120.9&lt;/D&gt;&lt;D xsi:type="xsd:double"&gt;16120.9&lt;/D&gt;&lt;D xsi:type="xsd:double"&gt;15859&lt;/D&gt;&lt;D xsi:type="xsd:double"&gt;15859&lt;/D&gt;&lt;D xsi:type="xsd:double"&gt;15859&lt;/D&gt;&lt;D xsi:type="xsd:double"&gt;15715.2&lt;/D&gt;&lt;D xsi:type="xsd:double"&gt;15715.2&lt;/D&gt;&lt;D xsi:type="xsd:double"&gt;15715.2&lt;/D&gt;&lt;D xsi:type="xsd:double"&gt;15258.7&lt;/D&gt;&lt;D xsi:type="xsd:double"&gt;15258.7&lt;/D&gt;&lt;D xsi:type="xsd:double"&gt;15258.7&lt;/D&gt;&lt;D xsi:type="xsd:double"&gt;14876.8&lt;/D&gt;&lt;D xsi:type="xsd:double"&gt;14876.8&lt;/D&gt;&lt;D xsi:type="xsd:double"&gt;14876.8&lt;/D&gt;&lt;D xsi:type="xsd:double"&gt;14755.1&lt;/D&gt;&lt;D xsi:type="xsd:double"&gt;14755.1&lt;/D&gt;&lt;D xsi:type="xsd:double"&gt;14755.1&lt;/D&gt;&lt;D xsi:type="xsd:double"&gt;14091.9&lt;/D&gt;&lt;D xsi:type="xsd:double"&gt;14091.9&lt;/D&gt;&lt;D xsi:type="xsd:double"&gt;14091.9&lt;/D&gt;&lt;D xsi:type="xsd:double"&gt;13542.6&lt;/D&gt;&lt;D xsi:type="xsd:double"&gt;13542.6&lt;/D&gt;&lt;D xsi:type="xsd:double"&gt;13542.6&lt;/D&gt;&lt;D xsi:type="xsd:double"&gt;12161.6&lt;/D&gt;&lt;D xsi:type="xsd:double"&gt;12161.6&lt;/D&gt;&lt;D xsi:type="xsd:double"&gt;12161.6&lt;/D&gt;&lt;D xsi:type="xsd:double"&gt;12300.4&lt;/D&gt;&lt;D xsi:type="xsd:double"&gt;12300.4&lt;/D&gt;&lt;D xsi:type="xsd:double"&gt;12300.4&lt;/D&gt;&lt;D xsi:type="xsd:double"&gt;12487.6&lt;/D&gt;&lt;D xsi:type="xsd:double"&gt;12487.6&lt;/D&gt;&lt;D xsi:type="xsd:double"&gt;12487.6&lt;/D&gt;&lt;D xsi:type="xsd:double"&gt;12487.6&lt;/D&gt;&lt;/FQL&gt;&lt;FQL&gt;&lt;Q&gt;HOLX-US^FF_SALES(MON,-10AY,0,M,,USD)&lt;/Q&gt;&lt;R&gt;120&lt;/R&gt;&lt;C&gt;1&lt;/C&gt;&lt;D xsi:type="xsd:double"&gt;2530.7&lt;/D&gt;&lt;D xsi:type="xsd:double"&gt;2530.7&lt;/D&gt;&lt;D xsi:type="xsd:double"&gt;2571.008&lt;/D&gt;&lt;D xsi:type="xsd:double"&gt;2571.008&lt;/D&gt;&lt;D xsi:type="xsd:double"&gt;2571.008&lt;/D&gt;&lt;D xsi:type="xsd:double"&gt;2601.5&lt;/D&gt;&lt;D xsi:type="xsd:double"&gt;2601.5&lt;/D&gt;&lt;D xsi:type="xsd:double"&gt;2601.5&lt;/D&gt;&lt;D xsi:type="xsd:double"&gt;2662.8&lt;/D&gt;&lt;D xsi:type="xsd:double"&gt;2662.8&lt;/D&gt;&lt;D xsi:type="xsd:double</t>
        </r>
      </text>
    </comment>
    <comment ref="A54" authorId="0" shapeId="0" xr:uid="{2EA799D0-B5CF-42CD-B662-13057ECE8E3A}">
      <text>
        <r>
          <rPr>
            <b/>
            <sz val="9"/>
            <color indexed="81"/>
            <rFont val="Tahoma"/>
            <family val="2"/>
          </rPr>
          <t>"&gt;2662.8&lt;/D&gt;&lt;D xsi:type="xsd:double"&gt;2705&lt;/D&gt;&lt;D xsi:type="xsd:double"&gt;2705&lt;/D&gt;&lt;D xsi:type="xsd:double"&gt;2705&lt;/D&gt;&lt;D xsi:type="xsd:double"&gt;2747.4&lt;/D&gt;&lt;D xsi:type="xsd:double"&gt;2747.4&lt;/D&gt;&lt;D xsi:type="xsd:double"&gt;2747.4&lt;/D&gt;&lt;D xsi:type="xsd:double"&gt;2785.2&lt;/D&gt;&lt;D xsi:type="xsd:double"&gt;2785.2&lt;/D&gt;&lt;D xsi:type="xsd:double"&gt;2785.2&lt;/D&gt;&lt;D xsi:type="xsd:double"&gt;2808.7&lt;/D&gt;&lt;D xsi:type="xsd:double"&gt;2808.7&lt;/D&gt;&lt;D xsi:type="xsd:double"&gt;2808.7&lt;/D&gt;&lt;D xsi:type="xsd:double"&gt;2832.7&lt;/D&gt;&lt;D xsi:type="xsd:double"&gt;2832.7&lt;/D&gt;&lt;D xsi:type="xsd:double"&gt;2832.7&lt;/D&gt;&lt;D xsi:type="xsd:double"&gt;2871.9&lt;/D&gt;&lt;D xsi:type="xsd:double"&gt;2871.9&lt;/D&gt;&lt;D xsi:type="xsd:double"&gt;2871.9&lt;/D&gt;&lt;D xsi:type="xsd:double"&gt;2894&lt;/D&gt;&lt;D xsi:type="xsd:double"&gt;2894&lt;/D&gt;&lt;D xsi:type="xsd:double"&gt;2894&lt;/D&gt;&lt;D xsi:type="xsd:double"&gt;2982.7&lt;/D&gt;&lt;D xsi:type="xsd:double"&gt;2982.7&lt;/D&gt;&lt;D xsi:type="xsd:double"&gt;2982.7&lt;/D&gt;&lt;D xsi:type="xsd:double"&gt;3058.8&lt;/D&gt;&lt;D xsi:type="xsd:double"&gt;3058.8&lt;/D&gt;&lt;D xsi:type="xsd:double"&gt;3058.8&lt;/D&gt;&lt;D xsi:type="xsd:double"&gt;3115.5&lt;/D&gt;&lt;D xsi:type="xsd:double"&gt;3115.5&lt;/D&gt;&lt;D xsi:type="xsd:double"&gt;3115.5&lt;/D&gt;&lt;D xsi:type="xsd:double"&gt;3189.4&lt;/D&gt;&lt;D xsi:type="xsd:double"&gt;3189.4&lt;/D&gt;&lt;D xsi:type="xsd:double"&gt;3189.4&lt;/D&gt;&lt;D xsi:type="xsd:double"&gt;3207.3&lt;/D&gt;&lt;D xsi:type="xsd:double"&gt;3207.3&lt;/D&gt;&lt;D xsi:type="xsd:double"&gt;3207.3&lt;/D&gt;&lt;D xsi:type="xsd:double"&gt;3217.9&lt;/D&gt;&lt;D xsi:type="xsd:double"&gt;3217.9&lt;/D&gt;&lt;D xsi:type="xsd:double"&gt;3217.9&lt;/D&gt;&lt;D xsi:type="xsd:double"&gt;3257.5&lt;/D&gt;&lt;D xsi:type="xsd:double"&gt;3257.5&lt;/D&gt;&lt;D xsi:type="xsd:double"&gt;3257.5&lt;/D&gt;&lt;D xsi:type="xsd:double"&gt;3286.6&lt;/D&gt;&lt;D xsi:type="xsd:double"&gt;3286.6&lt;/D&gt;&lt;D xsi:type="xsd:double"&gt;3286.6&lt;/D&gt;&lt;D xsi:type="xsd:double"&gt;3315&lt;/D&gt;&lt;D xsi:type="xsd:double"&gt;3315&lt;/D&gt;&lt;D xsi:type="xsd:double"&gt;3315&lt;/D&gt;&lt;D xsi:type="xsd:double"&gt;3367.3&lt;/D&gt;&lt;D xsi:type="xsd:double"&gt;3367.3&lt;/D&gt;&lt;D xsi:type="xsd:double"&gt;3367.3&lt;/D&gt;&lt;D xsi:type="xsd:double"&gt;3387.1&lt;/D&gt;&lt;D xsi:type="xsd:double"&gt;3387.1&lt;/D&gt;&lt;D xsi:type="xsd:double"&gt;3387.1&lt;/D&gt;&lt;D xsi:type="xsd:double"&gt;3324.8&lt;/D&gt;&lt;D xsi:type="xsd:double"&gt;3324.8&lt;/D&gt;&lt;D xsi:type="xsd:double"&gt;3324.8&lt;/D&gt;&lt;D xsi:type="xsd:double"&gt;3295.3&lt;/D&gt;&lt;D xsi:type="xsd:double"&gt;3295.3&lt;/D&gt;&lt;D xsi:type="xsd:double"&gt;3295.3&lt;/D&gt;&lt;D xsi:type="xsd:double"&gt;3776.4&lt;/D&gt;&lt;D xsi:type="xsd:double"&gt;3776.4&lt;/D&gt;&lt;D xsi:type="xsd:double"&gt;3776.4&lt;/D&gt;&lt;D xsi:type="xsd:double"&gt;4535.8&lt;/D&gt;&lt;D xsi:type="xsd:double"&gt;4535.8&lt;/D&gt;&lt;D xsi:type="xsd:double"&gt;4535.8&lt;/D&gt;&lt;D xsi:type="xsd:double"&gt;5317.3&lt;/D&gt;&lt;D xsi:type="xsd:double"&gt;5317.3&lt;/D&gt;&lt;D xsi:type="xsd:double"&gt;5317.3&lt;/D&gt;&lt;D xsi:type="xsd:double"&gt;5662.7&lt;/D&gt;&lt;D xsi:type="xsd:double"&gt;5662.7&lt;/D&gt;&lt;D xsi:type="xsd:double"&gt;5662.7&lt;/D&gt;&lt;D xsi:type="xsd:double"&gt;5632.3&lt;/D&gt;&lt;D xsi:type="xsd:double"&gt;5632.3&lt;/D&gt;&lt;D xsi:type="xsd:double"&gt;5632.3&lt;/D&gt;&lt;D xsi:type="xsd:double"&gt;5493.6&lt;/D&gt;&lt;D xsi:type="xsd:double"&gt;5493.6&lt;/D&gt;&lt;D xsi:type="xsd:double"&gt;5493.6&lt;/D&gt;&lt;D xsi:type="xsd:double"&gt;5391.7&lt;/D&gt;&lt;D xsi:type="xsd:double"&gt;5391.7&lt;/D&gt;&lt;D xsi:type="xsd:double"&gt;5391.7&lt;/D&gt;&lt;D xsi:type="xsd:double"&gt;5226.1&lt;/D&gt;&lt;D xsi:type="xsd:double"&gt;5226.1&lt;/D&gt;&lt;D xsi:type="xsd:double"&gt;5226.1&lt;/D&gt;&lt;D xsi:type="xsd:double"&gt;4862.8&lt;/D&gt;&lt;D xsi:type="xsd:double"&gt;4862.8&lt;/D&gt;&lt;D xsi:type="xsd:double"&gt;4862.8&lt;/D&gt;&lt;D xsi:type="xsd:double"&gt;4465.9&lt;/D&gt;&lt;D xsi:type="xsd:double"&gt;4465.9&lt;/D&gt;&lt;D xsi:type="xsd:double"&gt;4465.9&lt;/D&gt;&lt;D xsi:type="xsd:double"&gt;4056.7&lt;/D&gt;&lt;D xsi:type="xsd:double"&gt;4056.7&lt;/D&gt;&lt;D xsi:type="xsd:double"&gt;4056.7&lt;/D&gt;&lt;D xsi:type="xsd:double"&gt;4038.4&lt;/D&gt;&lt;D xsi:type="xsd:double"&gt;4038.4&lt;/D&gt;&lt;D xsi:type="xsd:double"&gt;4038.4&lt;/D&gt;&lt;D xsi:type="xsd:double"&gt;4030.4&lt;/D&gt;&lt;D xsi:type="xsd:double"&gt;4030.4&lt;/D&gt;&lt;D xsi:type="xsd:double"&gt;4030.4&lt;/D&gt;&lt;D xsi:type="xsd:double"&gt;3969.3&lt;/D&gt;&lt;D xsi:type="xsd:double"&gt;3969.3&lt;/D&gt;&lt;D xsi:type="xsd:double"&gt;3969.3&lt;/D&gt;&lt;D xsi:type="xsd:double"&gt;3960.6&lt;/D&gt;&lt;D xsi:type="xsd:double"&gt;3960.6&lt;/D&gt;&lt;D xsi:type="xsd:double"&gt;3960.6&lt;/D&gt;&lt;D xsi:type="xsd:double"&gt;3987.6&lt;/D&gt;&lt;D xsi:type="xsd:double"&gt;3987.6&lt;/D&gt;&lt;D xsi:type="xsd:double"&gt;3987.6&lt;/D&gt;&lt;D xsi:type="xsd:double"&gt;3987.6&lt;/D&gt;&lt;/FQL&gt;&lt;FQL&gt;&lt;Q&gt;BAX-US^FF_SALES(MON,-10AY,0,M,,USD)&lt;/Q&gt;&lt;R&gt;120&lt;/R&gt;&lt;C&gt;1&lt;/C&gt;&lt;D xsi:type="xsd:double"&gt;16779&lt;/D&gt;&lt;D xsi:type="xsd:double"&gt;16779&lt;/D&gt;&lt;D xsi:type="xsd:double"&gt;16670&lt;/D&gt;&lt;D xsi:type="xsd:double"&gt;16670&lt;/D&gt;&lt;D xsi:type="xsd:double"&gt;16670&lt;/D&gt;&lt;D xsi:type="xsd:double"&gt;16696&lt;/D&gt;&lt;D xsi:type="xsd:double"&gt;16696&lt;/D&gt;&lt;D xsi:type="xsd:double"&gt;16696&lt;/D&gt;&lt;D xsi:type="xsd:double"&gt;16326&lt;/D&gt;&lt;D xsi:type="xsd:double"&gt;16326&lt;/D&gt;&lt;D xsi:type="xsd:double"&gt;16326&lt;/D&gt;&lt;D xsi:type="xsd:double"&gt;14616&lt;/D&gt;&lt;D xsi:type="xsd:double"&gt;14616&lt;/D&gt;&lt;D xsi:type="xsd:double"&gt;14616&lt;/D&gt;&lt;D xsi:type="xsd:double"&gt;9968&lt;/D&gt;&lt;D xsi:type="xsd:double"&gt;9968&lt;/D&gt;&lt;D xsi:type="xsd:double"&gt;9968&lt;/D&gt;&lt;D xsi:type="xsd:double"&gt;11358&lt;/D&gt;&lt;D xsi:type="xsd:double"&gt;11358&lt;/D&gt;&lt;D xsi:type="xsd:double"&gt;11358&lt;/D&gt;&lt;D xsi:type="xsd:double"&gt;10050&lt;/D&gt;&lt;D xsi:type="xsd:double"&gt;10050&lt;/D&gt;&lt;D xsi:type="xsd:double"&gt;10050&lt;/D&gt;&lt;D xsi:type="xsd:double"&gt;10121&lt;/D&gt;&lt;D xsi:type="xsd:double"&gt;10121&lt;/D&gt;&lt;D xsi:type="xsd:double"&gt;10121&lt;/D&gt;&lt;D xsi:type="xsd:double"&gt;10163&lt;/D&gt;&lt;D xsi:type="xsd:double"&gt;10163&lt;/D&gt;&lt;D xsi:type="xsd:double"&gt;10163&lt;/D&gt;&lt;D xsi:type="xsd:double"&gt;10263&lt;/D&gt;&lt;D xsi:type="xsd:double"&gt;10263&lt;/D&gt;&lt;D xsi:type="xsd:double"&gt;10263&lt;/D&gt;&lt;D xsi:type="xsd:double"&gt;10283&lt;/D&gt;&lt;D xsi:type="xsd:double"&gt;10283&lt;/D&gt;&lt;D xsi:type="xsd:double"&gt;10283&lt;/D&gt;&lt;D xsi:type="xsd:double"&gt;10432&lt;/D&gt;&lt;D xsi:type="xsd:double"&gt;10432&lt;/D&gt;&lt;D xsi:type="xsd:double"&gt;10432&lt;/D&gt;&lt;D xsi:type="xsd:double"&gt;10561&lt;/D&gt;&lt;D xsi:type="xsd:double"&gt;10561&lt;/D&gt;&lt;D xsi:type="xsd:double"&gt;10561&lt;/D&gt;&lt;D xsi:type="xsd:double"&gt;10763&lt;/D&gt;&lt;D xsi:type="xsd:double"&gt;10763&lt;/D&gt;&lt;D xsi:type="xsd:double"&gt;10763&lt;/D&gt;&lt;D xsi:type="xsd:double"&gt;11000&lt;/D&gt;&lt;D xsi:type="xsd:double"&gt;11000&lt;/D&gt;&lt;D xsi:type="xsd:double"&gt;11000&lt;/D&gt;&lt;D xsi:type="xsd:double"&gt;11060&lt;/D&gt;&lt;D xsi:type="xsd:double"&gt;11060&lt;/D&gt;&lt;D xsi:type="xsd:double"&gt;11060&lt;/D&gt;&lt;D xsi:type="xsd:double"&gt;11127&lt;/D&gt;&lt;D xsi:type="xsd:double"&gt;11127&lt;/D&gt;&lt;D xsi:type="xsd:double"&gt;11127&lt;/D&gt;&lt;D xsi:type="xsd:double"&gt;11082&lt;/D&gt;&lt;D xsi:type="xsd:double"&gt;11082&lt;/D&gt;&lt;D xsi:type="xsd:double"&gt;11082&lt;/D&gt;&lt;D xsi:type="xsd:double"&gt;11080&lt;/D&gt;&lt;D xsi:type="xsd:double"&gt;11080&lt;/D&gt;&lt;D xsi:type="xsd:double"&gt;11080&lt;/D&gt;&lt;D xsi:type="xsd:double"&gt;11164&lt;/D&gt;&lt;D xsi:type="xsd:double"&gt;11164&lt;/D&gt;&lt;D xsi:type="xsd:double"&gt;11164&lt;/D&gt;&lt;D xsi:type="xsd:double"&gt;11362&lt;/D&gt;&lt;D xsi:type="xsd:double"&gt;11362&lt;/D&gt;&lt;D xsi:type="xsd:double"&gt;11362&lt;/D&gt;&lt;D xsi:type="xsd:double"&gt;11532&lt;/D&gt;&lt;D xsi:type="xsd:double"&gt;11532&lt;/D&gt;&lt;D xsi:type="xsd:double"&gt;11532&lt;/D&gt;&lt;D xsi:type="xsd:double"&gt;11410&lt;/D&gt;&lt;D xsi:type="xsd:double"&gt;11410&lt;/D&gt;&lt;D xsi:type="xsd:double"&gt;11410&lt;/D&gt;&lt;D xsi:type="xsd:double"&gt;11531&lt;/D&gt;&lt;D xsi:type="xsd:double"&gt;11531&lt;/D&gt;&lt;D xsi:type="xsd:double"&gt;11531&lt;/D&gt;&lt;D xsi:type="xsd:double"&gt;11673&lt;/D&gt;&lt;D xsi:type="xsd:double"&gt;11673&lt;/D&gt;&lt;D xsi:type="xsd:double"&gt;11673&lt;/D&gt;&lt;D xsi:type="xsd:double"&gt;11817&lt;/D&gt;&lt;D xsi:type="xsd:double"&gt;11817&lt;/D&gt;&lt;D xsi:type="xsd:double"&gt;11817&lt;/D&gt;&lt;D xsi:type="xsd:double"&gt;12197&lt;/D&gt;&lt;D xsi:type="xsd:double"&gt;12197&lt;/D&gt;&lt;D xsi:type="xsd:double"&gt;12197&lt;/D&gt;&lt;D xsi:type="xsd:double"&gt;12451&lt;/D&gt;&lt;D xsi:type="xsd:double"&gt;12451&lt;/D&gt;&lt;D xsi:type="xsd:double"&gt;12451&lt;/D&gt;&lt;D xsi:type="xsd:double"&gt;12784&lt;/D&gt;&lt;D xsi:type="xsd:double"&gt;12784&lt;/D&gt;&lt;D xsi:type="xsd:double"&gt;12784&lt;/D&gt;&lt;D xsi:type="xsd:double"&gt;13545&lt;/D&gt;&lt;D xsi:type="xsd:double"&gt;13545&lt;/D&gt;&lt;D xsi:type="xsd:double"&gt;13545&lt;/D&gt;&lt;D xsi:type="xsd:double"&gt;14193&lt;/D&gt;&lt;D xsi:type="xsd:double"&gt;14193&lt;/D&gt;&lt;D xsi:type="xsd:double"&gt;14193&lt;/D&gt;&lt;D xsi:type="xsd:double"&gt;14740&lt;/D&gt;&lt;D xsi:type="xsd:double"&gt;14740&lt;/D&gt;&lt;D xsi:type="xsd:double"&gt;14740&lt;/D&gt;&lt;D xsi:type="xsd:double"&gt;15113&lt;/D&gt;&lt;D xsi:type="xsd:double"&gt;15113&lt;/D&gt;&lt;D xsi:type="xsd:double"&gt;15113&lt;/D&gt;&lt;D xsi:type="xsd:double"&gt;15055&lt;/D&gt;&lt;D xsi:type="xsd:double"&gt;15055&lt;/D&gt;&lt;D xsi:type="xsd:double"&gt;15055&lt;/D&gt;&lt;D xsi:type="xsd:double"&gt;15016&lt;/D&gt;&lt;D xsi:type="xsd:double"&gt;15016&lt;/D&gt;&lt;D xsi:type="xsd:double"&gt;15016&lt;/D&gt;&lt;D xsi:type="xsd:double"&gt;14951&lt;/D&gt;&lt;D xsi:type="xsd:double"&gt;14951&lt;/D&gt;&lt;D xsi:type="xsd:double"&gt;14951&lt;/D&gt;&lt;D xsi:type="xsd:double"&gt;14813&lt;/D&gt;&lt;D xsi:type="xsd:double"&gt;14813&lt;/D&gt;&lt;D xsi:type="xsd:double"&gt;14813&lt;/D&gt;&lt;D xsi:type="xsd:double"&gt;14892&lt;/D&gt;&lt;D xsi:type="xsd:double"&gt;14892&lt;/D&gt;&lt;D xsi:type="xsd:double"&gt;14892&lt;/D&gt;&lt;D xsi:type="xsd:double"&gt;14997&lt;/D&gt;&lt;D xsi:type="xsd:double"&gt;14997&lt;/D&gt;&lt;D xsi:type="xsd:double"&gt;14997&lt;/D&gt;&lt;D xsi:type="xsd:double"&gt;14997&lt;/D&gt;&lt;/FQL&gt;&lt;FQL&gt;&lt;Q&gt;MOH-US^FF_SALES(MON,-10AY,0,M,,USD)&lt;/Q&gt;&lt;R&gt;120&lt;/R&gt;&lt;C&gt;1&lt;/C&gt;&lt;D xsi:type="xsd:double"&gt;8571.255&lt;/D&gt;&lt;D xsi:type="xsd:double"&gt;8571.255&lt;/D&gt;&lt;D xsi:type="xsd:double"&gt;9666.601&lt;/D&gt;&lt;D xsi:type="xsd:double"&gt;9666.601&lt;/D&gt;&lt;D xsi:type="xsd:double"&gt;9666.601&lt;/D&gt;&lt;D xsi:type="xsd:double"&gt;10768.481&lt;/D&gt;&lt;D xsi:type="xsd:double"&gt;10768.481&lt;/D&gt;&lt;D xsi:type="xsd:double"&gt;10768.481&lt;/D&gt;&lt;D xsi:type="xsd:double"&gt;11981.332&lt;/D&gt;&lt;D xsi:type="xsd:double"&gt;11981.332&lt;/D&gt;&lt;D xsi:type="xsd:double"&gt;11981.332&lt;/D&gt;&lt;D xsi:type="xsd:double"&gt;13108.344&lt;/D&gt;&lt;D xsi:type="xsd:double"&gt;13108.344&lt;/D&gt;&lt;D xsi:type="xsd:double"&gt;13108.344&lt;/D&gt;&lt;D xsi:type="xsd:double"&gt;14178&lt;/D&gt;&lt;D xsi:type="xsd:double"&gt;14178&lt;/D&gt;&lt;D xsi:type="xsd:double"&gt;14178&lt;/D&gt;&lt;D xsi:type="xsd:double"&gt;15349.877&lt;/D&gt;&lt;D xsi:type="xsd:double"&gt;15349.877&lt;/D&gt;&lt;D xsi:type="xsd:double"&gt;15349.877&lt;/D&gt;&lt;D xsi:type="xsd:double"&gt;16183.987&lt;/D&gt;&lt;D xsi:type="xsd:double"&gt;16183.987&lt;/D&gt;&lt;D xsi:type="xsd:double"&gt;16183.987&lt;/D&gt;&lt;D xsi:type="xsd:double"&gt;17118.624&lt;/D&gt;&lt;D xsi:type="xsd:double"&gt;17118.624&lt;/D&gt;&lt;D xsi:type="xsd:double"&gt;17118.624&lt;/D&gt;&lt;D xsi:type="xsd:double"&gt;17782&lt;/D&gt;&lt;D xsi:type="xsd:double"&gt;17782&lt;/D&gt;&lt;D xsi:type="xsd:double"&gt;17782&lt;/D&gt;&lt;D xsi:type="xsd:double"&gt;18343&lt;/D&gt;&lt;D xsi:type="xsd:double"&gt;18343&lt;/D&gt;&lt;D xsi:type="xsd:double"&gt;18343&lt;/D&gt;&lt;D xsi:type="xsd:double"&gt;18983&lt;/D&gt;&lt;D xsi:type="xsd:double"&gt;18983&lt;/D&gt;&lt;D xsi:type="xsd:double"&gt;18983&lt;/D&gt;&lt;D xsi:type="xsd:double"&gt;19468&lt;/D&gt;&lt;D xsi:type="xsd:double"&gt;19468&lt;/D&gt;&lt;D xsi:type="xsd:double"&gt;19468&lt;/D&gt;&lt;D xsi:type="xsd:double"&gt;19883&lt;/D&gt;&lt;D xsi:type="xsd:double"&gt;19883&lt;/D&gt;&lt;D xsi:type="xsd:double"&gt;19883&lt;/D&gt;&lt;D xsi:type="xsd:double"&gt;19625&lt;/D&gt;&lt;D xsi:type="xsd:double"&gt;19625&lt;/D&gt;&lt;D xsi:type="xsd:double"&gt;19625&lt;/D&gt;&lt;D xsi:type="xsd:double"&gt;19509&lt;/D&gt;&lt;D xsi:type="xsd:double"&gt;19509&lt;/D&gt;&lt;D xsi:type="xsd:double"&gt;19509&lt;/D&gt;&lt;D xsi:type="xsd:double"&gt;19175&lt;/D&gt;&lt;D xsi:type="xsd:double"&gt;19175&lt;/D&gt;&lt;D xsi:type="xsd:double"&gt;19175&lt;/D&gt;&lt;D xsi:type="xsd:double"&gt;18890&lt;/D&gt;&lt;D xsi:type="xsd:double"&gt;18890&lt;/D&gt;&lt;D xsi:type="xsd:double"&gt;18890&lt;/D&gt;&lt;D xsi:type="xsd:double"&gt;18363&lt;/D&gt;&lt;D xsi:type="xsd:double"&gt;18363&lt;/D&gt;&lt;D xsi:type="xsd:double"&gt;18363&lt;/D&gt;&lt;D xsi:type="xsd:double"&gt;17673&lt;/D&gt;&lt;D xsi:type="xsd:double"&gt;17673&lt;/D&gt;&lt;D xsi:type="xsd:double"&gt;17673&lt;/D&gt;&lt;D xsi:type="xsd:double"&gt;17219&lt;/D&gt;&lt;D xsi:type="xsd:double"&gt;17219&lt;/D&gt;&lt;D xsi:type="xsd:double"&gt;17219&lt;/D&gt;&lt;D xsi:type="xsd:double"&gt;16829&lt;/D&gt;&lt;D xsi:type="xsd:double"&gt;16829&lt;/D&gt;&lt;D xsi:type="xsd:double"&gt;16829&lt;/D&gt;&lt;D xsi:type="xsd:double"&gt;17259&lt;/D&gt;&lt;D xsi:type="xsd:double"&gt;17259&lt;/D&gt;&lt;D xsi:type="xsd:double"&gt;17259&lt;/D&gt;&lt;D xsi:type="xsd:double"&gt;17684&lt;/D&gt;&lt;D xsi:type="xsd:double"&gt;17684&lt;/D&gt;&lt;D xsi:type="xsd:double"&gt;17684&lt;/D&gt;&lt;D xsi:type="xsd:double"&gt;18462&lt;/D&gt;&lt;D xsi:type="xsd:double"&gt;18462&lt;/D&gt;&lt;D xsi:type="xsd:double"&gt;18462&lt;/D&gt;&lt;D xsi:type="xsd:double"&gt;19295&lt;/D&gt;&lt;D xsi:type="xsd:double"&gt;19295&lt;/D&gt;&lt;D xsi:type="xsd:double"&gt;19295&lt;/D&gt;&lt;D xsi:type="xsd:double"&gt;21268&lt;/D&gt;&lt;D xsi:type="xsd:double"&gt;21268&lt;/D&gt;&lt;D xsi:type="xsd:double"&gt;21268&lt;/D&gt;&lt;D xsi:type="xsd:double"&gt;23450&lt;/D&gt;&lt;D xsi:type="xsd:double"&gt;23450&lt;/D&gt;&lt;D xsi:type="xsd:double"&gt;23450&lt;/D&gt;&lt;D xsi:type="xsd:double"&gt;25469&lt;/D&gt;&lt;D xsi:type="xsd:double"&gt;25469&lt;/D&gt;&lt;D xsi:type="xsd:double"&gt;25469&lt;/D&gt;&lt;D xsi:type="xsd:double"&gt;27771&lt;/D&gt;&lt;D xsi:type="xsd:double"&gt;27771&lt;/D&gt;&lt;D xsi:type="xsd:double"&gt;27771&lt;/D&gt;&lt;D xsi:type="xsd:double"&gt;29019&lt;/D&gt;&lt;D xsi:type="xsd:double"&gt;29019&lt;/D&gt;&lt;D xsi:type="xsd:double"&gt;29019&lt;/D&gt;&lt;D xsi:type="xsd:double"&gt;30273&lt;/D&gt;&lt;D xsi:type="xsd:double"&gt;30273&lt;/D&gt;&lt;D xsi:type="xsd:double"&gt;30273&lt;/D&gt;&lt;D xsi:type="xsd:double"&gt;31160&lt;/D&gt;&lt;D xsi:type="xsd:double"&gt;31160&lt;/D&gt;&lt;D xsi:type="xsd:double"&gt;31160&lt;/D&gt;&lt;D xsi:type="xsd:double"&gt;31974&lt;/D&gt;&lt;D xsi:type="xsd:double"&gt;31974&lt;/D&gt;&lt;D xsi:type="xsd:double"&gt;31974&lt;/D&gt;&lt;D xsi:type="xsd:double"&gt;32353&lt;/D&gt;&lt;D xsi:type="xsd:double"&gt;32353&lt;/D&gt;&lt;D xsi:type="xsd:double"&gt;32353&lt;/D&gt;&lt;D xsi:type="xsd:double"&gt;32626&lt;/D&gt;&lt;D xsi:type="xsd:double"&gt;32626&lt;/D&gt;&lt;D xsi:type="xsd:double"&gt;32626&lt;/D&gt;&lt;D xsi:type="xsd:double"&gt;33247&lt;/D&gt;&lt;D xsi:type="xsd:double"&gt;33247&lt;/D&gt;&lt;D xsi:type="xsd:double"&gt;33247&lt;/D&gt;&lt;D xsi:type="xsd:double"&gt;34072&lt;/D&gt;&lt;D xsi:type="xsd:double"&gt;34072&lt;/D&gt;&lt;D xsi:type="xsd:double"&gt;34072&lt;/D&gt;&lt;D xsi:type="xsd:double"&gt;35854&lt;/D&gt;&lt;D xsi:type="xsd:double"&gt;35854&lt;/D&gt;&lt;D xsi:type="xsd:double"&gt;35854&lt;/D&gt;&lt;D xsi:type="xsd:double"&gt;37386&lt;/D&gt;&lt;D xsi:type="xsd:double"&gt;37386&lt;/D&gt;&lt;D xsi:type="xsd:double"&gt;37386&lt;/D&gt;&lt;D xsi:type="xsd:double"&gt;37386&lt;/D&gt;&lt;/FQL&gt;&lt;FQL&gt;&lt;Q&gt;WAT-US^FF_SALES(MON,-10AY,0,M,,USD)&lt;/Q&gt;&lt;R&gt;120&lt;/R&gt;&lt;C&gt;1&lt;/C&gt;&lt;D xsi:type="xsd:double"&gt;1970.922&lt;/D&gt;&lt;D xsi:type="xsd:double"&gt;1970.922&lt;/D&gt;&lt;D xsi:type="xsd:double"&gt;1989.344&lt;/D&gt;&lt;D xsi:type="xsd:double"&gt;1989.344&lt;/D&gt;&lt;D xsi:type="xsd:double"&gt;1989.344&lt;/D&gt;&lt;D xsi:type="xsd:double"&gt;2019.24&lt;/D&gt;&lt;D xsi:type="xsd:double"&gt;2019.24&lt;/D&gt;&lt;D xsi:type="xsd:double"&gt;2019.24&lt;/D&gt;&lt;D xsi:type="xsd:double"&gt;2032.179&lt;/D&gt;&lt;D xsi:type="xsd:double"&gt;2032.179&lt;/D&gt;&lt;D xsi:type="xsd:double"&gt;2032.179&lt;/D&gt;&lt;D xsi:type="xsd:double"&gt;2039.592&lt;/D&gt;&lt;D xsi:type="xsd:double"&gt;2039.592&lt;/D&gt;&lt;D xsi:type="xsd:double"&gt;2039.592&lt;/D&gt;&lt;D xsi:type="xsd:double"&gt;2042.332&lt;/D&gt;&lt;D xsi:type="xsd:double"&gt;2042.332&lt;/D&gt;&lt;D xsi:type="xsd:double"&gt;2042.332&lt;/D&gt;&lt;D xsi:type="xsd:double"&gt;2057.174&lt;/D&gt;&lt;D xsi:type="xsd:double"&gt;2057.174&lt;/D&gt;&lt;D xsi:type="xsd:double"&gt;2057.174&lt;/D&gt;&lt;D xsi:type="xsd:double"&gt;2098.994&lt;/D&gt;&lt;D xsi:type="xsd:double"&gt;2098.994&lt;/D&gt;&lt;D xsi:type="xsd:double"&gt;2098.994&lt;/D&gt;&lt;D xsi:type="xsd:double"&gt;2125.246&lt;/D&gt;&lt;D xsi:type="xsd:double"&gt;2125.246&lt;/D&gt;&lt;D xsi:type="xsd:double"&gt;2125.246&lt;/D&gt;&lt;D xsi:type="xsd:double"&gt;2167.423&lt;/D&gt;&lt;D xsi:type="xsd:double"&gt;2167.423&lt;/D&gt;&lt;D xsi:type="xsd:double"&gt;2167.423&lt;/D&gt;&lt;D xsi:type="xsd:double"&gt;2190.146&lt;/D&gt;&lt;D xsi:type="xsd:double"&gt;2190.146&lt;/D&gt;&lt;D xsi:type="xsd:double"&gt;2190.146&lt;/D&gt;&lt;D xsi:type="xsd:double"&gt;2211.836&lt;/D&gt;&lt;D xsi:type="xsd:double"&gt;2211.836&lt;/D&gt;&lt;D xsi:type="xsd:double"&gt;2211.836&lt;/D&gt;&lt;D xsi:type="xsd:double"&gt;2250.59&lt;/D&gt;&lt;D xsi:type="xsd:double"&gt;2250.59&lt;/D&gt;&lt;D xsi:type="xsd:double"&gt;2250.59&lt;/D&gt;&lt;D xsi:type="xsd:double"&gt;2309.078&lt;/D&gt;&lt;D xsi:type="xsd:double"&gt;2309.078&lt;/D&gt;&lt;D xsi:type="xsd:double"&gt;2309.078&lt;/D&gt;&lt;D xsi:type="xsd:double"&gt;2341.779&lt;/D&gt;&lt;D xsi:type="xsd:double"&gt;2341.779&lt;/D&gt;&lt;D xsi:type="xsd:double"&gt;2341.779&lt;/D&gt;&lt;D xsi:type="xsd:double"&gt;2379.748&lt;/D&gt;&lt;D xsi:type="xsd:double"&gt;2379.748&lt;/D&gt;&lt;D xsi:type="xsd:double"&gt;2379.748&lt;/D&gt;&lt;D xsi:type="xsd:double"&gt;2392.185&lt;/D&gt;&lt;D xsi:type="xsd:double"&gt;2392.185&lt;/D&gt;&lt;D xsi:type="xsd:double"&gt;2392.185&lt;/D&gt;&lt;D xsi:type="xsd:double"&gt;2419.929&lt;/D&gt;&lt;D xsi:type="xsd:double"&gt;2419.929&lt;/D&gt;&lt;D xsi:type="xsd:double"&gt;2419.929&lt;/D&gt;&lt;D xsi:type="xsd:double"&gt;2403.121&lt;/D&gt;&lt;D xsi:type="xsd:double"&gt;2403.121&lt;/D&gt;&lt;D xsi:type="xsd:double"&gt;2403.121&lt;/D&gt;&lt;D xsi:type="xsd:double"&gt;2406.064&lt;/D&gt;&lt;D xsi:type="xsd:double"&gt;2406.064&lt;/D&gt;&lt;D xsi:type="xsd:double"&gt;2406.064&lt;/D&gt;&lt;D xsi:type="xsd:double"&gt;2405.321&lt;/D&gt;&lt;D xsi:type="xsd:double"&gt;2405.321&lt;/D&gt;&lt;D xsi:type="xsd:double"&gt;2405.321&lt;/D&gt;&lt;D xsi:type="xsd:double"&gt;2406.596&lt;/D&gt;&lt;D xsi:type="xsd:double"&gt;2406.596&lt;/D&gt;&lt;D xsi:type="xsd:double"&gt;2406.596&lt;/D&gt;&lt;D xsi:type="xsd:double"&gt;2357.673&lt;/D&gt;&lt;D xsi:type="xsd:double"&gt;2357.673&lt;/D&gt;&lt;D xsi:type="xsd:double"&gt;2357.673&lt;/D&gt;&lt;D xsi:type="xsd:double"&gt;2278.495&lt;/D&gt;&lt;D xsi:type="xsd:double"&gt;2278.495&lt;/D&gt;&lt;D xsi:type="xsd:double"&gt;2278.495&lt;/D&gt;&lt;D xsi:type="xsd:double"&gt;2295.001&lt;/D&gt;&lt;D xsi:type="xsd:double"&gt;2295.001&lt;/D&gt;&lt;D xsi:type="xsd:double"&gt;2295.001&lt;/D&gt;&lt;D xsi:type="xsd:double"&gt;2365.365&lt;/D&gt;&lt;D xsi:type="xsd:double"&gt;2365.365&lt;/D&gt;&lt;D xsi:type="xsd:double"&gt;2365.365&lt;/D&gt;&lt;D xsi:type="xsd:double"&gt;2508.971&lt;/D&gt;&lt;D xsi:type="xsd:double"&gt;2508.971&lt;/D&gt;&lt;D xsi:type="xsd:double"&gt;2508.971&lt;/D&gt;&lt;D xsi:type="xsd:double"&gt;2670.634&lt;/D&gt;&lt;D xsi:type="xsd:double"&gt;2670.634&lt;/D&gt;&lt;D xsi:type="xsd:double"&gt;2670.634&lt;/D&gt;&lt;D xsi:type="xsd:double"&gt;2736.083&lt;/D&gt;&lt;D xsi:type="xsd:double"&gt;2736.083&lt;/D&gt;&lt;D xsi:type="xsd:double"&gt;2736.083&lt;/D&gt;&lt;D xsi:type="xsd:double"&gt;2785.874&lt;/D&gt;&lt;D xsi:type="xsd:double"&gt;2785.874&lt;/D&gt;&lt;D xsi:type="xsd:double"&gt;2785.874&lt;/D&gt;&lt;D xsi:type="xsd:double"&gt;2867.901&lt;/D&gt;&lt;D xsi:type="xsd:double"&gt;2867.901&lt;/D&gt;&lt;D xsi:type="xsd:double"&gt;2867.901&lt;/D&gt;&lt;D xsi:type="xsd:double"&gt;2900.573&lt;/D&gt;&lt;D xsi:type="xsd:double"&gt;2900.573&lt;/D&gt;&lt;D xsi:type="xsd:double"&gt;2900.573&lt;/D&gt;&lt;D xsi:type="xsd:double"&gt;2949.895&lt;/D&gt;&lt;D xsi:type="xsd:double"&gt;2949.895&lt;/D&gt;&lt;D xsi:type="xsd:double"&gt;2949.895&lt;/D&gt;&lt;D xsi:type="xsd:double"&gt;2971.956&lt;/D&gt;&lt;D xsi:type="xsd:double"&gt;2971.956&lt;/D&gt;&lt;D xsi:type="xsd:double"&gt;2971.956&lt;/D&gt;&lt;D xsi:type="xsd:double"&gt;2966.058&lt;/D&gt;&lt;D xsi:type="xsd:double"&gt;2966.058&lt;/D&gt;&lt;D xsi:type="xsd:double"&gt;2966.058&lt;/D&gt;&lt;D xsi:type="xsd:double"&gt;2992.315&lt;/D&gt;&lt;D xsi:type="xsd:double"&gt;2992.315&lt;/D&gt;&lt;D xsi:type="xsd:double"&gt;2992.315&lt;/D&gt;&lt;D xsi:type="xsd:double"&gt;2995.452&lt;/D&gt;&lt;D xsi:type="xsd:double"&gt;2995.452&lt;/D&gt;&lt;D xsi:type="xsd:double"&gt;2995.452&lt;/D&gt;&lt;D xsi:type="xsd:double"&gt;2956.416&lt;/D&gt;&lt;D xsi:type="xsd:double"&gt;2956.416&lt;/D&gt;&lt;D xsi:type="xsd:double"&gt;2956.416&lt;/D&gt;&lt;D xsi:type="xsd:double"&gt;2908.581&lt;/D&gt;&lt;D xsi:type="xsd:double"&gt;2908.581&lt;/D&gt;&lt;D xsi:type="xsd:double"&gt;2908.581&lt;/D&gt;&lt;D xsi:type="xsd:double"&gt;2876.534&lt;/D&gt;&lt;D xsi:type="xsd:double"&gt;2876.534&lt;/D&gt;&lt;D xsi:type="xsd:double"&gt;2876.534&lt;/D&gt;&lt;D xsi:type="xsd:double"&gt;2876.534&lt;/D&gt;&lt;/FQL&gt;&lt;FQL&gt;&lt;Q&gt;MRNA-US^FF_SALES(MON,-10AY,0,M,,USD)&lt;/Q&gt;&lt;R&gt;120&lt;/R&gt;&lt;C&gt;1&lt;/C&gt;&lt;D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xsi:type="xsd:double"&gt;108.396&lt;/D&gt;&lt;D xsi:type="xsd:double"&gt;108.396&lt;/D&gt;&lt;D xsi:type="xsd:double"&gt;108.396&lt;/D&gt;&lt;D xsi:type="xsd:double"&gt;108.396&lt;/D&gt;&lt;D xsi:type="xsd:double"&gt;108.396&lt;/D&gt;&lt;D xsi:type="xsd:double"&gt;108.396&lt;/D&gt;&lt;D xsi:type="xsd:double"&gt;108.396&lt;/D&gt;&lt;D xsi:type="xsd:double"&gt;108.396&lt;/D&gt;&lt;D xsi:type="xsd:double"&gt;108.396&lt;/D&gt;&lt;D xsi:type="xsd:double"&gt;108.396&lt;/D&gt;&lt;D xsi:type="xsd:double"&gt;108.396&lt;/D&gt;&lt;D xsi:type="xsd:double"&gt;108.396&lt;/D&gt;&lt;D xsi:type="xsd:double"&gt;205.825&lt;/D&gt;&lt;D xsi:type="xsd:double"&gt;205.825&lt;/D&gt;&lt;D xsi:type="xsd:double"&gt;205.825&lt;/D&gt;&lt;D xsi:type="xsd:double"&gt;205.825&lt;/D&gt;&lt;D xsi:type="xsd:double"&gt;205.825&lt;/D&gt;&lt;D xsi:type="xsd:double"&gt;205.825&lt;/D&gt;&lt;D xsi:type="xsd:double"&gt;192.267&lt;/D&gt;&lt;D xsi:type="xsd:double"&gt;192.267&lt;/D&gt;&lt;D xsi:type="xsd:double"&gt;192.267&lt;/D&gt;&lt;D xsi:type="xsd:double"&gt;191.551&lt;/D&gt;&lt;D xsi:type="xsd:double"&gt;191.551&lt;/D&gt;&lt;D xsi:type="xsd:double"&gt;191.551&lt;/D&gt;&lt;D xsi:type="xsd:double"&gt;135.068&lt;/D&gt;&lt;D xsi:type="xsd:double"&gt;135.068&lt;/D&gt;&lt;D xsi:type="xsd:double"&gt;135.068&lt;/D&gt;&lt;D xsi:type="xsd:double"&gt;122.054&lt;/D&gt;&lt;D xsi:type="xsd:double"&gt;122.054&lt;/D&gt;&lt;D xsi:type="xsd:double"&gt;122.054&lt;/D&gt;&lt;D xsi:type="xsd:double"&gt;106.286&lt;/D&gt;&lt;D xsi:type="xsd:double"&gt;106.286&lt;/D&gt;&lt;D xsi:type="xsd:double"&gt;106.286&lt;/D&gt;&lt;D xsi:type="xsd:double"&gt;81.575&lt;/D&gt;&lt;D xsi:type="xsd:double"&gt;81.575&lt;/D&gt;&lt;D xsi:type="xsd:double"&gt;81.575&lt;/D&gt;&lt;D xsi:type="xsd:double"&gt;60.209&lt;/D&gt;&lt;D xsi:type="xsd:double"&gt;60.209&lt;/D&gt;&lt;D xsi:type="xsd:double"&gt;60.209&lt;/D&gt;&lt;D xsi:type="xsd:double"&gt;52.573&lt;/D&gt;&lt;D xsi:type="xsd:double"&gt;52.573&lt;/D&gt;&lt;D xsi:type="xsd:double"&gt;52.573&lt;/D&gt;&lt;D xsi:type="xsd:double"&gt;105.841&lt;/D&gt;&lt;D xsi:type="xsd:double"&gt;105.841&lt;/D&gt;&lt;D xsi:type="xsd:double"&gt;105.841&lt;/D&gt;&lt;D xsi:type="xsd:double"&gt;246.705&lt;/D&gt;&lt;D xsi:type="xsd:double"&gt;246.705&lt;/D&gt;&lt;D xsi:type="xsd:double"&gt;246.705&lt;/D&gt;&lt;D xsi:type="xsd:double"&gt;803.395&lt;/D&gt;&lt;D xsi:type="xsd:double"&gt;803.395&lt;/D&gt;&lt;D xsi:type="xsd:double"&gt;803.395&lt;/D&gt;&lt;D xsi:type="xsd:double"&gt;2732.006&lt;/D&gt;&lt;D xsi:type="xsd:double"&gt;2732.006&lt;/D&gt;&lt;D xsi:type="xsd:double"&gt;2732.006&lt;/D&gt;&lt;D xsi:type="xsd:double"&gt;7019.655&lt;/D&gt;&lt;D xsi:type="xsd:double"&gt;7019.655&lt;/D&gt;&lt;D xsi:type="xsd:double"&gt;7019.655&lt;/D&gt;&lt;D xsi:type="xsd:double"&gt;11830.745&lt;/D&gt;&lt;D xsi:type="xsd:double"&gt;11830.745&lt;/D&gt;&lt;D xsi:type="xsd:double"&gt;11830.745&lt;/D&gt;&lt;D xsi:type="xsd:double"&gt;18413&lt;/D&gt;&lt;D xsi:type="xsd:double"&gt;18413&lt;/D&gt;&lt;D xsi:type="xsd:double"&gt;18413&lt;/D&gt;&lt;D xsi:type="xsd:double"&gt;22517&lt;/D&gt;&lt;D xsi:type="xsd:double"&gt;22517&lt;/D&gt;&lt;D xsi:type="xsd:double"&gt;22517&lt;/D&gt;&lt;D xsi:type="xsd:double"&gt;22882&lt;/D&gt;&lt;D xsi:type="xsd:double"&gt;22882&lt;/D&gt;&lt;D xsi:type="xsd:double"&gt;22882&lt;/D&gt;&lt;D xsi:type="xsd:double"&gt;21227&lt;/D&gt;&lt;D xsi:type="xsd:double"&gt;21227&lt;/D&gt;&lt;D xsi:type="xsd:double"&gt;21227&lt;/D&gt;&lt;D xsi:type="xsd:double"&gt;19109&lt;/D&gt;&lt;D xsi:type="xsd:double"&gt;19109&lt;/D&gt;&lt;D xsi:type="xsd:double"&gt;19109&lt;/D&gt;&lt;D xsi:type="xsd:double"&gt;14927&lt;/D&gt;&lt;D xsi:type="xsd:double"&gt;14927&lt;/D&gt;&lt;D xsi:type="xsd:double"&gt;14927&lt;/D&gt;&lt;D xsi:type="xsd:double"&gt;10552&lt;/D&gt;&lt;D xsi:type="xsd:double"&gt;10552&lt;/D&gt;&lt;D xsi:type="xsd:double"&gt;10552&lt;/D&gt;&lt;D xsi:type="xsd:double"&gt;9069&lt;/D&gt;&lt;D xsi:type="xsd:double"&gt;9069&lt;/D&gt;&lt;D xsi:type="xsd:double"&gt;9069&lt;/D&gt;&lt;D xsi:type="xsd:double"&gt;6840&lt;/D&gt;&lt;D xsi:type="xsd:double"&gt;6840&lt;/D&gt;&lt;D xsi:type="xsd:double"&gt;6840&lt;/D&gt;&lt;D xsi:type="xsd:double"&gt;5145&lt;/D&gt;&lt;D xsi:type="xsd:double"&gt;5145&lt;/D&gt;&lt;D xsi:type="xsd:double"&gt;5145&lt;/D&gt;&lt;D xsi:type="xsd:double"&gt;5042&lt;/D&gt;&lt;D xsi:type="xsd:double"&gt;5042&lt;/D&gt;&lt;D xsi:type="xsd:double"&gt;5042&lt;/D&gt;&lt;D xsi:type="xsd:double"&gt;5042&lt;/D&gt;&lt;/FQL&gt;&lt;FQL&gt;&lt;Q&gt;COO-US^FF_SALES(MON,-10AY,0,M,,USD)&lt;/Q&gt;&lt;R&gt;120&lt;/R&gt;&lt;C&gt;1&lt;/C&gt;&lt;D xsi:type="xsd:double"&gt;1717.776&lt;/D&gt;&lt;D xsi:type="xsd:double"&gt;1717.776&lt;/D&gt;&lt;D xsi:type="xsd:double"&gt;1717.776&lt;/D&gt;&lt;D xsi:type="xsd:double"&gt;1757.967&lt;/D&gt;&lt;D xsi:type="xsd:double"&gt;1757.967&lt;/D&gt;&lt;D xsi:type="xsd:double"&gt;1757.967&lt;/D&gt;&lt;D xsi:type="xsd:double"&gt;1780.326&lt;/D&gt;&lt;D xsi:type="xsd:double"&gt;1780.326&lt;/D&gt;&lt;D xsi:type="xsd:double"&gt;1780.326&lt;/D&gt;&lt;D xsi:type="xsd:double"&gt;1809.522&lt;/D&gt;&lt;D xsi:type="xsd:double"&gt;1809.522&lt;/D&gt;&lt;D xsi:type="xsd:double"&gt;1809.522&lt;/D&gt;&lt;D xsi:type="xsd:double"&gt;1797.06&lt;/D&gt;&lt;D xsi:type="xsd:double"&gt;1797.06&lt;/D&gt;&lt;D xsi:type="xsd:double"&gt;1797.06&lt;/D&gt;&lt;D xsi:type="xsd:double"&gt;1801.531&lt;/D&gt;&lt;D xsi:type="xsd:double"&gt;1801.531&lt;/D&gt;&lt;D xsi:type="xsd:double"&gt;1801.531&lt;/D&gt;&lt;D xsi:type="xsd:double"&gt;1850.648&lt;/D&gt;&lt;D xsi:type="xsd:double"&gt;1850.648&lt;/D&gt;&lt;D xsi:type="xsd:double"&gt;1850.648&lt;/D&gt;&lt;D xsi:type="xsd:double"&gt;1903.696&lt;/D&gt;&lt;D xsi:type="xsd:double"&gt;1903.696&lt;/D&gt;&lt;D xsi:type="xsd:double"&gt;1903.696&lt;/D&gt;&lt;D xsi:type="xsd:double"&gt;1966.814&lt;/D&gt;&lt;D xsi:type="xsd:double"&gt;1966.814&lt;/D&gt;&lt;D xsi:type="xsd:double"&gt;1966.814&lt;/D&gt;&lt;D xsi:type="xsd:double"&gt;2016.273&lt;/D&gt;&lt;D xsi:type="xsd:double"&gt;2016.273&lt;/D&gt;&lt;D xsi:type="xsd:double"&gt;2016.273&lt;/D&gt;&lt;D xsi:type="xsd:double"&gt;2065.68&lt;/D&gt;&lt;D xsi:type="xsd:double"&gt;2065.68&lt;/D&gt;&lt;D xsi:type="xsd:double"&gt;2065.68&lt;/D&gt;&lt;D xsi:type="xsd:double"&gt;2106.954&lt;/D&gt;&lt;D xsi:type="xsd:double"&gt;2106.954&lt;/D&gt;&lt;D xsi:type="xsd:double"&gt;2106.954&lt;/D&gt;&lt;D xsi:type="xsd:double"&gt;2139&lt;/D&gt;&lt;D xsi:type="xsd:double"&gt;2139&lt;/D&gt;&lt;D xsi:type="xsd:double"&gt;2139&lt;/D&gt;&lt;D xsi:type="xsd:double"&gt;2240.7&lt;/D&gt;&lt;D xsi:type="xsd:double"&gt;2240.7&lt;/D&gt;&lt;D xsi:type="xsd:double"&gt;2240.7&lt;/D&gt;&lt;D xsi:type="xsd:double"&gt;2338.8&lt;/D&gt;&lt;D xsi:type="xsd:double"&gt;2338.8&lt;/D&gt;&lt;D xsi:type="xsd:double"&gt;2338.8&lt;/D&gt;&lt;D xsi:type="xsd:double"&gt;2442.8&lt;/D&gt;&lt;D xsi:type="xsd:double"&gt;2442.8&lt;/D&gt;&lt;D xsi:type="xsd:double"&gt;2442.8&lt;/D&gt;&lt;D xsi:type="xsd:double"&gt;2532.8&lt;/D&gt;&lt;D xsi:type="xsd:double"&gt;2532.8&lt;/D&gt;&lt;D xsi:type="xsd:double"&gt;2532.8&lt;/D&gt;&lt;D xsi:type="xsd:double"&gt;2570.9&lt;/D&gt;&lt;D xsi:type="xsd:double"&gt;2570.9&lt;/D&gt;&lt;D xsi:type="xsd:double"&gt;2570.9&lt;/D&gt;&lt;D xsi:type="xsd:double"&gt;2593.9&lt;/D&gt;&lt;D xsi:type="xsd:double"&gt;2593.9&lt;/D&gt;&lt;D xsi:type="xsd:double"&gt;2593.9&lt;/D&gt;&lt;D xsi:type="xsd:double"&gt;2613.3&lt;/D&gt;&lt;D xsi:type="xsd:double"&gt;2613.3&lt;/D&gt;&lt;D xsi:type="xsd:double"&gt;2613.3&lt;/D&gt;&lt;D xsi:type="xsd:double"&gt;2653.4&lt;/D&gt;&lt;D xsi:type="xsd:double"&gt;2653.4&lt;/D&gt;&lt;D xsi:type="xsd:double"&gt;2653.4&lt;/D&gt;&lt;D xsi:type="xsd:double"&gt;2671.5&lt;/D&gt;&lt;D xsi:type="xsd:double"&gt;2671.5&lt;/D&gt;&lt;D xsi:type="xsd:double"&gt;2671.5&lt;/D&gt;&lt;D xsi:type="xsd:double"&gt;2542.1&lt;/D&gt;&lt;D xsi:type="xsd:double"&gt;2542.1&lt;/D&gt;&lt;D xsi:type="xsd:double"&gt;2542.1&lt;/D&gt;&lt;D xsi:type="xsd:double"&gt;2440.9&lt;/D&gt;&lt;D xsi:type="xsd:double"&gt;2440.9&lt;/D&gt;&lt;D xsi:type="xsd:double"&gt;2440.9&lt;/D&gt;&lt;D xsi:type="xsd:double"&gt;2430.9&lt;/D&gt;&lt;D xsi:type="xsd:double"&gt;2430.9&lt;/D&gt;&lt;D xsi:type="xsd:double"&gt;2430.9&lt;/D&gt;&lt;D xsi:type="xsd:double"&gt;2465.2&lt;/D&gt;&lt;D xsi:type="xsd:double"&gt;2465.2&lt;/D&gt;&lt;D xsi:type="xsd:double"&gt;2465.2&lt;/D&gt;&lt;D xsi:type="xsd:double"&gt;2659.8&lt;/D&gt;&lt;D xsi:type="xsd:double"&gt;2659.8&lt;/D&gt;&lt;D xsi:type="xsd:double"&gt;2659.8&lt;/D&gt;&lt;D xsi:type="xsd:double"&gt;2845&lt;/D&gt;&lt;D xsi:type="xsd:double"&gt;2845&lt;/D&gt;&lt;D xsi:type="xsd:double"&gt;2845&lt;/D&gt;&lt;D xsi:type="xsd:double"&gt;2922.5&lt;/D&gt;&lt;D xsi:type="xsd:double"&gt;2922.5&lt;/D&gt;&lt;D xsi:type="xsd:double"&gt;2922.5&lt;/D&gt;&lt;D xsi:type="xsd:double"&gt;3029.2&lt;/D&gt;&lt;D xsi:type="xsd:double"&gt;3029.2&lt;/D&gt;&lt;D xsi:type="xsd:double"&gt;3029.2&lt;/D&gt;&lt;D xsi:type="xsd:double"&gt;3139.5&lt;/D&gt;&lt;D xsi:type="xsd:double"&gt;3139.5&lt;/D&gt;&lt;D xsi:type="xsd:double"&gt;3139.5&lt;/D&gt;&lt;D xsi:type="xsd:double"&gt;3219.5&lt;/D&gt;&lt;D xsi:type="xsd:double"&gt;3219.5&lt;/D&gt;&lt;D xsi:type="xsd:double"&gt;3219.5&lt;/D&gt;&lt;D xsi:type="xsd:double"&gt;3308.4&lt;/D&gt;&lt;D xsi:type="xsd:double"&gt;3308.4&lt;/D&gt;&lt;D xsi:type="xsd:double"&gt;3308.4&lt;/D&gt;&lt;D xsi:type="xsd:double"&gt;3379.8&lt;/D&gt;&lt;D xsi:type="xsd:double"&gt;3379.8&lt;/D&gt;&lt;D xsi:type="xsd:double"&gt;3379.8&lt;/D&gt;&lt;D xsi:type="xsd:double"&gt;3427.4&lt;/D&gt;&lt;D xsi:type="xsd:double"&gt;3427.4&lt;/D&gt;&lt;D xsi:type="xsd:double"&gt;3427.4&lt;/D&gt;&lt;D xsi:type="xsd:double"&gt;3514.2&lt;/D&gt;&lt;D xsi:type="xsd:double"&gt;3514.2&lt;/D&gt;&lt;D xsi:type="xsd:double"&gt;3514.2&lt;/D&gt;&lt;D xsi:type="xsd:double"&gt;3593.2&lt;/D&gt;&lt;D xsi:type="xsd:double"&gt;3593.2&lt;/D&gt;&lt;D xsi:type="xsd:double"&gt;3593.2&lt;/D&gt;&lt;D xsi:type="xsd:double"&gt;3666.3&lt;/D&gt;&lt;D xsi:type="xsd:double"&gt;3666.3&lt;/D&gt;&lt;D xsi:type="xsd:double"&gt;3666.3&lt;/D&gt;&lt;D xsi:type="xsd:double"&gt;3731.5&lt;/D&gt;&lt;D xsi:type="xsd:double"&gt;3731.5&lt;/D&gt;&lt;D xsi:type="xsd:double"&gt;3731.5&lt;/D&gt;&lt;D xsi:type="xsd:double"&gt;3804.1&lt;/D&gt;&lt;D xsi:type="xsd:double"&gt;3804.1&lt;/D&gt;&lt;D xsi:type="xsd:double"&gt;3804.1&lt;/D&gt;&lt;/FQL&gt;&lt;FQL&gt;&lt;Q&gt;ZBH-US^FF_SALES(MON,-10AY,0,M,,USD)&lt;/Q&gt;&lt;R&gt;120&lt;/R&gt;&lt;C&gt;1&lt;/C&gt;&lt;D xsi:type="xsd:double"&gt;4691.1&lt;/D&gt;&lt;D xsi:type="xsd:double"&gt;4691.1&lt;/D&gt;&lt;D xsi:type="xsd:double"&gt;4673.3&lt;/D&gt;&lt;D xsi:type="xsd:double"&gt;4673.3&lt;/D&gt;&lt;D xsi:type="xsd:double"&gt;4673.3&lt;/D&gt;&lt;D xsi:type="xsd:double"&gt;4646.2&lt;/D&gt;&lt;D xsi:type="xsd:double"&gt;4646.2&lt;/D&gt;&lt;D xsi:type="xsd:double"&gt;4646.2&lt;/D&gt;&lt;D xsi:type="xsd:double"&gt;4630.9&lt;/D&gt;&lt;D xsi:type="xsd:double"&gt;4630.9&lt;/D&gt;&lt;D xsi:type="xsd:double"&gt;4630.9&lt;/D&gt;&lt;D xsi:type="xsd:double"&gt;5287.1&lt;/D&gt;&lt;D xsi:type="xsd:double"&gt;5287.1&lt;/D&gt;&lt;D xsi:type="xsd:double"&gt;5287.1&lt;/D&gt;&lt;D xsi:type="xsd:double"&gt;5997.8&lt;/D&gt;&lt;D xsi:type="xsd:double"&gt;5997.8&lt;/D&gt;&lt;D xsi:type="xsd:double"&gt;5997.8&lt;/D&gt;&lt;D xsi:type="xsd:double"&gt;6767.4&lt;/D&gt;&lt;D xsi:type="xsd:double"&gt;6767.4&lt;/D&gt;&lt;D xsi:type="xsd:double"&gt;6767.4&lt;/D&gt;&lt;D xsi:type="xsd:double"&gt;7533.8&lt;/D&gt;&lt;D xsi:type="xsd:double"&gt;7533.8&lt;/D&gt;&lt;D xsi:type="xsd:double"&gt;7533.8&lt;/D&gt;&lt;D xsi:type="xsd:double"&gt;7604.4&lt;/D&gt;&lt;D xsi:type="xsd:double"&gt;7604.4&lt;/D&gt;&lt;D xsi:type="xsd:double"&gt;7604.4&lt;/D&gt;&lt;D xsi:type="xsd:double"&gt;7683.9&lt;/D&gt;&lt;D xsi:type="xsd:double"&gt;7683.9&lt;/D&gt;&lt;D xsi:type="xsd:double"&gt;7683.9&lt;/D&gt;&lt;D xsi:type="xsd:double"&gt;7757.2&lt;/D&gt;&lt;D xsi:type="xsd:double"&gt;7757.2&lt;/D&gt;&lt;D xsi:type="xsd:double"&gt;7757.2&lt;/D&gt;&lt;D xsi:type="xsd:double"&gt;7777.6&lt;/D&gt;&lt;D xsi:type="xsd:double"&gt;7777.6&lt;/D&gt;&lt;D xsi:type="xsd:double"&gt;7777.6&lt;/D&gt;&lt;D xsi:type="xsd:double"&gt;7762.9&lt;/D&gt;&lt;D xsi:type="xsd:double"&gt;7762.9&lt;/D&gt;&lt;D xsi:type="xsd:double"&gt;7762.9&lt;/D&gt;&lt;D xsi:type="xsd:double"&gt;7824.1&lt;/D&gt;&lt;D xsi:type="xsd:double"&gt;7824.1&lt;/D&gt;&lt;D xsi:type="xsd:double"&gt;7824.1&lt;/D&gt;&lt;D xsi:type="xsd:double"&gt;7864.4&lt;/D&gt;&lt;D xsi:type="xsd:double"&gt;7864.4&lt;/D&gt;&lt;D xsi:type="xsd:double"&gt;7864.4&lt;/D&gt;&lt;D xsi:type="xsd:double"&gt;7917.6&lt;/D&gt;&lt;D xsi:type="xsd:double"&gt;7917.6&lt;/D&gt;&lt;D xsi:type="xsd:double"&gt;7917.6&lt;/D&gt;&lt;D xsi:type="xsd:double"&gt;7936.2&lt;/D&gt;&lt;D xsi:type="xsd:double"&gt;7936.2&lt;/D&gt;&lt;D xsi:type="xsd:double"&gt;7936.2&lt;/D&gt;&lt;D xsi:type="xsd:double"&gt;7932.9&lt;/D&gt;&lt;D xsi:type="xsd:double"&gt;7932.9&lt;/D&gt;&lt;D xsi:type="xsd:double"&gt;7932.9&lt;/D&gt;&lt;D xsi:type="xsd:double"&gt;7890.8&lt;/D&gt;&lt;D xsi:type="xsd:double"&gt;7890.8&lt;/D&gt;&lt;D xsi:type="xsd:double"&gt;7890.8&lt;/D&gt;&lt;D xsi:type="xsd:double"&gt;7871.8&lt;/D&gt;&lt;D xsi:type="xsd:double"&gt;7871.8&lt;/D&gt;&lt;D xsi:type="xsd:double"&gt;7871.8&lt;/D&gt;&lt;D xsi:type="xsd:double"&gt;7927.5&lt;/D&gt;&lt;D xsi:type="xsd:double"&gt;7927.5&lt;/D&gt;&lt;D xsi:type="xsd:double"&gt;7927.5&lt;/D&gt;&lt;D xsi:type="xsd:double"&gt;7982.2&lt;/D&gt;&lt;D xsi:type="xsd:double"&gt;7982.2&lt;/D&gt;&lt;D xsi:type="xsd:double"&gt;7982.2&lt;/D&gt;&lt;D xsi:type="xsd:double"&gt;7790.5&lt;/D&gt;&lt;D xsi:type="xsd:double"&gt;7790.5&lt;/D&gt;&lt;D xsi:type="xsd:double"&gt;7790.5&lt;/D&gt;&lt;D xsi:type="xsd:double"&gt;7028&lt;/D&gt;&lt;D xsi:type="xsd:double"&gt;7028&lt;/D&gt;&lt;D xsi:type="xsd:double"&gt;7028&lt;/D&gt;&lt;D xsi:type="xsd:double"&gt;7064.9&lt;/D&gt;&lt;D xsi:type="xsd:double"&gt;7064.9&lt;/D&gt;&lt;D xsi:type="xsd:double"&gt;7064.9&lt;/D&gt;&lt;D xsi:type="xsd:double"&gt;7024.5&lt;/D&gt;&lt;D xsi:type="xsd:double"&gt;7024.5&lt;/D&gt;&lt;D xsi:type="xsd:double"&gt;7024.5&lt;/D&gt;&lt;D xsi:type="xsd:double"&gt;7088.1&lt;/D&gt;&lt;D xsi:type="xsd:double"&gt;7088.1&lt;/D&gt;&lt;D xsi:type="xsd:double"&gt;7088.1&lt;/D&gt;&lt;D xsi:type="xsd:double"&gt;7888.9&lt;/D&gt;&lt;D xsi:type="xsd:double"&gt;7888.9&lt;/D&gt;&lt;D xsi:type="xsd:double"&gt;7888.9&lt;/D&gt;&lt;D xsi:type="xsd:double"&gt;7883.6&lt;/D&gt;&lt;D xsi:type="xsd:double"&gt;7883.6&lt;/D&gt;&lt;D xsi:type="xsd:double"&gt;7883.6&lt;/D&gt;&lt;D xsi:type="xsd:double"&gt;7836.2&lt;/D&gt;&lt;D xsi:type="xsd:double"&gt;7836.2&lt;/D&gt;&lt;D xsi:type="xsd:double"&gt;7836.2&lt;/D&gt;&lt;D xsi:type="xsd:double"&gt;7652&lt;/D&gt;&lt;D xsi:type="xsd:double"&gt;7652&lt;/D&gt;&lt;D xsi:type="xsd:double"&gt;7652&lt;/D&gt;&lt;D xsi:type="xsd:double"&gt;7406.9&lt;/D&gt;&lt;D xsi:type="xsd:double"&gt;7406.9&lt;/D&gt;&lt;D xsi:type="xsd:double"&gt;7406.9&lt;/D&gt;&lt;D xsi:type="xsd:double"&gt;7152.7&lt;/D&gt;&lt;D xsi:type="xsd:double"&gt;7152.7&lt;/D&gt;&lt;D xsi:type="xsd:double"&gt;7152.7&lt;/D&gt;&lt;D xsi:type="xsd:double"&gt;6939.9&lt;/D&gt;&lt;D xsi:type="xsd:double"&gt;6939.9&lt;/D&gt;&lt;D xsi:type="xsd:double"&gt;6939.9&lt;/D&gt;&lt;D xsi:type="xsd:double"&gt;7107.7&lt;/D&gt;&lt;D xsi:type="xsd:double"&gt;7107.7&lt;/D&gt;&lt;D xsi:type="xsd:double"&gt;7107.7&lt;/D&gt;&lt;D xsi:type="xsd:double"&gt;7195.5&lt;/D&gt;&lt;D xsi:type="xsd:double"&gt;7195.5&lt;/D&gt;&lt;D xsi:type="xsd:double"&gt;7195.5&lt;/D&gt;&lt;D xsi:type="xsd:double"&gt;7279.3&lt;/D&gt;&lt;D xsi:type="xsd:double"&gt;7279.3&lt;/D&gt;&lt;D xsi:type="xsd:double"&gt;7279.3&lt;/D&gt;&lt;D xsi:type="xsd:double"&gt;7394.2&lt;/D&gt;&lt;D xsi:type="xsd:double"&gt;7394.2&lt;/D&gt;&lt;D xsi:type="xsd:double"&gt;7394.2&lt;/D&gt;&lt;D xsi:type="xsd:double"&gt;7452.5&lt;/D&gt;&lt;D xsi:type="xsd:double"&gt;7452.5&lt;/D&gt;&lt;D xsi:type="xsd:double"&gt;7452.5&lt;/D&gt;&lt;D xsi:type="xsd:double"&gt;7524.9&lt;/D&gt;&lt;D xsi:type="xsd:double"&gt;7524.9&lt;/D&gt;&lt;D xsi:type="xsd:double"&gt;7524.9&lt;/D&gt;&lt;D xsi:type="xsd:double"&gt;7524.9&lt;/D&gt;&lt;/FQL&gt;&lt;FQL&gt;&lt;Q&gt;WST-US^FF_SALES(MON,-10AY,0,M,,USD)&lt;/Q&gt;&lt;R&gt;120&lt;/R&gt;&lt;C&gt;1&lt;/C&gt;&lt;D xsi:type="xsd:double"&gt;1414.1&lt;/D&gt;&lt;D xsi:type="xsd:double"&gt;1414.1&lt;/D&gt;&lt;D xsi:type="xsd:double"&gt;1421.7&lt;/D&gt;&lt;D xsi:type="xsd:double"&gt;1421.7&lt;/D&gt;&lt;D xsi:type="xsd:double"&gt;1421.7&lt;/D&gt;&lt;D xsi:type="xsd:double"&gt;1410.2&lt;/D&gt;&lt;D xsi:type="xsd:double"&gt;1410.2&lt;/D&gt;&lt;D xsi:type="xsd:double"&gt;1410.2&lt;/D&gt;&lt;D xsi:type="xsd:double"&gt;1400.6&lt;/D&gt;&lt;D xsi:type="xsd:double"&gt;1400.6&lt;/D&gt;&lt;D xsi:type="xsd:double"&gt;1400.6&lt;/D&gt;&lt;D xsi:type="xsd:double"&gt;1388.8&lt;/D&gt;&lt;D xsi:type="xsd:double"&gt;1388.8&lt;/D&gt;&lt;D xsi:type="xsd:double"&gt;1388.8&lt;/D&gt;&lt;D xsi:type="xsd:double"&gt;1398&lt;/D&gt;&lt;D xsi:type="xsd:double"&gt;1398&lt;/D&gt;&lt;D xsi:type="xsd:double"&gt;1398&lt;/D&gt;&lt;D xsi:type="xsd:double"&gt;1424.5&lt;/D&gt;&lt;D xsi:type="xsd:double"&gt;1424.5&lt;/D&gt;&lt;D xsi:type="xsd:double"&gt;1424.5&lt;/D&gt;&lt;D xsi:type="xsd:double"&gt;1453.3&lt;/D&gt;&lt;D xsi:type="xsd:double"&gt;1453.3&lt;/D&gt;&lt;D xsi:type="xsd:double"&gt;1453.3&lt;/D&gt;&lt;D xsi:type="xsd:double"&gt;1485.9&lt;/D&gt;&lt;D xsi:type="xsd:double"&gt;1485.9&lt;/D&gt;&lt;D xsi:type="xsd:double"&gt;1485.9&lt;/D&gt;&lt;D xsi:type="xsd:double"&gt;1509.1&lt;/D&gt;&lt;D xsi:type="xsd:double"&gt;1509.1&lt;/D&gt;&lt;D xsi:type="xsd:double"&gt;1509.1&lt;/D&gt;&lt;D xsi:type="xsd:double"&gt;1534.8&lt;/D&gt;&lt;D xsi:type="xsd:double"&gt;1534.8&lt;/D&gt;&lt;D xsi:type="xsd:double"&gt;1534.8&lt;/D&gt;&lt;D xsi:type="xsd:double"&gt;1544.5&lt;/D&gt;&lt;D xsi:type="xsd:double"&gt;1544.5&lt;/D&gt;&lt;D xsi:type="xsd:double"&gt;1544.5&lt;/D&gt;&lt;D xsi:type="xsd:double"&gt;1566.5&lt;/D&gt;&lt;D xsi:type="xsd:double"&gt;1566.5&lt;/D&gt;&lt;D xsi:type="xsd:double"&gt;1566.5&lt;/D&gt;&lt;D xsi:type="xsd:double"&gt;1600.2&lt;/D&gt;&lt;D xsi:type="xsd:double"&gt;1600.2&lt;/D&gt;&lt;D xsi:type="xsd:double"&gt;1600.2&lt;/D&gt;&lt;D xsi:type="xsd:double"&gt;1628.6&lt;/D&gt;&lt;D xsi:type="xsd:double"&gt;1628.6&lt;/D&gt;&lt;D xsi:type="xsd:double"&gt;1628.6&lt;/D&gt;&lt;D xsi:type="xsd:double"&gt;1678.6&lt;/D&gt;&lt;D xsi:type="xsd:double"&gt;1678.6&lt;/D&gt;&lt;D xsi:type="xsd:double"&gt;1678.6&lt;/D&gt;&lt;D xsi:type="xsd:double"&gt;1711.6&lt;/D&gt;&lt;D xsi:type="xsd:double"&gt;1711.6&lt;/D&gt;&lt;D xsi:type="xsd:double"&gt;1711.6&lt;/D&gt;&lt;D xsi:type="xsd:double"&gt;1718&lt;/D&gt;&lt;D xsi:type="xsd:double"&gt;1718&lt;/D&gt;&lt;D xsi:type="xsd:double"&gt;1718&lt;/D&gt;&lt;D xsi:type="xsd:double"&gt;1745.1&lt;/D&gt;&lt;D xsi:type="xsd:double"&gt;1745.1&lt;/D&gt;&lt;D xsi:type="xsd:double"&gt;1745.1&lt;/D&gt;&lt;D xsi:type="xsd:double"&gt;1766.7&lt;/D&gt;&lt;D xsi:type="xsd:double"&gt;1766.7&lt;/D&gt;&lt;D xsi:type="xsd:double"&gt;1766.7&lt;/D&gt;&lt;D xsi:type="xsd:double"&gt;1790.8&lt;/D&gt;&lt;D xsi:type="xsd:double"&gt;1790.8&lt;/D&gt;&lt;D xsi:type="xsd:double"&gt;1790.8&lt;/D&gt;&lt;D xsi:type="xsd:double"&gt;1843.6&lt;/D&gt;&lt;D xsi:type="xsd:double"&gt;1843.6&lt;/D&gt;&lt;D xsi:type="xsd:double"&gt;1843.6&lt;/D&gt;&lt;D xsi:type="xsd:double"&gt;1891.6&lt;/D&gt;&lt;D xsi:type="xsd:double"&gt;1891.6&lt;/D&gt;&lt;D xsi:type="xsd:double"&gt;1891.6&lt;/D&gt;&lt;D xsi:type="xsd:double"&gt;1949.1&lt;/D&gt;&lt;D xsi:type="xsd:double"&gt;1949.1&lt;/D&gt;&lt;D xsi:type="xsd:double"&gt;1949.1&lt;/D&gt;&lt;D xsi:type="xsd:double"&gt;2041.6&lt;/D&gt;&lt;D xsi:type="xsd:double"&gt;2041.6&lt;/D&gt;&lt;D xsi:type="xsd:double"&gt;2041.6&lt;/D&gt;&lt;D xsi:type="xsd:double"&gt;2146.7&lt;/D&gt;&lt;D xsi:type="xsd:double"&gt;2146.7&lt;/D&gt;&lt;D xsi:type="xsd:double"&gt;2146.7&lt;/D&gt;&lt;D xsi:type="xsd:double"&gt;2326.5&lt;/D&gt;&lt;D xsi:type="xsd:double"&gt;2326.5&lt;/D&gt;&lt;D xsi:type="xsd:double"&gt;2326.5&lt;/D&gt;&lt;D xsi:type="xsd:double"&gt;2523.7&lt;/D&gt;&lt;D xsi:type="xsd:double"&gt;2523.7&lt;/D&gt;&lt;D xsi:type="xsd:double"&gt;2523.7&lt;/D&gt;&lt;D xsi:type="xsd:double"&gt;2682&lt;/D&gt;&lt;D xsi:type="xsd:double"&gt;2682&lt;/D&gt;&lt;D xsi:type="xsd:double"&gt;2682&lt;/D&gt;&lt;D xsi:type="xsd:double"&gt;2830.7&lt;/D&gt;&lt;D xsi:type="xsd:double"&gt;2830.7&lt;/D&gt;&lt;D xsi:type="xsd:double"&gt;2830.7&lt;/D&gt;&lt;D xsi:type="xsd:double"&gt;2879.4&lt;/D&gt;&lt;D xsi:type="xsd:double"&gt;2879.4&lt;/D&gt;&lt;D xsi:type="xsd:double"&gt;2879.4&lt;/D</t>
        </r>
      </text>
    </comment>
    <comment ref="A55" authorId="0" shapeId="0" xr:uid="{43569626-65C8-4AFF-B78C-C32E8C9D381D}">
      <text>
        <r>
          <rPr>
            <b/>
            <sz val="9"/>
            <color indexed="81"/>
            <rFont val="Tahoma"/>
            <family val="2"/>
          </rPr>
          <t>&gt;&lt;D xsi:type="xsd:double"&gt;2926.9&lt;/D&gt;&lt;D xsi:type="xsd:double"&gt;2926.9&lt;/D&gt;&lt;D xsi:type="xsd:double"&gt;2926.9&lt;/D&gt;&lt;D xsi:type="xsd:double"&gt;2906.7&lt;/D&gt;&lt;D xsi:type="xsd:double"&gt;2906.7&lt;/D&gt;&lt;D xsi:type="xsd:double"&gt;2906.7&lt;/D&gt;&lt;D xsi:type="xsd:double"&gt;2885.5&lt;/D&gt;&lt;D xsi:type="xsd:double"&gt;2885.5&lt;/D&gt;&lt;D xsi:type="xsd:double"&gt;2885.5&lt;/D&gt;&lt;D xsi:type="xsd:double"&gt;2882.3&lt;/D&gt;&lt;D xsi:type="xsd:double"&gt;2882.3&lt;/D&gt;&lt;D xsi:type="xsd:double"&gt;2882.3&lt;/D&gt;&lt;D xsi:type="xsd:double"&gt;2864.9&lt;/D&gt;&lt;D xsi:type="xsd:double"&gt;2864.9&lt;/D&gt;&lt;D xsi:type="xsd:double"&gt;2864.9&lt;/D&gt;&lt;D xsi:type="xsd:double"&gt;2926&lt;/D&gt;&lt;D xsi:type="xsd:double"&gt;2926&lt;/D&gt;&lt;D xsi:type="xsd:double"&gt;2926&lt;/D&gt;&lt;D xsi:type="xsd:double"&gt;2951.1&lt;/D&gt;&lt;D xsi:type="xsd:double"&gt;2951.1&lt;/D&gt;&lt;D xsi:type="xsd:double"&gt;2951.1&lt;/D&gt;&lt;D xsi:type="xsd:double"&gt;2929.1&lt;/D&gt;&lt;D xsi:type="xsd:double"&gt;2929.1&lt;/D&gt;&lt;D xsi:type="xsd:double"&gt;2929.1&lt;/D&gt;&lt;D xsi:type="xsd:double"&gt;2876.9&lt;/D&gt;&lt;D xsi:type="xsd:double"&gt;2876.9&lt;/D&gt;&lt;D xsi:type="xsd:double"&gt;2876.9&lt;/D&gt;&lt;D xsi:type="xsd:double"&gt;2876.9&lt;/D&gt;&lt;/FQL&gt;&lt;FQL&gt;&lt;Q&gt;STE-US^FF_SALES(MON,-10AY,0,M,,USD)&lt;/Q&gt;&lt;R&gt;120&lt;/R&gt;&lt;C&gt;1&lt;/C&gt;&lt;D xsi:type="xsd:double"&gt;1746.21&lt;/D&gt;&lt;D xsi:type="xsd:double"&gt;1746.21&lt;/D&gt;&lt;D xsi:type="xsd:double"&gt;1813.903&lt;/D&gt;&lt;D xsi:type="xsd:double"&gt;1813.903&lt;/D&gt;&lt;D xsi:type="xsd:double"&gt;1813.903&lt;/D&gt;&lt;D xsi:type="xsd:double"&gt;1850.263&lt;/D&gt;&lt;D xsi:type="xsd:double"&gt;1850.263&lt;/D&gt;&lt;D xsi:type="xsd:double"&gt;1850.263&lt;/D&gt;&lt;D xsi:type="xsd:double"&gt;1877.522&lt;/D&gt;&lt;D xsi:type="xsd:double"&gt;1877.522&lt;/D&gt;&lt;D xsi:type="xsd:double"&gt;1877.522&lt;/D&gt;&lt;D xsi:type="xsd:double"&gt;1904.69&lt;/D&gt;&lt;D xsi:type="xsd:double"&gt;1904.69&lt;/D&gt;&lt;D xsi:type="xsd:double"&gt;1904.69&lt;/D&gt;&lt;D xsi:type="xsd:double"&gt;2050.134&lt;/D&gt;&lt;D xsi:type="xsd:double"&gt;2050.134&lt;/D&gt;&lt;D xsi:type="xsd:double"&gt;2050.134&lt;/D&gt;&lt;D xsi:type="xsd:double"&gt;2238.764&lt;/D&gt;&lt;D xsi:type="xsd:double"&gt;2238.764&lt;/D&gt;&lt;D xsi:type="xsd:double"&gt;2238.764&lt;/D&gt;&lt;D xsi:type="xsd:double"&gt;2437.24&lt;/D&gt;&lt;D xsi:type="xsd:double"&gt;2437.24&lt;/D&gt;&lt;D xsi:type="xsd:double"&gt;2437.24&lt;/D&gt;&lt;D xsi:type="xsd:double"&gt;2593.758&lt;/D&gt;&lt;D xsi:type="xsd:double"&gt;2593.758&lt;/D&gt;&lt;D xsi:type="xsd:double"&gt;2593.758&lt;/D&gt;&lt;D xsi:type="xsd:double"&gt;2621.844&lt;/D&gt;&lt;D xsi:type="xsd:double"&gt;2621.844&lt;/D&gt;&lt;D xsi:type="xsd:double"&gt;2621.844&lt;/D&gt;&lt;D xsi:type="xsd:double"&gt;2612.756&lt;/D&gt;&lt;D xsi:type="xsd:double"&gt;2612.756&lt;/D&gt;&lt;D xsi:type="xsd:double"&gt;2612.756&lt;/D&gt;&lt;D xsi:type="xsd:double"&gt;2582.342&lt;/D&gt;&lt;D xsi:type="xsd:double"&gt;2582.342&lt;/D&gt;&lt;D xsi:type="xsd:double"&gt;2582.342&lt;/D&gt;&lt;D xsi:type="xsd:double"&gt;2570.086&lt;/D&gt;&lt;D xsi:type="xsd:double"&gt;2570.086&lt;/D&gt;&lt;D xsi:type="xsd:double"&gt;2570.086&lt;/D&gt;&lt;D xsi:type="xsd:double"&gt;2585.212&lt;/D&gt;&lt;D xsi:type="xsd:double"&gt;2585.212&lt;/D&gt;&lt;D xsi:type="xsd:double"&gt;2585.212&lt;/D&gt;&lt;D xsi:type="xsd:double"&gt;2619.996&lt;/D&gt;&lt;D xsi:type="xsd:double"&gt;2619.996&lt;/D&gt;&lt;D xsi:type="xsd:double"&gt;2619.996&lt;/D&gt;&lt;D xsi:type="xsd:double"&gt;2650.79&lt;/D&gt;&lt;D xsi:type="xsd:double"&gt;2650.79&lt;/D&gt;&lt;D xsi:type="xsd:double"&gt;2650.79&lt;/D&gt;&lt;D xsi:type="xsd:double"&gt;2695.592&lt;/D&gt;&lt;D xsi:type="xsd:double"&gt;2695.592&lt;/D&gt;&lt;D xsi:type="xsd:double"&gt;2695.592&lt;/D&gt;&lt;D xsi:type="xsd:double"&gt;2729.93&lt;/D&gt;&lt;D xsi:type="xsd:double"&gt;2729.93&lt;/D&gt;&lt;D xsi:type="xsd:double"&gt;2729.93&lt;/D&gt;&lt;D xsi:type="xsd:double"&gt;2782.17&lt;/D&gt;&lt;D xsi:type="xsd:double"&gt;2782.17&lt;/D&gt;&lt;D xsi:type="xsd:double"&gt;2782.17&lt;/D&gt;&lt;D xsi:type="xsd:double"&gt;2840.215&lt;/D&gt;&lt;D xsi:type="xsd:double"&gt;2840.215&lt;/D&gt;&lt;D xsi:type="xsd:double"&gt;2840.215&lt;/D&gt;&lt;D xsi:type="xsd:double"&gt;2898.094&lt;/D&gt;&lt;D xsi:type="xsd:double"&gt;2898.094&lt;/D&gt;&lt;D xsi:type="xsd:double"&gt;2898.094&lt;/D&gt;&lt;D xsi:type="xsd:double"&gt;2976.117&lt;/D&gt;&lt;D xsi:type="xsd:double"&gt;2976.117&lt;/D&gt;&lt;D xsi:type="xsd:double"&gt;2976.117&lt;/D&gt;&lt;D xsi:type="xsd:double"&gt;3030.895&lt;/D&gt;&lt;D xsi:type="xsd:double"&gt;3030.895&lt;/D&gt;&lt;D xsi:type="xsd:double"&gt;3030.895&lt;/D&gt;&lt;D xsi:type="xsd:double"&gt;3003.024&lt;/D&gt;&lt;D xsi:type="xsd:double"&gt;3003.024&lt;/D&gt;&lt;D xsi:type="xsd:double"&gt;3003.024&lt;/D&gt;&lt;D xsi:type="xsd:double"&gt;3022.316&lt;/D&gt;&lt;D xsi:type="xsd:double"&gt;3022.316&lt;/D&gt;&lt;D xsi:type="xsd:double"&gt;3022.316&lt;/D&gt;&lt;D xsi:type="xsd:double"&gt;3056.979&lt;/D&gt;&lt;D xsi:type="xsd:double"&gt;3056.979&lt;/D&gt;&lt;D xsi:type="xsd:double"&gt;3056.979&lt;/D&gt;&lt;D xsi:type="xsd:double"&gt;3107.519&lt;/D&gt;&lt;D xsi:type="xsd:double"&gt;3107.519&lt;/D&gt;&lt;D xsi:type="xsd:double"&gt;3107.519&lt;/D&gt;&lt;D xsi:type="xsd:double"&gt;3407.009&lt;/D&gt;&lt;D xsi:type="xsd:double"&gt;3407.009&lt;/D&gt;&lt;D xsi:type="xsd:double"&gt;3407.009&lt;/D&gt;&lt;D xsi:type="xsd:double"&gt;3847.862&lt;/D&gt;&lt;D xsi:type="xsd:double"&gt;3847.862&lt;/D&gt;&lt;D xsi:type="xsd:double"&gt;3847.862&lt;/D&gt;&lt;D xsi:type="xsd:double"&gt;4247.909&lt;/D&gt;&lt;D xsi:type="xsd:double"&gt;4247.909&lt;/D&gt;&lt;D xsi:type="xsd:double"&gt;4247.909&lt;/D&gt;&lt;D xsi:type="xsd:double"&gt;4585.064&lt;/D&gt;&lt;D xsi:type="xsd:double"&gt;4585.064&lt;/D&gt;&lt;D xsi:type="xsd:double"&gt;4585.064&lt;/D&gt;&lt;D xsi:type="xsd:double"&gt;4773.133&lt;/D&gt;&lt;D xsi:type="xsd:double"&gt;4773.133&lt;/D&gt;&lt;D xsi:type="xsd:double"&gt;4773.133&lt;/D&gt;&lt;D xsi:type="xsd:double"&gt;4776.665&lt;/D&gt;&lt;D xsi:type="xsd:double"&gt;4776.665&lt;/D&gt;&lt;D xsi:type="xsd:double"&gt;4776.665&lt;/D&gt;&lt;D xsi:type="xsd:double"&gt;4783.688&lt;/D&gt;&lt;D xsi:type="xsd:double"&gt;4783.688&lt;/D&gt;&lt;D xsi:type="xsd:double"&gt;4783.688&lt;/D&gt;&lt;D xsi:type="xsd:double"&gt;4957.839&lt;/D&gt;&lt;D xsi:type="xsd:double"&gt;4957.839&lt;/D&gt;&lt;D xsi:type="xsd:double"&gt;4957.839&lt;/D&gt;&lt;D xsi:type="xsd:double"&gt;5085.89&lt;/D&gt;&lt;D xsi:type="xsd:double"&gt;5085.89&lt;/D&gt;&lt;D xsi:type="xsd:double"&gt;5085.89&lt;/D&gt;&lt;D xsi:type="xsd:double"&gt;5227.733&lt;/D&gt;&lt;D xsi:type="xsd:double"&gt;5227.733&lt;/D&gt;&lt;D xsi:type="xsd:double"&gt;5227.733&lt;/D&gt;&lt;D xsi:type="xsd:double"&gt;5407.384&lt;/D&gt;&lt;D xsi:type="xsd:double"&gt;5407.384&lt;/D&gt;&lt;D xsi:type="xsd:double"&gt;5407.384&lt;/D&gt;&lt;D xsi:type="xsd:double"&gt;5138.701&lt;/D&gt;&lt;D xsi:type="xsd:double"&gt;5138.701&lt;/D&gt;&lt;D xsi:type="xsd:double"&gt;5138.701&lt;/D&gt;&lt;D xsi:type="xsd:double"&gt;5436.894&lt;/D&gt;&lt;D xsi:type="xsd:double"&gt;5436.894&lt;/D&gt;&lt;D xsi:type="xsd:double"&gt;5436.894&lt;/D&gt;&lt;D xsi:type="xsd:double"&gt;5436.894&lt;/D&gt;&lt;/FQL&gt;&lt;FQL&gt;&lt;Q&gt;CAH-US^FF_SALES(MON,-10AY,0,M,,USD)&lt;/Q&gt;&lt;R&gt;120&lt;/R&gt;&lt;C&gt;1&lt;/C&gt;&lt;D xsi:type="xsd:double"&gt;90631&lt;/D&gt;&lt;D xsi:type="xsd:double"&gt;90631&lt;/D&gt;&lt;D xsi:type="xsd:double"&gt;93928&lt;/D&gt;&lt;D xsi:type="xsd:double"&gt;93928&lt;/D&gt;&lt;D xsi:type="xsd:double"&gt;93928&lt;/D&gt;&lt;D xsi:type="xsd:double"&gt;97876&lt;/D&gt;&lt;D xsi:type="xsd:double"&gt;97876&lt;/D&gt;&lt;D xsi:type="xsd:double"&gt;97876&lt;/D&gt;&lt;D xsi:type="xsd:double"&gt;102530&lt;/D&gt;&lt;D xsi:type="xsd:double"&gt;102530&lt;/D&gt;&lt;D xsi:type="xsd:double"&gt;102530&lt;/D&gt;&lt;D xsi:type="xsd:double"&gt;106514&lt;/D&gt;&lt;D xsi:type="xsd:double"&gt;106514&lt;/D&gt;&lt;D xsi:type="xsd:double"&gt;106514&lt;/D&gt;&lt;D xsi:type="xsd:double"&gt;112422&lt;/D&gt;&lt;D xsi:type="xsd:double"&gt;112422&lt;/D&gt;&lt;D xsi:type="xsd:double"&gt;112422&lt;/D&gt;&lt;D xsi:type="xsd:double"&gt;117709&lt;/D&gt;&lt;D xsi:type="xsd:double"&gt;117709&lt;/D&gt;&lt;D xsi:type="xsd:double"&gt;117709&lt;/D&gt;&lt;D xsi:type="xsd:double"&gt;121545&lt;/D&gt;&lt;D xsi:type="xsd:double"&gt;121545&lt;/D&gt;&lt;D xsi:type="xsd:double"&gt;121545&lt;/D&gt;&lt;D xsi:type="xsd:double"&gt;125530&lt;/D&gt;&lt;D xsi:type="xsd:double"&gt;125530&lt;/D&gt;&lt;D xsi:type="xsd:double"&gt;125530&lt;/D&gt;&lt;D xsi:type="xsd:double"&gt;127235&lt;/D&gt;&lt;D xsi:type="xsd:double"&gt;127235&lt;/D&gt;&lt;D xsi:type="xsd:double"&gt;127235&lt;/D&gt;&lt;D xsi:type="xsd:double"&gt;128394&lt;/D&gt;&lt;D xsi:type="xsd:double"&gt;128394&lt;/D&gt;&lt;D xsi:type="xsd:double"&gt;128394&lt;/D&gt;&lt;D xsi:type="xsd:double"&gt;129977&lt;/D&gt;&lt;D xsi:type="xsd:double"&gt;129977&lt;/D&gt;&lt;D xsi:type="xsd:double"&gt;129977&lt;/D&gt;&lt;D xsi:type="xsd:double"&gt;130578&lt;/D&gt;&lt;D xsi:type="xsd:double"&gt;130578&lt;/D&gt;&lt;D xsi:type="xsd:double"&gt;130578&lt;/D&gt;&lt;D xsi:type="xsd:double"&gt;132614&lt;/D&gt;&lt;D xsi:type="xsd:double"&gt;132614&lt;/D&gt;&lt;D xsi:type="xsd:double"&gt;132614&lt;/D&gt;&lt;D xsi:type="xsd:double"&gt;134426&lt;/D&gt;&lt;D xsi:type="xsd:double"&gt;134426&lt;/D&gt;&lt;D xsi:type="xsd:double"&gt;134426&lt;/D&gt;&lt;D xsi:type="xsd:double"&gt;136808&lt;/D&gt;&lt;D xsi:type="xsd:double"&gt;136808&lt;/D&gt;&lt;D xsi:type="xsd:double"&gt;136808&lt;/D&gt;&lt;D xsi:type="xsd:double"&gt;139381&lt;/D&gt;&lt;D xsi:type="xsd:double"&gt;139381&lt;/D&gt;&lt;D xsi:type="xsd:double"&gt;139381&lt;/D&gt;&lt;D xsi:type="xsd:double"&gt;141935&lt;/D&gt;&lt;D xsi:type="xsd:double"&gt;141935&lt;/D&gt;&lt;D xsi:type="xsd:double"&gt;141935&lt;/D&gt;&lt;D xsi:type="xsd:double"&gt;143530&lt;/D&gt;&lt;D xsi:type="xsd:double"&gt;143530&lt;/D&gt;&lt;D xsi:type="xsd:double"&gt;143530&lt;/D&gt;&lt;D xsi:type="xsd:double"&gt;145532&lt;/D&gt;&lt;D xsi:type="xsd:double"&gt;145532&lt;/D&gt;&lt;D xsi:type="xsd:double"&gt;145532&lt;/D&gt;&lt;D xsi:type="xsd:double"&gt;147662&lt;/D&gt;&lt;D xsi:type="xsd:double"&gt;147662&lt;/D&gt;&lt;D xsi:type="xsd:double"&gt;147662&lt;/D&gt;&lt;D xsi:type="xsd:double"&gt;149657&lt;/D&gt;&lt;D xsi:type="xsd:double"&gt;149657&lt;/D&gt;&lt;D xsi:type="xsd:double"&gt;149657&lt;/D&gt;&lt;D xsi:type="xsd:double"&gt;153586&lt;/D&gt;&lt;D xsi:type="xsd:double"&gt;153586&lt;/D&gt;&lt;D xsi:type="xsd:double"&gt;153586&lt;/D&gt;&lt;D xsi:type="xsd:double"&gt;152915&lt;/D&gt;&lt;D xsi:type="xsd:double"&gt;152915&lt;/D&gt;&lt;D xsi:type="xsd:double"&gt;152915&lt;/D&gt;&lt;D xsi:type="xsd:double"&gt;154646&lt;/D&gt;&lt;D xsi:type="xsd:double"&gt;154646&lt;/D&gt;&lt;D xsi:type="xsd:double"&gt;154646&lt;/D&gt;&lt;D xsi:type="xsd:double"&gt;156452&lt;/D&gt;&lt;D xsi:type="xsd:double"&gt;156452&lt;/D&gt;&lt;D xsi:type="xsd:double"&gt;156452&lt;/D&gt;&lt;D xsi:type="xsd:double"&gt;156570&lt;/D&gt;&lt;D xsi:type="xsd:double"&gt;156570&lt;/D&gt;&lt;D xsi:type="xsd:double"&gt;156570&lt;/D&gt;&lt;D xsi:type="xsd:double"&gt;162479&lt;/D&gt;&lt;D xsi:type="xsd:double"&gt;162479&lt;/D&gt;&lt;D xsi:type="xsd:double"&gt;162479&lt;/D&gt;&lt;D xsi:type="xsd:double"&gt;167370&lt;/D&gt;&lt;D xsi:type="xsd:double"&gt;167370&lt;/D&gt;&lt;D xsi:type="xsd:double"&gt;167370&lt;/D&gt;&lt;D xsi:type="xsd:double"&gt;171286&lt;/D&gt;&lt;D xsi:type="xsd:double"&gt;171286&lt;/D&gt;&lt;D xsi:type="xsd:double"&gt;171286&lt;/D&gt;&lt;D xsi:type="xsd:double"&gt;176847&lt;/D&gt;&lt;D xsi:type="xsd:double"&gt;176847&lt;/D&gt;&lt;D xsi:type="xsd:double"&gt;176847&lt;/D&gt;&lt;D xsi:type="xsd:double"&gt;181359&lt;/D&gt;&lt;D xsi:type="xsd:double"&gt;181359&lt;/D&gt;&lt;D xsi:type="xsd:double"&gt;181359&lt;/D&gt;&lt;D xsi:type="xsd:double"&gt;186999&lt;/D&gt;&lt;D xsi:type="xsd:double"&gt;186999&lt;/D&gt;&lt;D xsi:type="xsd:double"&gt;186999&lt;/D&gt;&lt;D xsi:type="xsd:double"&gt;193011&lt;/D&gt;&lt;D xsi:type="xsd:double"&gt;193011&lt;/D&gt;&lt;D xsi:type="xsd:double"&gt;193011&lt;/D&gt;&lt;D xsi:type="xsd:double"&gt;198662&lt;/D&gt;&lt;D xsi:type="xsd:double"&gt;198662&lt;/D&gt;&lt;D xsi:type="xsd:double"&gt;198662&lt;/D&gt;&lt;D xsi:type="xsd:double"&gt;205003&lt;/D&gt;&lt;D xsi:type="xsd:double"&gt;205003&lt;/D&gt;&lt;D xsi:type="xsd:double"&gt;205003&lt;/D&gt;&lt;D xsi:type="xsd:double"&gt;210172&lt;/D&gt;&lt;D xsi:type="xsd:double"&gt;210172&lt;/D&gt;&lt;D xsi:type="xsd:double"&gt;210172&lt;/D&gt;&lt;D xsi:type="xsd:double"&gt;216148&lt;/D&gt;&lt;D xsi:type="xsd:double"&gt;216148&lt;/D&gt;&lt;D xsi:type="xsd:double"&gt;216148&lt;/D&gt;&lt;D xsi:type="xsd:double"&gt;220572&lt;/D&gt;&lt;D xsi:type="xsd:double"&gt;220572&lt;/D&gt;&lt;D xsi:type="xsd:double"&gt;220572&lt;/D&gt;&lt;D xsi:type="xsd:double"&gt;226826&lt;/D&gt;&lt;D xsi:type="xsd:double"&gt;226826&lt;/D&gt;&lt;D xsi:type="xsd:double"&gt;226826&lt;/D&gt;&lt;D xsi:type="xsd:double"&gt;226826&lt;/D&gt;&lt;/FQL&gt;&lt;FQL&gt;&lt;Q&gt;DXCM-US^FF_SALES(MON,-10AY,0,M,,USD)&lt;/Q&gt;&lt;R&gt;120&lt;/R&gt;&lt;C&gt;1&lt;/C&gt;&lt;D xsi:type="xsd:double"&gt;226.6&lt;/D&gt;&lt;D xsi:type="xsd:double"&gt;226.6&lt;/D&gt;&lt;D xsi:type="xsd:double"&gt;259.2&lt;/D&gt;&lt;D xsi:type="xsd:double"&gt;259.2&lt;/D&gt;&lt;D xsi:type="xsd:double"&gt;259.2&lt;/D&gt;&lt;D xsi:type="xsd:double"&gt;284.9&lt;/D&gt;&lt;D xsi:type="xsd:double"&gt;284.9&lt;/D&gt;&lt;D xsi:type="xsd:double"&gt;284.9&lt;/D&gt;&lt;D xsi:type="xsd:double"&gt;319.3&lt;/D&gt;&lt;D xsi:type="xsd:double"&gt;319.3&lt;/D&gt;&lt;D xsi:type="xsd:double"&gt;319.3&lt;/D&gt;&lt;D xsi:type="xsd:double"&gt;355.5&lt;/D&gt;&lt;D xsi:type="xsd:double"&gt;355.5&lt;/D&gt;&lt;D xsi:type="xsd:double"&gt;355.5&lt;/D&gt;&lt;D xsi:type="xsd:double"&gt;402&lt;/D&gt;&lt;D xsi:type="xsd:double"&gt;402&lt;/D&gt;&lt;D xsi:type="xsd:double"&gt;402&lt;/D&gt;&lt;D xsi:type="xsd:double"&gt;445.4&lt;/D&gt;&lt;D xsi:type="xsd:double"&gt;445.4&lt;/D&gt;&lt;D xsi:type="xsd:double"&gt;445.4&lt;/D&gt;&lt;D xsi:type="xsd:double"&gt;489.5&lt;/D&gt;&lt;D xsi:type="xsd:double"&gt;489.5&lt;/D&gt;&lt;D xsi:type="xsd:double"&gt;489.5&lt;/D&gt;&lt;D xsi:type="xsd:double"&gt;532.9&lt;/D&gt;&lt;D xsi:type="xsd:double"&gt;532.9&lt;/D&gt;&lt;D xsi:type="xsd:double"&gt;532.9&lt;/D&gt;&lt;D xsi:type="xsd:double"&gt;573.3&lt;/D&gt;&lt;D xsi:type="xsd:double"&gt;573.3&lt;/D&gt;&lt;D xsi:type="xsd:double"&gt;573.3&lt;/D&gt;&lt;D xsi:type="xsd:double"&gt;599.4&lt;/D&gt;&lt;D xsi:type="xsd:double"&gt;599.4&lt;/D&gt;&lt;D xsi:type="xsd:double"&gt;599.4&lt;/D&gt;&lt;D xsi:type="xsd:double"&gt;632.7&lt;/D&gt;&lt;D xsi:type="xsd:double"&gt;632.7&lt;/D&gt;&lt;D xsi:type="xsd:double"&gt;632.7&lt;/D&gt;&lt;D xsi:type="xsd:double"&gt;668.7&lt;/D&gt;&lt;D xsi:type="xsd:double"&gt;668.7&lt;/D&gt;&lt;D xsi:type="xsd:double"&gt;668.7&lt;/D&gt;&lt;D xsi:type="xsd:double"&gt;718.5&lt;/D&gt;&lt;D xsi:type="xsd:double"&gt;718.5&lt;/D&gt;&lt;D xsi:type="xsd:double"&gt;718.5&lt;/D&gt;&lt;D xsi:type="xsd:double"&gt;760.6&lt;/D&gt;&lt;D xsi:type="xsd:double"&gt;760.6&lt;/D&gt;&lt;D xsi:type="xsd:double"&gt;760.6&lt;/D&gt;&lt;D xsi:type="xsd:double"&gt;832.5&lt;/D&gt;&lt;D xsi:type="xsd:double"&gt;832.5&lt;/D&gt;&lt;D xsi:type="xsd:double"&gt;832.5&lt;/D&gt;&lt;D xsi:type="xsd:double"&gt;914.6&lt;/D&gt;&lt;D xsi:type="xsd:double"&gt;914.6&lt;/D&gt;&lt;D xsi:type="xsd:double"&gt;914.6&lt;/D&gt;&lt;D xsi:type="xsd:double"&gt;1031.6&lt;/D&gt;&lt;D xsi:type="xsd:double"&gt;1031.6&lt;/D&gt;&lt;D xsi:type="xsd:double"&gt;1031.6&lt;/D&gt;&lt;D xsi:type="xsd:double"&gt;1127.7&lt;/D&gt;&lt;D xsi:type="xsd:double"&gt;1127.7&lt;/D&gt;&lt;D xsi:type="xsd:double"&gt;1127.7&lt;/D&gt;&lt;D xsi:type="xsd:double"&gt;1221.6&lt;/D&gt;&lt;D xsi:type="xsd:double"&gt;1221.6&lt;/D&gt;&lt;D xsi:type="xsd:double"&gt;1221.6&lt;/D&gt;&lt;D xsi:type="xsd:double"&gt;1351.2&lt;/D&gt;&lt;D xsi:type="xsd:double"&gt;1351.2&lt;/D&gt;&lt;D xsi:type="xsd:double"&gt;1351.2&lt;/D&gt;&lt;D xsi:type="xsd:double"&gt;1476&lt;/D&gt;&lt;D xsi:type="xsd:double"&gt;1476&lt;/D&gt;&lt;D xsi:type="xsd:double"&gt;1476&lt;/D&gt;&lt;D xsi:type="xsd:double"&gt;1600.6&lt;/D&gt;&lt;D xsi:type="xsd:double"&gt;1600.6&lt;/D&gt;&lt;D xsi:type="xsd:double"&gt;1600.6&lt;/D&gt;&lt;D xsi:type="xsd:double"&gt;1716&lt;/D&gt;&lt;D xsi:type="xsd:double"&gt;1716&lt;/D&gt;&lt;D xsi:type="xsd:double"&gt;1716&lt;/D&gt;&lt;D xsi:type="xsd:double"&gt;1820.6&lt;/D&gt;&lt;D xsi:type="xsd:double"&gt;1820.6&lt;/D&gt;&lt;D xsi:type="xsd:double"&gt;1820.6&lt;/D&gt;&lt;D xsi:type="xsd:double"&gt;1926.7&lt;/D&gt;&lt;D xsi:type="xsd:double"&gt;1926.7&lt;/D&gt;&lt;D xsi:type="xsd:double"&gt;1926.7&lt;/D&gt;&lt;D xsi:type="xsd:double"&gt;2026.6&lt;/D&gt;&lt;D xsi:type="xsd:double"&gt;2026.6&lt;/D&gt;&lt;D xsi:type="xsd:double"&gt;2026.6&lt;/D&gt;&lt;D xsi:type="xsd:double"&gt;2169.9&lt;/D&gt;&lt;D xsi:type="xsd:double"&gt;2169.9&lt;/D&gt;&lt;D xsi:type="xsd:double"&gt;2169.9&lt;/D&gt;&lt;D xsi:type="xsd:double"&gt;2319.2&lt;/D&gt;&lt;D xsi:type="xsd:double"&gt;2319.2&lt;/D&gt;&lt;D xsi:type="xsd:double"&gt;2319.2&lt;/D&gt;&lt;D xsi:type="xsd:double"&gt;2448.5&lt;/D&gt;&lt;D xsi:type="xsd:double"&gt;2448.5&lt;/D&gt;&lt;D xsi:type="xsd:double"&gt;2448.5&lt;/D&gt;&lt;D xsi:type="xsd:double"&gt;2572.3&lt;/D&gt;&lt;D xsi:type="xsd:double"&gt;2572.3&lt;/D&gt;&lt;D xsi:type="xsd:double"&gt;2572.3&lt;/D&gt;&lt;D xsi:type="xsd:double"&gt;2673.4&lt;/D&gt;&lt;D xsi:type="xsd:double"&gt;2673.4&lt;/D&gt;&lt;D xsi:type="xsd:double"&gt;2673.4&lt;/D&gt;&lt;D xsi:type="xsd:double"&gt;2792.8&lt;/D&gt;&lt;D xsi:type="xsd:double"&gt;2792.8&lt;/D&gt;&lt;D xsi:type="xsd:double"&gt;2792.8&lt;/D&gt;&lt;D xsi:type="xsd:double"&gt;2909.8&lt;/D&gt;&lt;D xsi:type="xsd:double"&gt;2909.8&lt;/D&gt;&lt;D xsi:type="xsd:double"&gt;2909.8&lt;/D&gt;&lt;D xsi:type="xsd:double"&gt;3022.5&lt;/D&gt;&lt;D xsi:type="xsd:double"&gt;3022.5&lt;/D&gt;&lt;D xsi:type="xsd:double"&gt;3022.5&lt;/D&gt;&lt;D xsi:type="xsd:double"&gt;3197.6&lt;/D&gt;&lt;D xsi:type="xsd:double"&gt;3197.6&lt;/D&gt;&lt;D xsi:type="xsd:double"&gt;3197.6&lt;/D&gt;&lt;D xsi:type="xsd:double"&gt;3403&lt;/D&gt;&lt;D xsi:type="xsd:double"&gt;3403&lt;/D&gt;&lt;D xsi:type="xsd:double"&gt;3403&lt;/D&gt;&lt;D xsi:type="xsd:double"&gt;3622.3&lt;/D&gt;&lt;D xsi:type="xsd:double"&gt;3622.3&lt;/D&gt;&lt;D xsi:type="xsd:double"&gt;3622.3&lt;/D&gt;&lt;D xsi:type="xsd:double"&gt;3801.8&lt;/D&gt;&lt;D xsi:type="xsd:double"&gt;3801.8&lt;/D&gt;&lt;D xsi:type="xsd:double"&gt;3801.8&lt;/D&gt;&lt;D xsi:type="xsd:double"&gt;3934.8&lt;/D&gt;&lt;D xsi:type="xsd:double"&gt;3934.8&lt;/D&gt;&lt;D xsi:type="xsd:double"&gt;3934.8&lt;/D&gt;&lt;D xsi:type="xsd:double"&gt;3934.8&lt;/D&gt;&lt;/FQL&gt;&lt;FQL&gt;&lt;Q&gt;BIIB-US^FF_SALES(MON,-10AY,0,M,,USD)&lt;/Q&gt;&lt;R&gt;120&lt;/R&gt;&lt;C&gt;1&lt;/C&gt;&lt;D xsi:type="xsd:double"&gt;7961.799&lt;/D&gt;&lt;D xsi:type="xsd:double"&gt;7961.799&lt;/D&gt;&lt;D xsi:type="xsd:double"&gt;8582.424&lt;/D&gt;&lt;D xsi:type="xsd:double"&gt;8582.424&lt;/D&gt;&lt;D xsi:type="xsd:double"&gt;8582.424&lt;/D&gt;&lt;D xsi:type="xsd:double"&gt;9217.236&lt;/D&gt;&lt;D xsi:type="xsd:double"&gt;9217.236&lt;/D&gt;&lt;D xsi:type="xsd:double"&gt;9217.236&lt;/D&gt;&lt;D xsi:type="xsd:double"&gt;9303.226&lt;/D&gt;&lt;D xsi:type="xsd:double"&gt;9303.226&lt;/D&gt;&lt;D xsi:type="xsd:double"&gt;9303.226&lt;/D&gt;&lt;D xsi:type="xsd:double"&gt;9479.239&lt;/D&gt;&lt;D xsi:type="xsd:double"&gt;9479.239&lt;/D&gt;&lt;D xsi:type="xsd:double"&gt;9479.239&lt;/D&gt;&lt;D xsi:type="xsd:double"&gt;9320.8&lt;/D&gt;&lt;D xsi:type="xsd:double"&gt;9320.8&lt;/D&gt;&lt;D xsi:type="xsd:double"&gt;9320.8&lt;/D&gt;&lt;D xsi:type="xsd:double"&gt;9832.801&lt;/D&gt;&lt;D xsi:type="xsd:double"&gt;9832.801&lt;/D&gt;&lt;D xsi:type="xsd:double"&gt;9832.801&lt;/D&gt;&lt;D xsi:type="xsd:double"&gt;10169.359&lt;/D&gt;&lt;D xsi:type="xsd:double"&gt;10169.359&lt;/D&gt;&lt;D xsi:type="xsd:double"&gt;10169.359&lt;/D&gt;&lt;D xsi:type="xsd:double"&gt;10415.3&lt;/D&gt;&lt;D xsi:type="xsd:double"&gt;10415.3&lt;/D&gt;&lt;D xsi:type="xsd:double"&gt;10415.3&lt;/D&gt;&lt;D xsi:type="xsd:double"&gt;10194&lt;/D&gt;&lt;D xsi:type="xsd:double"&gt;10194&lt;/D&gt;&lt;D xsi:type="xsd:double"&gt;10194&lt;/D&gt;&lt;D xsi:type="xsd:double"&gt;10571.1&lt;/D&gt;&lt;D xsi:type="xsd:double"&gt;10571.1&lt;/D&gt;&lt;D xsi:type="xsd:double"&gt;10571.1&lt;/D&gt;&lt;D xsi:type="xsd:double"&gt;10734.4&lt;/D&gt;&lt;D xsi:type="xsd:double"&gt;10734.4&lt;/D&gt;&lt;D xsi:type="xsd:double"&gt;10734.4&lt;/D&gt;&lt;D xsi:type="xsd:double"&gt;10845.9&lt;/D&gt;&lt;D xsi:type="xsd:double"&gt;10845.9&lt;/D&gt;&lt;D xsi:type="xsd:double"&gt;10845.9&lt;/D&gt;&lt;D xsi:type="xsd:double"&gt;10990&lt;/D&gt;&lt;D xsi:type="xsd:double"&gt;10990&lt;/D&gt;&lt;D xsi:type="xsd:double"&gt;10990&lt;/D&gt;&lt;D xsi:type="xsd:double"&gt;11318.8&lt;/D&gt;&lt;D xsi:type="xsd:double"&gt;11318.8&lt;/D&gt;&lt;D xsi:type="xsd:double"&gt;11318.8&lt;/D&gt;&lt;D xsi:type="xsd:double"&gt;11590.9&lt;/D&gt;&lt;D xsi:type="xsd:double"&gt;11590.9&lt;/D&gt;&lt;D xsi:type="xsd:double"&gt;11590.9&lt;/D&gt;&lt;D xsi:type="xsd:double"&gt;11908.5&lt;/D&gt;&lt;D xsi:type="xsd:double"&gt;11908.5&lt;/D&gt;&lt;D xsi:type="xsd:double"&gt;11908.5&lt;/D&gt;&lt;D xsi:type="xsd:double"&gt;12052.7&lt;/D&gt;&lt;D xsi:type="xsd:double"&gt;12052.7&lt;/D&gt;&lt;D xsi:type="xsd:double"&gt;12052.7&lt;/D&gt;&lt;D xsi:type="xsd:double"&gt;12317.9&lt;/D&gt;&lt;D xsi:type="xsd:double"&gt;12317.9&lt;/D&gt;&lt;D xsi:type="xsd:double"&gt;12317.9&lt;/D&gt;&lt;D xsi:type="xsd:double"&gt;12523.9&lt;/D&gt;&lt;D xsi:type="xsd:double"&gt;12523.9&lt;/D&gt;&lt;D xsi:type="xsd:double"&gt;12523.9&lt;/D&gt;&lt;D xsi:type="xsd:double"&gt;12605.7&lt;/D&gt;&lt;D xsi:type="xsd:double"&gt;12605.7&lt;/D&gt;&lt;D xsi:type="xsd:double"&gt;12605.7&lt;/D&gt;&lt;D xsi:type="xsd:double"&gt;12714&lt;/D&gt;&lt;D xsi:type="xsd:double"&gt;12714&lt;/D&gt;&lt;D xsi:type="xsd:double"&gt;12714&lt;/D&gt;&lt;D xsi:type="xsd:double"&gt;12790.2&lt;/D&gt;&lt;D xsi:type="xsd:double"&gt;12790.2&lt;/D&gt;&lt;D xsi:type="xsd:double"&gt;12790.2&lt;/D&gt;&lt;D xsi:type="xsd:double"&gt;12986.2&lt;/D&gt;&lt;D xsi:type="xsd:double"&gt;12986.2&lt;/D&gt;&lt;D xsi:type="xsd:double"&gt;12986.2&lt;/D&gt;&lt;D xsi:type="xsd:double"&gt;12934.2&lt;/D&gt;&lt;D xsi:type="xsd:double"&gt;12934.2&lt;/D&gt;&lt;D xsi:type="xsd:double"&gt;12934.2&lt;/D&gt;&lt;D xsi:type="xsd:double"&gt;12356&lt;/D&gt;&lt;D xsi:type="xsd:double"&gt;12356&lt;/D&gt;&lt;D xsi:type="xsd:double"&gt;12356&lt;/D&gt;&lt;D xsi:type="xsd:double"&gt;9945.5&lt;/D&gt;&lt;D xsi:type="xsd:double"&gt;9945.5&lt;/D&gt;&lt;D xsi:type="xsd:double"&gt;9945.5&lt;/D&gt;&lt;D xsi:type="xsd:double"&gt;9171.2&lt;/D&gt;&lt;D xsi:type="xsd:double"&gt;9171.2&lt;/D&gt;&lt;D xsi:type="xsd:double"&gt;9171.2&lt;/D&gt;&lt;D xsi:type="xsd:double"&gt;8701&lt;/D&gt;&lt;D xsi:type="xsd:double"&gt;8701&lt;/D&gt;&lt;D xsi:type="xsd:double"&gt;8701&lt;/D&gt;&lt;D xsi:type="xsd:double"&gt;10402.4&lt;/D&gt;&lt;D xsi:type="xsd:double"&gt;10402.4&lt;/D&gt;&lt;D xsi:type="xsd:double"&gt;10402.4&lt;/D&gt;&lt;D xsi:type="xsd:double"&gt;10230.6&lt;/D&gt;&lt;D xsi:type="xsd:double"&gt;10230.6&lt;/D&gt;&lt;D xsi:type="xsd:double"&gt;10230.6&lt;/D&gt;&lt;D xsi:type="xsd:double"&gt;10008.4&lt;/D&gt;&lt;D xsi:type="xsd:double"&gt;10008.4&lt;/D&gt;&lt;D xsi:type="xsd:double"&gt;10008.4&lt;/D&gt;&lt;D xsi:type="xsd:double"&gt;9652.8&lt;/D&gt;&lt;D xsi:type="xsd:double"&gt;9652.8&lt;/D&gt;&lt;D xsi:type="xsd:double"&gt;9652.8&lt;/D&gt;&lt;D xsi:type="xsd:double"&gt;9433.4&lt;/D&gt;&lt;D xsi:type="xsd:double"&gt;9433.4&lt;/D&gt;&lt;D xsi:type="xsd:double"&gt;9433.4&lt;/D&gt;&lt;D xsi:type="xsd:double"&gt;9523.3&lt;/D&gt;&lt;D xsi:type="xsd:double"&gt;9523.3&lt;/D&gt;&lt;D xsi:type="xsd:double"&gt;9523.3&lt;/D&gt;&lt;D xsi:type="xsd:double"&gt;9468.8&lt;/D&gt;&lt;D xsi:type="xsd:double"&gt;9468.8&lt;/D&gt;&lt;D xsi:type="xsd:double"&gt;9468.8&lt;/D&gt;&lt;D xsi:type="xsd:double"&gt;9610.9&lt;/D&gt;&lt;D xsi:type="xsd:double"&gt;9610.9&lt;/D&gt;&lt;D xsi:type="xsd:double"&gt;9610.9&lt;/D&gt;&lt;D xsi:type="xsd:double"&gt;9417&lt;/D&gt;&lt;D xsi:type="xsd:double"&gt;9417&lt;/D&gt;&lt;D xsi:type="xsd:double"&gt;9417&lt;/D&gt;&lt;D xsi:type="xsd:double"&gt;9286&lt;/D&gt;&lt;D xsi:type="xsd:double"&gt;9286&lt;/D&gt;&lt;D xsi:type="xsd:double"&gt;9286&lt;/D&gt;&lt;D xsi:type="xsd:double"&gt;9288&lt;/D&gt;&lt;D xsi:type="xsd:double"&gt;9288&lt;/D&gt;&lt;D xsi:type="xsd:double"&gt;9288&lt;/D&gt;&lt;D xsi:type="xsd:double"&gt;9288&lt;/D&gt;&lt;/FQL&gt;&lt;FQL&gt;&lt;Q&gt;HUM-US^FF_SALES(MON,-10AY,0,M,,USD)&lt;/Q&gt;&lt;R&gt;120&lt;/R&gt;&lt;C&gt;1&lt;/C&gt;&lt;D xsi:type="xsd:double"&gt;46359&lt;/D&gt;&lt;D xsi:type="xsd:double"&gt;46359&lt;/D&gt;&lt;D xsi:type="xsd:double"&gt;48500&lt;/D&gt;&lt;D xsi:type="xsd:double"&gt;48500&lt;/D&gt;&lt;D xsi:type="xsd:double"&gt;48500&lt;/D&gt;&lt;D xsi:type="xsd:double"&gt;50621&lt;/D&gt;&lt;D xsi:type="xsd:double"&gt;50621&lt;/D&gt;&lt;D xsi:type="xsd:double"&gt;50621&lt;/D&gt;&lt;D xsi:type="xsd:double"&gt;52131&lt;/D&gt;&lt;D xsi:type="xsd:double"&gt;52131&lt;/D&gt;&lt;D xsi:type="xsd:double"&gt;52131&lt;/D&gt;&lt;D xsi:type="xsd:double"&gt;53256&lt;/D&gt;&lt;D xsi:type="xsd:double"&gt;53256&lt;/D&gt;&lt;D xsi:type="xsd:double"&gt;53256&lt;/D&gt;&lt;D xsi:type="xsd:double"&gt;54289&lt;/D&gt;&lt;D xsi:type="xsd:double"&gt;54289&lt;/D&gt;&lt;D xsi:type="xsd:double"&gt;54289&lt;/D&gt;&lt;D xsi:type="xsd:double"&gt;54256&lt;/D&gt;&lt;D xsi:type="xsd:double"&gt;54256&lt;/D&gt;&lt;D xsi:type="xsd:double"&gt;54256&lt;/D&gt;&lt;D xsi:type="xsd:double"&gt;54531&lt;/D&gt;&lt;D xsi:type="xsd:double"&gt;54531&lt;/D&gt;&lt;D xsi:type="xsd:double"&gt;54531&lt;/D&gt;&lt;D xsi:type="xsd:double"&gt;54862&lt;/D&gt;&lt;D xsi:type="xsd:double"&gt;54862&lt;/D&gt;&lt;D xsi:type="xsd:double"&gt;54862&lt;/D&gt;&lt;D xsi:type="xsd:double"&gt;54405&lt;/D&gt;&lt;D xsi:type="xsd:double"&gt;54405&lt;/D&gt;&lt;D xsi:type="xsd:double"&gt;54405&lt;/D&gt;&lt;D xsi:type="xsd:double"&gt;54341&lt;/D&gt;&lt;D xsi:type="xsd:double"&gt;54341&lt;/D&gt;&lt;D xsi:type="xsd:double"&gt;54341&lt;/D&gt;&lt;D xsi:type="xsd:double"&gt;53868&lt;/D&gt;&lt;D xsi:type="xsd:double"&gt;53868&lt;/D&gt;&lt;D xsi:type="xsd:double"&gt;53868&lt;/D&gt;&lt;D xsi:type="xsd:double"&gt;53456&lt;/D&gt;&lt;D xsi:type="xsd:double"&gt;53456&lt;/D&gt;&lt;D xsi:type="xsd:double"&gt;53456&lt;/D&gt;&lt;D xsi:type="xsd:double"&gt;53800&lt;/D&gt;&lt;D xsi:type="xsd:double"&gt;53800&lt;/D&gt;&lt;D xsi:type="xsd:double"&gt;53800&lt;/D&gt;&lt;D xsi:type="xsd:double"&gt;54284&lt;/D&gt;&lt;D xsi:type="xsd:double"&gt;54284&lt;/D&gt;&lt;D xsi:type="xsd:double"&gt;54284&lt;/D&gt;&lt;D xsi:type="xsd:double"&gt;55009&lt;/D&gt;&lt;D xsi:type="xsd:double"&gt;55009&lt;/D&gt;&lt;D xsi:type="xsd:double"&gt;55009&lt;/D&gt;&lt;D xsi:type="xsd:double"&gt;55933&lt;/D&gt;&lt;D xsi:type="xsd:double"&gt;55933&lt;/D&gt;&lt;D xsi:type="xsd:double"&gt;55933&lt;/D&gt;&lt;D xsi:type="xsd:double"&gt;56944&lt;/D&gt;&lt;D xsi:type="xsd:double"&gt;56944&lt;/D&gt;&lt;D xsi:type="xsd:double"&gt;56944&lt;/D&gt;&lt;D xsi:type="xsd:double"&gt;58749&lt;/D&gt;&lt;D xsi:type="xsd:double"&gt;58749&lt;/D&gt;&lt;D xsi:type="xsd:double"&gt;58749&lt;/D&gt;&lt;D xsi:type="xsd:double"&gt;60745&lt;/D&gt;&lt;D xsi:type="xsd:double"&gt;60745&lt;/D&gt;&lt;D xsi:type="xsd:double"&gt;60745&lt;/D&gt;&lt;D xsi:type="xsd:double"&gt;62790&lt;/D&gt;&lt;D xsi:type="xsd:double"&gt;62790&lt;/D&gt;&lt;D xsi:type="xsd:double"&gt;62790&lt;/D&gt;&lt;D xsi:type="xsd:double"&gt;64933&lt;/D&gt;&lt;D xsi:type="xsd:double"&gt;64933&lt;/D&gt;&lt;D xsi:type="xsd:double"&gt;64933&lt;/D&gt;&lt;D xsi:type="xsd:double"&gt;67752&lt;/D&gt;&lt;D xsi:type="xsd:double"&gt;67752&lt;/D&gt;&lt;D xsi:type="xsd:double"&gt;67752&lt;/D&gt;&lt;D xsi:type="xsd:double"&gt;70580&lt;/D&gt;&lt;D xsi:type="xsd:double"&gt;70580&lt;/D&gt;&lt;D xsi:type="xsd:double"&gt;70580&lt;/D&gt;&lt;D xsi:type="xsd:double"&gt;74404&lt;/D&gt;&lt;D xsi:type="xsd:double"&gt;74404&lt;/D&gt;&lt;D xsi:type="xsd:double"&gt;74404&lt;/D&gt;&lt;D xsi:type="xsd:double"&gt;77191&lt;/D&gt;&lt;D xsi:type="xsd:double"&gt;77191&lt;/D&gt;&lt;D xsi:type="xsd:double"&gt;77191&lt;/D&gt;&lt;D xsi:type="xsd:double"&gt;78888&lt;/D&gt;&lt;D xsi:type="xsd:double"&gt;78888&lt;/D&gt;&lt;D xsi:type="xsd:double"&gt;78888&lt;/D&gt;&lt;D xsi:type="xsd:double"&gt;80450&lt;/D&gt;&lt;D xsi:type="xsd:double"&gt;80450&lt;/D&gt;&lt;D xsi:type="xsd:double"&gt;80450&lt;/D&gt;&lt;D xsi:type="xsd:double"&gt;82131&lt;/D&gt;&lt;D xsi:type="xsd:double"&gt;82131&lt;/D&gt;&lt;D xsi:type="xsd:double"&gt;82131&lt;/D&gt;&lt;D xsi:type="xsd:double"&gt;83648&lt;/D&gt;&lt;D xsi:type="xsd:double"&gt;83648&lt;/D&gt;&lt;D xsi:type="xsd:double"&gt;83648&lt;/D&gt;&lt;D xsi:type="xsd:double"&gt;87393&lt;/D&gt;&lt;D xsi:type="xsd:double"&gt;87393&lt;/D&gt;&lt;D xsi:type="xsd:double"&gt;87393&lt;/D&gt;&lt;D xsi:type="xsd:double"&gt;90410&lt;/D&gt;&lt;D xsi:type="xsd:double"&gt;90410&lt;/D&gt;&lt;D xsi:type="xsd:double"&gt;90410&lt;/D&gt;&lt;D xsi:type="xsd:double"&gt;91453&lt;/D&gt;&lt;D xsi:type="xsd:double"&gt;91453&lt;/D&gt;&lt;D xsi:type="xsd:double"&gt;91453&lt;/D&gt;&lt;D xsi:type="xsd:double"&gt;92922&lt;/D&gt;&lt;D xsi:type="xsd:double"&gt;92922&lt;/D&gt;&lt;D xsi:type="xsd:double"&gt;92922&lt;/D&gt;&lt;D xsi:type="xsd:double"&gt;95642&lt;/D&gt;&lt;D xsi:type="xsd:double"&gt;95642&lt;/D&gt;&lt;D xsi:type="xsd:double"&gt;95642&lt;/D&gt;&lt;D xsi:type="xsd:double"&gt;98727&lt;/D&gt;&lt;D xsi:type="xsd:double"&gt;98727&lt;/D&gt;&lt;D xsi:type="xsd:double"&gt;98727&lt;/D&gt;&lt;D xsi:type="xsd:double"&gt;102351&lt;/D&gt;&lt;D xsi:type="xsd:double"&gt;102351&lt;/D&gt;&lt;D xsi:type="xsd:double"&gt;102351&lt;/D&gt;&lt;D xsi:type="xsd:double"&gt;106440&lt;/D&gt;&lt;D xsi:type="xsd:double"&gt;106440&lt;/D&gt;&lt;D xsi:type="xsd:double"&gt;106440&lt;/D&gt;&lt;D xsi:type="xsd:double"&gt;109243&lt;/D&gt;&lt;D xsi:type="xsd:double"&gt;109243&lt;/D&gt;&lt;D xsi:type="xsd:double"&gt;109243&lt;/D&gt;&lt;D xsi:type="xsd:double"&gt;112036&lt;/D&gt;&lt;D xsi:type="xsd:double"&gt;112036&lt;/D&gt;&lt;D xsi:type="xsd:double"&gt;112036&lt;/D&gt;&lt;D xsi:type="xsd:double"&gt;112036&lt;/D&gt;&lt;/FQL&gt;&lt;FQL&gt;&lt;Q&gt;MTD-US^FF_SALES(MON,-10AY,0,M,,USD)&lt;/Q&gt;&lt;R&gt;120&lt;/R&gt;&lt;C&gt;1&lt;/C&gt;&lt;D xsi:type="xsd:double"&gt;2472.808&lt;/D&gt;&lt;D xsi:type="xsd:double"&gt;2472.808&lt;/D&gt;&lt;D xsi:type="xsd:double"&gt;2485.983&lt;/D&gt;&lt;D xsi:type="xsd:double"&gt;2485.983&lt;/D&gt;&lt;D xsi:type="xsd:double"&gt;2485.983&lt;/D&gt;&lt;D xsi:type="xsd:double"&gt;2471.063&lt;/D&gt;&lt;D xsi:type="xsd:double"&gt;2471.063&lt;/D&gt;&lt;D xsi:type="xsd:double"&gt;2471.063&lt;/D&gt;&lt;D xsi:type="xsd:double"&gt;2444.286&lt;/D&gt;&lt;D xsi:type="xsd:double"&gt;2444.286&lt;/D&gt;&lt;D xsi:type="xsd:double"&gt;2444.286&lt;/D&gt;&lt;D xsi:type="xsd:double"&gt;2419.34&lt;/D&gt;&lt;D xsi:type="xsd:double"&gt;2419.34&lt;/D&gt;&lt;D xsi:type="xsd:double"&gt;2419.34&lt;/D&gt;&lt;D xsi:type="xsd:double"&gt;2395.447&lt;/D&gt;&lt;D xsi:type="xsd:double"&gt;2395.447&lt;/D&gt;&lt;D xsi:type="xsd:double"&gt;2395.447&lt;/D&gt;&lt;D xsi:type="xsd:double"&gt;2399.42&lt;/D&gt;&lt;D xsi:type="xsd:double"&gt;2399.42&lt;/D&gt;&lt;D xsi:type="xsd:double"&gt;2399.42&lt;/D&gt;&lt;D xsi:type="xsd:double"&gt;2425.649&lt;/D&gt;&lt;D xsi:type="xsd:double"&gt;2425.649&lt;/D&gt;&lt;D xsi:type="xsd:double"&gt;2425.649&lt;/D&gt;&lt;D xsi:type="xsd:double"&gt;2472.093&lt;/D&gt;&lt;D xsi:type="xsd:double"&gt;2472.093&lt;/D&gt;&lt;D xsi:type="xsd:double"&gt;2472.093&lt;/D&gt;&lt;D xsi:type="xsd:double"&gt;2508.257&lt;/D&gt;&lt;D xsi:type="xsd:double"&gt;2508.257&lt;/D&gt;&lt;D xsi:type="xsd:double"&gt;2508.257&lt;/D&gt;&lt;D xsi:type="xsd:double"&gt;2563.15&lt;/D&gt;&lt;D xsi:type="xsd:double"&gt;2563.15&lt;/D&gt;&lt;D xsi:type="xsd:double"&gt;2563.15&lt;/D&gt;&lt;D xsi:type="xsd:double"&gt;2608.52&lt;/D&gt;&lt;D xsi:type="xsd:double"&gt;2608.52&lt;/D&gt;&lt;D xsi:type="xsd:double"&gt;2608.52&lt;/D&gt;&lt;D xsi:type="xsd:double"&gt;2656.721&lt;/D&gt;&lt;D xsi:type="xsd:double"&gt;2656.721&lt;/D&gt;&lt;D xsi:type="xsd:double"&gt;2656.721&lt;/D&gt;&lt;D xsi:type="xsd:double"&gt;2725.053&lt;/D&gt;&lt;D xsi:type="xsd:double"&gt;2725.053&lt;/D&gt;&lt;D xsi:type="xsd:double"&gt;2725.053&lt;/D&gt;&lt;D xsi:type="xsd:double"&gt;2791.307&lt;/D&gt;&lt;D xsi:type="xsd:double"&gt;2791.307&lt;/D&gt;&lt;D xsi:type="xsd:double"&gt;2791.307&lt;/D&gt;&lt;D xsi:type="xsd:double"&gt;2859.647&lt;/D&gt;&lt;D xsi:type="xsd:double"&gt;2859.647&lt;/D&gt;&lt;D xsi:type="xsd:double"&gt;2859.647&lt;/D&gt;&lt;D xsi:type="xsd:double"&gt;2895.694&lt;/D&gt;&lt;D xsi:type="xsd:double"&gt;2895.694&lt;/D&gt;&lt;D xsi:type="xsd:double"&gt;2895.694&lt;/D&gt;&lt;D xsi:type="xsd:double"&gt;2935.586&lt;/D&gt;&lt;D xsi:type="xsd:double"&gt;2935.586&lt;/D&gt;&lt;D xsi:type="xsd:double"&gt;2935.586&lt;/D&gt;&lt;D xsi:type="xsd:double"&gt;2954.217&lt;/D&gt;&lt;D xsi:type="xsd:double"&gt;2954.217&lt;/D&gt;&lt;D xsi:type="xsd:double"&gt;2954.217&lt;/D&gt;&lt;D xsi:type="xsd:double"&gt;2963.587&lt;/D&gt;&lt;D xsi:type="xsd:double"&gt;2963.587&lt;/D&gt;&lt;D xsi:type="xsd:double"&gt;2963.587&lt;/D&gt;&lt;D xsi:type="xsd:double"&gt;2982.607&lt;/D&gt;&lt;D xsi:type="xsd:double"&gt;2982.607&lt;/D&gt;&lt;D xsi:type="xsd:double"&gt;2982.607&lt;/D&gt;&lt;D xsi:type="xsd:double"&gt;3008.652&lt;/D&gt;&lt;D xsi:type="xsd:double"&gt;3008.652&lt;/D&gt;&lt;D xsi:type="xsd:double"&gt;3008.652&lt;/D&gt;&lt;D xsi:type="xsd:double"&gt;2978.363&lt;/D&gt;&lt;D xsi:type="xsd:double"&gt;2978.363&lt;/D&gt;&lt;D xsi:type="xsd:double"&gt;2978.363&lt;/D&gt;&lt;D xsi:type="xsd:double"&gt;2937.67&lt;/D&gt;&lt;D xsi:type="xsd:double"&gt;2937.67&lt;/D&gt;&lt;D xsi:type="xsd:double"&gt;2937.67&lt;/D&gt;&lt;D xsi:type="xsd:double"&gt;2991.161&lt;/D&gt;&lt;D xsi:type="xsd:double"&gt;2991.161&lt;/D&gt;&lt;D xsi:type="xsd:double"&gt;2991.161&lt;/D&gt;&lt;D xsi:type="xsd:double"&gt;3085.177&lt;/D&gt;&lt;D xsi:type="xsd:double"&gt;3085.177&lt;/D&gt;&lt;D xsi:type="xsd:double"&gt;3085.177&lt;/D&gt;&lt;D xsi:type="xsd:double"&gt;3240.405&lt;/D&gt;&lt;D xsi:type="xsd:double"&gt;3240.405&lt;/D&gt;&lt;D xsi:type="xsd:double"&gt;3240.405&lt;/D&gt;&lt;D xsi:type="xsd:double"&gt;3474.083&lt;/D&gt;&lt;D xsi:type="xsd:double"&gt;3474.083&lt;/D&gt;&lt;D xsi:type="xsd:double"&gt;3474.083&lt;/D&gt;&lt;D xsi:type="xsd:double"&gt;3618.676&lt;/D&gt;&lt;D xsi:type="xsd:double"&gt;3618.676&lt;/D&gt;&lt;D xsi:type="xsd:double"&gt;3618.676&lt;/D&gt;&lt;D xsi:type="xsd:double"&gt;3717.93&lt;/D&gt;&lt;D xsi:type="xsd:double"&gt;3717.93&lt;/D&gt;&lt;D xsi:type="xsd:double"&gt;3717.93&lt;/D&gt;&lt;D xsi:type="xsd:double"&gt;3811.331&lt;/D&gt;&lt;D xsi:type="xsd:double"&gt;3811.331&lt;/D&gt;&lt;D xsi:type="xsd:double"&gt;3811.331&lt;/D&gt;&lt;D xsi:type="xsd:double"&gt;3865.367&lt;/D&gt;&lt;D xsi:type="xsd:double"&gt;3865.367&lt;/D&gt;&lt;D xsi:type="xsd:double"&gt;3865.367&lt;/D&gt;&lt;D xsi:type="xsd:double"&gt;3899.263&lt;/D&gt;&lt;D xsi:type="xsd:double"&gt;3899.263&lt;/D&gt;&lt;D xsi:type="xsd:double"&gt;3899.263&lt;/D&gt;&lt;D xsi:type="xsd:double"&gt;3919.709&lt;/D&gt;&lt;D xsi:type="xsd:double"&gt;3919.709&lt;/D&gt;&lt;D xsi:type="xsd:double"&gt;3919.709&lt;/D&gt;&lt;D xsi:type="xsd:double"&gt;3950.656&lt;/D&gt;&lt;D xsi:type="xsd:double"&gt;3950.656&lt;/D&gt;&lt;D xsi:type="xsd:double"&gt;3950.656&lt;/D&gt;&lt;D xsi:type="xsd:double"&gt;3954.386&lt;/D&gt;&lt;D xsi:type="xsd:double"&gt;3954.386&lt;/D&gt;&lt;D xsi:type="xsd:double"&gt;3954.386&lt;/D&gt;&lt;D xsi:type="xsd:double"&gt;3911.002&lt;/D&gt;&lt;D xsi:type="xsd:double"&gt;3911.002&lt;/D&gt;&lt;D xsi:type="xsd:double"&gt;3911.002&lt;/D&gt;&lt;D xsi:type="xsd:double"&gt;3788.309&lt;/D&gt;&lt;D xsi:type="xsd:double"&gt;3788.309&lt;/D&gt;&lt;D xsi:type="xsd:double"&gt;3788.309&lt;/D&gt;&lt;D xsi:type="xsd:double"&gt;3785.52&lt;/D&gt;&lt;D xsi:type="xsd:double"&gt;3785.52&lt;/D&gt;&lt;D xsi:type="xsd:double"&gt;3785.52&lt;/D&gt;&lt;D xsi:type="xsd:double"&gt;3750.153&lt;/D&gt;&lt;D xsi:type="xsd:double"&gt;3750.153&lt;/D&gt;&lt;D xsi:type="xsd:double"&gt;3750.153&lt;/D&gt;&lt;D xsi:type="xsd:double"&gt;3750.153&lt;/D&gt;&lt;/FQL&gt;&lt;FQL&gt;&lt;Q&gt;RMD-US^FF_SALES(MON,-10AY,0,M,,USD)&lt;/Q&gt;&lt;R&gt;120&lt;/R&gt;&lt;C&gt;1&lt;/C&gt;&lt;D xsi:type="xsd:double"&gt;1577.709&lt;/D&gt;&lt;D xsi:type="xsd:double"&gt;1577.709&lt;/D&gt;&lt;D xsi:type="xsd:double"&gt;1616.32&lt;/D&gt;&lt;D xsi:type="xsd:double"&gt;1616.32&lt;/D&gt;&lt;D xsi:type="xsd:double"&gt;1616.32&lt;/D&gt;&lt;D xsi:type="xsd:double"&gt;1641.059&lt;/D&gt;&lt;D xsi:type="xsd:double"&gt;1641.059&lt;/D&gt;&lt;D xsi:type="xsd:double"&gt;1641.059&lt;/D&gt;&lt;D xsi:type="xsd:double"&gt;1678.912&lt;/D&gt;&lt;D xsi:type="xsd:double"&gt;1678.912&lt;/D&gt;&lt;D xsi:type="xsd:double"&gt;1678.912&lt;/D&gt;&lt;D xsi:type="xsd:double"&gt;1710.16&lt;/D&gt;&lt;D xsi:type="xsd:double"&gt;1710.16&lt;/D&gt;&lt;D xsi:type="xsd:double"&gt;1710.16&lt;/D&gt;&lt;D xsi:type="xsd:double"&gt;1741.748&lt;/D&gt;&lt;D xsi:type="xsd:double"&gt;1741.748&lt;/D&gt;&lt;D xsi:type="xsd:double"&gt;1741.748&lt;/D&gt;&lt;D xsi:type="xsd:double"&gt;1773.13&lt;/D&gt;&lt;D xsi:type="xsd:double"&gt;1773.13&lt;/D&gt;&lt;D xsi:type="xsd:double"&gt;1773.13&lt;/D&gt;&lt;D xsi:type="xsd:double"&gt;1838.713&lt;/D&gt;&lt;D xsi:type="xsd:double"&gt;1838.713&lt;/D&gt;&lt;D xsi:type="xsd:double"&gt;1838.713&lt;/D&gt;&lt;D xsi:type="xsd:double"&gt;1892.516&lt;/D&gt;&lt;D xsi:type="xsd:double"&gt;1892.516&lt;/D&gt;&lt;D xsi:type="xsd:double"&gt;1892.516&lt;/D&gt;&lt;D xsi:type="xsd:double"&gt;1968.373&lt;/D&gt;&lt;D xsi:type="xsd:double"&gt;1968.373&lt;/D&gt;&lt;D xsi:type="xsd:double"&gt;1968.373&lt;/D&gt;&lt;D xsi:type="xsd:double"&gt;2028.698&lt;/D&gt;&lt;D xsi:type="xsd:double"&gt;2028.698&lt;/D&gt;&lt;D xsi:type="xsd:double"&gt;2028.698&lt;/D&gt;&lt;D xsi:type="xsd:double"&gt;2066.737&lt;/D&gt;&lt;D xsi:type="xsd:double"&gt;2066.737&lt;/D&gt;&lt;D xsi:type="xsd:double"&gt;2066.737&lt;/D&gt;&lt;D xsi:type="xsd:double"&gt;2124.946&lt;/D&gt;&lt;D xsi:type="xsd:double"&gt;2124.946&lt;/D&gt;&lt;D xsi:type="xsd:double"&gt;2124.946&lt;/D&gt;&lt;D xsi:type="xsd:double"&gt;2195.822&lt;/D&gt;&lt;D xsi:type="xsd:double"&gt;2195.822&lt;/D&gt;&lt;D xsi:type="xsd:double"&gt;2195.822&lt;/D&gt;&lt;D xsi:type="xsd:double"&gt;2273.252&lt;/D&gt;&lt;D xsi:type="xsd:double"&gt;2273.252&lt;/D&gt;&lt;D xsi:type="xsd:double"&gt;2273.252&lt;/D&gt;&lt;D xsi:type="xsd:double"&gt;2340.196&lt;/D&gt;&lt;D xsi:type="xsd:double"&gt;2340.196&lt;/D&gt;&lt;D xsi:type="xsd:double"&gt;2340.196&lt;/D&gt;&lt;D xsi:type="xsd:double"&gt;2404.817&lt;/D&gt;&lt;D xsi:type="xsd:double"&gt;2404.817&lt;/D&gt;&lt;D xsi:type="xsd:double"&gt;2404.817&lt;/D&gt;&lt;D xsi:type="xsd:double"&gt;2454.644&lt;/D&gt;&lt;D xsi:type="xsd:double"&gt;2454.644&lt;/D&gt;&lt;D xsi:type="xsd:double"&gt;2454.644&lt;/D&gt;&lt;D xsi:type="xsd:double"&gt;2525.238&lt;/D&gt;&lt;D xsi:type="xsd:double"&gt;2525.238&lt;/D&gt;&lt;D xsi:type="xsd:double"&gt;2525.238&lt;/D&gt;&lt;D xsi:type="xsd:double"&gt;2606.572&lt;/D&gt;&lt;D xsi:type="xsd:double"&gt;2606.572&lt;/D&gt;&lt;D xsi:type="xsd:double"&gt;2606.572&lt;/D&gt;&lt;D xsi:type="xsd:double"&gt;2699.348&lt;/D&gt;&lt;D xsi:type="xsd:double"&gt;2699.348&lt;/D&gt;&lt;D xsi:type="xsd:double"&gt;2699.348&lt;/D&gt;&lt;D xsi:type="xsd:double"&gt;2784.405&lt;/D&gt;&lt;D xsi:type="xsd:double"&gt;2784.405&lt;/D&gt;&lt;D xsi:type="xsd:double"&gt;2784.405&lt;/D&gt;&lt;D xsi:type="xsd:double"&gt;2891.632&lt;/D&gt;&lt;D xsi:type="xsd:double"&gt;2891.632&lt;/D&gt;&lt;D xsi:type="xsd:double"&gt;2891.632&lt;/D&gt;&lt;D xsi:type="xsd:double"&gt;2957.013&lt;/D&gt;&lt;D xsi:type="xsd:double"&gt;2957.013&lt;/D&gt;&lt;D xsi:type="xsd:double"&gt;2957.013&lt;/D&gt;&lt;D xsi:type="xsd:double"&gt;3027.899&lt;/D&gt;&lt;D xsi:type="xsd:double"&gt;3027.899&lt;/D&gt;&lt;D xsi:type="xsd:double"&gt;3027.899&lt;/D&gt;&lt;D xsi:type="xsd:double"&gt;3091.753&lt;/D&gt;&lt;D xsi:type="xsd:double"&gt;3091.753&lt;/D&gt;&lt;D xsi:type="xsd:double"&gt;3091.753&lt;/D&gt;&lt;D xsi:type="xsd:double"&gt;3091.065&lt;/D&gt;&lt;D xsi:type="xsd:double"&gt;3091.065&lt;/D&gt;&lt;D xsi:type="xsd:double"&gt;3091.065&lt;/D&gt;&lt;D xsi:type="xsd:double"&gt;3196.825&lt;/D&gt;&lt;D xsi:type="xsd:double"&gt;3196.825&lt;/D&gt;&lt;D xsi:type="xsd:double"&gt;3196.825&lt;/D&gt;&lt;D xsi:type="xsd:double"&gt;3348.896&lt;/D&gt;&lt;D xsi:type="xsd:double"&gt;3348.896&lt;/D&gt;&lt;D xsi:type="xsd:double"&gt;3348.896&lt;/D&gt;&lt;D xsi:type="xsd:double"&gt;3443.759&lt;/D&gt;&lt;D xsi:type="xsd:double"&gt;3443.759&lt;/D&gt;&lt;D xsi:type="xsd:double"&gt;3443.759&lt;/D&gt;&lt;D xsi:type="xsd:double"&gt;3539.492&lt;/D&gt;&lt;D xsi:type="xsd:double"&gt;3539.492&lt;/D&gt;&lt;D xsi:type="xsd:double"&gt;3539.492&lt;/D&gt;&lt;D xsi:type="xsd:double"&gt;3578.127&lt;/D&gt;&lt;D xsi:type="xsd:double"&gt;3578.127&lt;/D&gt;&lt;D xsi:type="xsd:double"&gt;3578.127&lt;/D&gt;&lt;D xsi:type="xsd:double"&gt;3624.405&lt;/D&gt;&lt;D xsi:type="xsd:double"&gt;3624.405&lt;/D&gt;&lt;D xsi:type="xsd:double"&gt;3624.405&lt;/D&gt;&lt;D xsi:type="xsd:double"&gt;3763.275&lt;/D&gt;&lt;D xsi:type="xsd:double"&gt;3763.275&lt;/D&gt;&lt;D xsi:type="xsd:double"&gt;3763.275&lt;/D&gt;&lt;D xsi:type="xsd:double"&gt;4015.673&lt;/D&gt;&lt;D xsi:type="xsd:double"&gt;4015.673&lt;/D&gt;&lt;D xsi:type="xsd:double"&gt;4015.673&lt;/D&gt;&lt;D xsi:type="xsd:double"&gt;4222.993&lt;/D&gt;&lt;D xsi:type="xsd:double"&gt;4222.993&lt;/D&gt;&lt;D xsi:type="xsd:double"&gt;4222.993&lt;/D&gt;&lt;D xsi:type="xsd:double"&gt;4375.02&lt;/D&gt;&lt;D xsi:type="xsd:double"&gt;4375.02&lt;/D&gt;&lt;D xsi:type="xsd:double"&gt;4375.02&lt;/D&gt;&lt;D xsi:type="xsd:double"&gt;4504.077&lt;/D&gt;&lt;D xsi:type="xsd:double"&gt;4504.077&lt;/D&gt;&lt;D xsi:type="xsd:double"&gt;4504.077&lt;/D&gt;&lt;D xsi:type="xsd:double"&gt;4584.159&lt;/D&gt;&lt;D xsi:type="xsd:double"&gt;4584.159&lt;/D&gt;&lt;D xsi:type="xsd:double"&gt;4584.159&lt;/D&gt;&lt;D xsi:type="xsd:double"&gt;4685.297&lt;/D&gt;&lt;D xsi:type="xsd:double"&gt;4685.297&lt;/D&gt;&lt;D xsi:type="xsd:double"&gt;4685.297&lt;/D&gt;&lt;D xsi:type="xsd:double"&gt;4685.297&lt;/D&gt;&lt;/FQL&gt;&lt;FQL&gt;&lt;Q&gt;CNC-US^FF_SALES(MON,-10AY,0,M,,USD)&lt;/Q&gt;&lt;R&gt;120&lt;/R&gt;&lt;C&gt;1&lt;/C&gt;&lt;D xsi:type="xsd:double"&gt;14523.289&lt;/D&gt;&lt;D xsi:type="xsd:double"&gt;14523.289&lt;/D&gt;&lt;D xsi:type="xsd:double"&gt;16560&lt;/D&gt;&lt;D xsi:type="xsd:double"&gt;16560&lt;/D&gt;&lt;D xsi:type="xsd:double"&gt;16560&lt;/D&gt;&lt;D xsi:type="xsd:double"&gt;18231.112&lt;/D&gt;&lt;D xsi:type="xsd:double"&gt;18231.112&lt;/D&gt;&lt;D xsi:type="xsd:double"&gt;18231.112&lt;/D&gt;&lt;D xsi:type="xsd:double"&gt;19713.412&lt;/D&gt;&lt;D xsi:type="xsd:double"&gt;19713.412&lt;/D&gt;&lt;D xsi:type="xsd:double"&gt;19713.412&lt;/D&gt;&lt;D xsi:type="xsd:double"&gt;21182.551&lt;/D&gt;&lt;D xsi:type="xsd:double"&gt;21182.551&lt;/D&gt;&lt;D xsi:type="xsd:double"&gt;21182.551&lt;/D&gt;&lt;D xsi:type="xsd:double"&gt;22760&lt;/D&gt;&lt;D xsi:type="xsd:double"&gt;22760&lt;/D&gt;&lt;D xsi:type="xsd:double"&gt;22760&lt;/D&gt;&lt;D xsi:type="xsd:double"&gt;24582&lt;/D&gt;&lt;D xsi:type="xsd:double"&gt;24582&lt;/D&gt;&lt;D xsi:type="xsd:double"&gt;24582&lt;/D&gt;&lt;D xsi:type="xsd:double"&gt;29973&lt;/D&gt;&lt;D xsi:type="xsd:double"&gt;29973&lt;/D&gt;&lt;D xsi:type="xsd:double"&gt;29973&lt;/D&gt;&lt;D xsi:type="xsd:double"&gt;34998&lt;/D&gt;&lt;D xsi:type="xsd:double"&gt;34998&lt;/D&gt;&lt;D xsi:type="xsd:double"&gt;34998&lt;/D&gt;&lt;D xsi:type="xsd:double"&gt;40607&lt;/D&gt;&lt;D xsi:type="xsd:double"&gt;40607&lt;/D&gt;&lt;D xsi:type="xsd:double"&gt;40607&lt;/D&gt;&lt;D xsi:type="xsd:double"&gt;45378&lt;/D&gt;&lt;D xsi:type="xsd:double"&gt;45378&lt;/D&gt;&lt;D xsi:type="xsd:double"&gt;45378&lt;/D&gt;&lt;D xsi:type="xsd:double"&gt;46435&lt;/D&gt;&lt;D xsi:type="xsd:double"&gt;46435&lt;/D&gt;&lt;D xsi:type="xsd:double"&gt;46435&lt;/D&gt;&lt;D xsi:type="xsd:double"&gt;47487&lt;/D&gt;&lt;D xsi:type="xsd:do</t>
        </r>
      </text>
    </comment>
    <comment ref="A56" authorId="0" shapeId="0" xr:uid="{318356F6-2BBB-48FA-A22C-A4E39A3C6CCF}">
      <text>
        <r>
          <rPr>
            <b/>
            <sz val="9"/>
            <color indexed="81"/>
            <rFont val="Tahoma"/>
            <family val="2"/>
          </rPr>
          <t>uble"&gt;47487&lt;/D&gt;&lt;D xsi:type="xsd:double"&gt;47487&lt;/D&gt;&lt;D xsi:type="xsd:double"&gt;48382&lt;/D&gt;&lt;D xsi:type="xsd:double"&gt;48382&lt;/D&gt;&lt;D xsi:type="xsd:double"&gt;48382&lt;/D&gt;&lt;D xsi:type="xsd:double"&gt;49852&lt;/D&gt;&lt;D xsi:type="xsd:double"&gt;49852&lt;/D&gt;&lt;D xsi:type="xsd:double"&gt;49852&lt;/D&gt;&lt;D xsi:type="xsd:double"&gt;52079&lt;/D&gt;&lt;D xsi:type="xsd:double"&gt;52079&lt;/D&gt;&lt;D xsi:type="xsd:double"&gt;52079&lt;/D&gt;&lt;D xsi:type="xsd:double"&gt;56363&lt;/D&gt;&lt;D xsi:type="xsd:double"&gt;56363&lt;/D&gt;&lt;D xsi:type="xsd:double"&gt;56363&lt;/D&gt;&lt;D xsi:type="xsd:double"&gt;60116&lt;/D&gt;&lt;D xsi:type="xsd:double"&gt;60116&lt;/D&gt;&lt;D xsi:type="xsd:double"&gt;60116&lt;/D&gt;&lt;D xsi:type="xsd:double"&gt;65366&lt;/D&gt;&lt;D xsi:type="xsd:double"&gt;65366&lt;/D&gt;&lt;D xsi:type="xsd:double"&gt;65366&lt;/D&gt;&lt;D xsi:type="xsd:double"&gt;69541&lt;/D&gt;&lt;D xsi:type="xsd:double"&gt;69541&lt;/D&gt;&lt;D xsi:type="xsd:double"&gt;69541&lt;/D&gt;&lt;D xsi:type="xsd:double"&gt;72335&lt;/D&gt;&lt;D xsi:type="xsd:double"&gt;72335&lt;/D&gt;&lt;D xsi:type="xsd:double"&gt;72335&lt;/D&gt;&lt;D xsi:type="xsd:double"&gt;74639&lt;/D&gt;&lt;D xsi:type="xsd:double"&gt;74639&lt;/D&gt;&lt;D xsi:type="xsd:double"&gt;74639&lt;/D&gt;&lt;D xsi:type="xsd:double"&gt;82220&lt;/D&gt;&lt;D xsi:type="xsd:double"&gt;82220&lt;/D&gt;&lt;D xsi:type="xsd:double"&gt;82220&lt;/D&gt;&lt;D xsi:type="xsd:double"&gt;91576&lt;/D&gt;&lt;D xsi:type="xsd:double"&gt;91576&lt;/D&gt;&lt;D xsi:type="xsd:double"&gt;91576&lt;/D&gt;&lt;D xsi:type="xsd:double"&gt;101690&lt;/D&gt;&lt;D xsi:type="xsd:double"&gt;101690&lt;/D&gt;&lt;D xsi:type="xsd:double"&gt;101690&lt;/D&gt;&lt;D xsi:type="xsd:double"&gt;111115&lt;/D&gt;&lt;D xsi:type="xsd:double"&gt;111115&lt;/D&gt;&lt;D xsi:type="xsd:double"&gt;111115&lt;/D&gt;&lt;D xsi:type="xsd:double"&gt;115073&lt;/D&gt;&lt;D xsi:type="xsd:double"&gt;115073&lt;/D&gt;&lt;D xsi:type="xsd:double"&gt;115073&lt;/D&gt;&lt;D xsi:type="xsd:double"&gt;118386&lt;/D&gt;&lt;D xsi:type="xsd:double"&gt;118386&lt;/D&gt;&lt;D xsi:type="xsd:double"&gt;118386&lt;/D&gt;&lt;D xsi:type="xsd:double"&gt;121702&lt;/D&gt;&lt;D xsi:type="xsd:double"&gt;121702&lt;/D&gt;&lt;D xsi:type="xsd:double"&gt;121702&lt;/D&gt;&lt;D xsi:type="xsd:double"&gt;125982&lt;/D&gt;&lt;D xsi:type="xsd:double"&gt;125982&lt;/D&gt;&lt;D xsi:type="xsd:double"&gt;125982&lt;/D&gt;&lt;D xsi:type="xsd:double"&gt;133184&lt;/D&gt;&lt;D xsi:type="xsd:double"&gt;133184&lt;/D&gt;&lt;D xsi:type="xsd:double"&gt;133184&lt;/D&gt;&lt;D xsi:type="xsd:double"&gt;138095&lt;/D&gt;&lt;D xsi:type="xsd:double"&gt;138095&lt;/D&gt;&lt;D xsi:type="xsd:double"&gt;138095&lt;/D&gt;&lt;D xsi:type="xsd:double"&gt;141554&lt;/D&gt;&lt;D xsi:type="xsd:double"&gt;141554&lt;/D&gt;&lt;D xsi:type="xsd:double"&gt;141554&lt;/D&gt;&lt;D xsi:type="xsd:double"&gt;144547&lt;/D&gt;&lt;D xsi:type="xsd:double"&gt;144547&lt;/D&gt;&lt;D xsi:type="xsd:double"&gt;144547&lt;/D&gt;&lt;D xsi:type="xsd:double"&gt;146251&lt;/D&gt;&lt;D xsi:type="xsd:double"&gt;146251&lt;/D&gt;&lt;D xsi:type="xsd:double"&gt;146251&lt;/D&gt;&lt;D xsi:type="xsd:double"&gt;147923&lt;/D&gt;&lt;D xsi:type="xsd:double"&gt;147923&lt;/D&gt;&lt;D xsi:type="xsd:double"&gt;147923&lt;/D&gt;&lt;D xsi:type="xsd:double"&gt;150100&lt;/D&gt;&lt;D xsi:type="xsd:double"&gt;150100&lt;/D&gt;&lt;D xsi:type="xsd:double"&gt;150100&lt;/D&gt;&lt;D xsi:type="xsd:double"&gt;153999&lt;/D&gt;&lt;D xsi:type="xsd:double"&gt;153999&lt;/D&gt;&lt;D xsi:type="xsd:double"&gt;153999&lt;/D&gt;&lt;D xsi:type="xsd:double"&gt;155517&lt;/D&gt;&lt;D xsi:type="xsd:double"&gt;155517&lt;/D&gt;&lt;D xsi:type="xsd:double"&gt;155517&lt;/D&gt;&lt;D xsi:type="xsd:double"&gt;157745&lt;/D&gt;&lt;D xsi:type="xsd:double"&gt;157745&lt;/D&gt;&lt;D xsi:type="xsd:double"&gt;157745&lt;/D&gt;&lt;D xsi:type="xsd:double"&gt;157745&lt;/D&gt;&lt;/FQL&gt;&lt;FQL&gt;&lt;Q&gt;COR-US^FF_SALES(MON,-10AY,0,M,,USD)&lt;/Q&gt;&lt;R&gt;120&lt;/R&gt;&lt;C&gt;1&lt;/C&gt;&lt;D xsi:type="xsd:double"&gt;119569.127&lt;/D&gt;&lt;D xsi:type="xsd:double"&gt;119569.127&lt;/D&gt;&lt;D xsi:type="xsd:double"&gt;123981.367&lt;/D&gt;&lt;D xsi:type="xsd:double"&gt;123981.367&lt;/D&gt;&lt;D xsi:type="xsd:double"&gt;123981.367&lt;/D&gt;&lt;D xsi:type="xsd:double"&gt;128194.731&lt;/D&gt;&lt;D xsi:type="xsd:double"&gt;128194.731&lt;/D&gt;&lt;D xsi:type="xsd:double"&gt;128194.731&lt;/D&gt;&lt;D xsi:type="xsd:double"&gt;132080.133&lt;/D&gt;&lt;D xsi:type="xsd:double"&gt;132080.133&lt;/D&gt;&lt;D xsi:type="xsd:double"&gt;132080.133&lt;/D&gt;&lt;D xsi:type="xsd:double"&gt;135961.803&lt;/D&gt;&lt;D xsi:type="xsd:double"&gt;135961.803&lt;/D&gt;&lt;D xsi:type="xsd:double"&gt;135961.803&lt;/D&gt;&lt;D xsi:type="xsd:double"&gt;139082.247&lt;/D&gt;&lt;D xsi:type="xsd:double"&gt;139082.247&lt;/D&gt;&lt;D xsi:type="xsd:double"&gt;139082.247&lt;/D&gt;&lt;D xsi:type="xsd:double"&gt;142111.337&lt;/D&gt;&lt;D xsi:type="xsd:double"&gt;142111.337&lt;/D&gt;&lt;D xsi:type="xsd:double"&gt;142111.337&lt;/D&gt;&lt;D xsi:type="xsd:double"&gt;144759.461&lt;/D&gt;&lt;D xsi:type="xsd:double"&gt;144759.461&lt;/D&gt;&lt;D xsi:type="xsd:double"&gt;144759.461&lt;/D&gt;&lt;D xsi:type="xsd:double"&gt;146849.686&lt;/D&gt;&lt;D xsi:type="xsd:double"&gt;146849.686&lt;/D&gt;&lt;D xsi:type="xsd:double"&gt;146849.686&lt;/D&gt;&lt;D xsi:type="xsd:double"&gt;148309.905&lt;/D&gt;&lt;D xsi:type="xsd:double"&gt;148309.905&lt;/D&gt;&lt;D xsi:type="xsd:double"&gt;148309.905&lt;/D&gt;&lt;D xsi:type="xsd:double"&gt;149758.95&lt;/D&gt;&lt;D xsi:type="xsd:double"&gt;149758.95&lt;/D&gt;&lt;D xsi:type="xsd:double"&gt;149758.95&lt;/D&gt;&lt;D xsi:type="xsd:double"&gt;151584.414&lt;/D&gt;&lt;D xsi:type="xsd:double"&gt;151584.414&lt;/D&gt;&lt;D xsi:type="xsd:double"&gt;151584.414&lt;/D&gt;&lt;D xsi:type="xsd:double"&gt;153143.826&lt;/D&gt;&lt;D xsi:type="xsd:double"&gt;153143.826&lt;/D&gt;&lt;D xsi:type="xsd:double"&gt;153143.826&lt;/D&gt;&lt;D xsi:type="xsd:double"&gt;155440.893&lt;/D&gt;&lt;D xsi:type="xsd:double"&gt;155440.893&lt;/D&gt;&lt;D xsi:type="xsd:double"&gt;155440.893&lt;/D&gt;&lt;D xsi:type="xsd:double"&gt;159327.349&lt;/D&gt;&lt;D xsi:type="xsd:double"&gt;159327.349&lt;/D&gt;&lt;D xsi:type="xsd:double"&gt;159327.349&lt;/D&gt;&lt;D xsi:type="xsd:double"&gt;163762.514&lt;/D&gt;&lt;D xsi:type="xsd:double"&gt;163762.514&lt;/D&gt;&lt;D xsi:type="xsd:double"&gt;163762.514&lt;/D&gt;&lt;D xsi:type="xsd:double"&gt;167939.635&lt;/D&gt;&lt;D xsi:type="xsd:double"&gt;167939.635&lt;/D&gt;&lt;D xsi:type="xsd:double"&gt;167939.635&lt;/D&gt;&lt;D xsi:type="xsd:double"&gt;172865.755&lt;/D&gt;&lt;D xsi:type="xsd:double"&gt;172865.755&lt;/D&gt;&lt;D xsi:type="xsd:double"&gt;172865.755&lt;/D&gt;&lt;D xsi:type="xsd:double"&gt;175151.499&lt;/D&gt;&lt;D xsi:type="xsd:double"&gt;175151.499&lt;/D&gt;&lt;D xsi:type="xsd:double"&gt;175151.499&lt;/D&gt;&lt;D xsi:type="xsd:double"&gt;177248.455&lt;/D&gt;&lt;D xsi:type="xsd:double"&gt;177248.455&lt;/D&gt;&lt;D xsi:type="xsd:double"&gt;177248.455&lt;/D&gt;&lt;D xsi:type="xsd:double"&gt;179589.121&lt;/D&gt;&lt;D xsi:type="xsd:double"&gt;179589.121&lt;/D&gt;&lt;D xsi:type="xsd:double"&gt;179589.121&lt;/D&gt;&lt;D xsi:type="xsd:double"&gt;182061.411&lt;/D&gt;&lt;D xsi:type="xsd:double"&gt;182061.411&lt;/D&gt;&lt;D xsi:type="xsd:double"&gt;182061.411&lt;/D&gt;&lt;D xsi:type="xsd:double"&gt;186159.448&lt;/D&gt;&lt;D xsi:type="xsd:double"&gt;186159.448&lt;/D&gt;&lt;D xsi:type="xsd:double"&gt;186159.448&lt;/D&gt;&lt;D xsi:type="xsd:double"&gt;186286.96&lt;/D&gt;&lt;D xsi:type="xsd:double"&gt;186286.96&lt;/D&gt;&lt;D xsi:type="xsd:double"&gt;186286.96&lt;/D&gt;&lt;D xsi:type="xsd:double"&gt;189893.926&lt;/D&gt;&lt;D xsi:type="xsd:double"&gt;189893.926&lt;/D&gt;&lt;D xsi:type="xsd:double"&gt;189893.926&lt;/D&gt;&lt;D xsi:type="xsd:double"&gt;194545.74&lt;/D&gt;&lt;D xsi:type="xsd:double"&gt;194545.74&lt;/D&gt;&lt;D xsi:type="xsd:double"&gt;194545.74&lt;/D&gt;&lt;D xsi:type="xsd:double"&gt;196282.272&lt;/D&gt;&lt;D xsi:type="xsd:double"&gt;196282.272&lt;/D&gt;&lt;D xsi:type="xsd:double"&gt;196282.272&lt;/D&gt;&lt;D xsi:type="xsd:double"&gt;204321.19&lt;/D&gt;&lt;D xsi:type="xsd:double"&gt;204321.19&lt;/D&gt;&lt;D xsi:type="xsd:double"&gt;204321.19&lt;/D&gt;&lt;D xsi:type="xsd:double"&gt;213988.843&lt;/D&gt;&lt;D xsi:type="xsd:double"&gt;213988.843&lt;/D&gt;&lt;D xsi:type="xsd:double"&gt;213988.843&lt;/D&gt;&lt;D xsi:type="xsd:double"&gt;221101.097&lt;/D&gt;&lt;D xsi:type="xsd:double"&gt;221101.097&lt;/D&gt;&lt;D xsi:type="xsd:double"&gt;221101.097&lt;/D&gt;&lt;D xsi:type="xsd:double"&gt;229666.372&lt;/D&gt;&lt;D xsi:type="xsd:double"&gt;229666.372&lt;/D&gt;&lt;D xsi:type="xsd:double"&gt;229666.372&lt;/D&gt;&lt;D xsi:type="xsd:double"&gt;236325.278&lt;/D&gt;&lt;D xsi:type="xsd:double"&gt;236325.278&lt;/D&gt;&lt;D xsi:type="xsd:double"&gt;236325.278&lt;/D&gt;&lt;D xsi:type="xsd:double"&gt;238587.006&lt;/D&gt;&lt;D xsi:type="xsd:double"&gt;238587.006&lt;/D&gt;&lt;D xsi:type="xsd:double"&gt;238587.006&lt;/D&gt;&lt;D xsi:type="xsd:double"&gt;241805.028&lt;/D&gt;&lt;D xsi:type="xsd:double"&gt;241805.028&lt;/D&gt;&lt;D xsi:type="xsd:double"&gt;241805.028&lt;/D&gt;&lt;D xsi:type="xsd:double"&gt;247542.787&lt;/D&gt;&lt;D xsi:type="xsd:double"&gt;247542.787&lt;/D&gt;&lt;D xsi:type="xsd:double"&gt;247542.787&lt;/D&gt;&lt;D xsi:type="xsd:double"&gt;254425.229&lt;/D&gt;&lt;D xsi:type="xsd:double"&gt;254425.229&lt;/D&gt;&lt;D xsi:type="xsd:double"&gt;254425.229&lt;/D&gt;&lt;D xsi:type="xsd:double"&gt;262173.411&lt;/D&gt;&lt;D xsi:type="xsd:double"&gt;262173.411&lt;/D&gt;&lt;D xsi:type="xsd:double"&gt;262173.411&lt;/D&gt;&lt;D xsi:type="xsd:double"&gt;271579.412&lt;/D&gt;&lt;D xsi:type="xsd:double"&gt;271579.412&lt;/D&gt;&lt;D xsi:type="xsd:double"&gt;271579.412&lt;/D&gt;&lt;D xsi:type="xsd:double"&gt;276536.514&lt;/D&gt;&lt;D xsi:type="xsd:double"&gt;276536.514&lt;/D&gt;&lt;D xsi:type="xsd:double"&gt;276536.514&lt;/D&gt;&lt;D xsi:type="xsd:double"&gt;283830.824&lt;/D&gt;&lt;D xsi:type="xsd:double"&gt;283830.824&lt;/D&gt;&lt;D xsi:type="xsd:double"&gt;283830.824&lt;/D&gt;&lt;D xsi:type="xsd:double"&gt;283830.824&lt;/D&gt;&lt;/FQL&gt;&lt;FQL&gt;&lt;Q&gt;EW-US^FF_SALES(MON,-10AY,0,M,,USD)&lt;/Q&gt;&lt;R&gt;120&lt;/R&gt;&lt;C&gt;1&lt;/C&gt;&lt;D xsi:type="xsd:double"&gt;2240.9&lt;/D&gt;&lt;D xsi:type="xsd:double"&gt;2240.9&lt;/D&gt;&lt;D xsi:type="xsd:double"&gt;2322.9&lt;/D&gt;&lt;D xsi:type="xsd:double"&gt;2322.9&lt;/D&gt;&lt;D xsi:type="xsd:double"&gt;2322.9&lt;/D&gt;&lt;D xsi:type="xsd:double"&gt;2390.8&lt;/D&gt;&lt;D xsi:type="xsd:double"&gt;2390.8&lt;/D&gt;&lt;D xsi:type="xsd:double"&gt;2390.8&lt;/D&gt;&lt;D xsi:type="xsd:double"&gt;2432.5&lt;/D&gt;&lt;D xsi:type="xsd:double"&gt;2432.5&lt;/D&gt;&lt;D xsi:type="xsd:double"&gt;2432.5&lt;/D&gt;&lt;D xsi:type="xsd:double"&gt;2440.6&lt;/D&gt;&lt;D xsi:type="xsd:double"&gt;2440.6&lt;/D&gt;&lt;D xsi:type="xsd:double"&gt;2440.6&lt;/D&gt;&lt;D xsi:type="xsd:double"&gt;2493.7&lt;/D&gt;&lt;D xsi:type="xsd:double"&gt;2493.7&lt;/D&gt;&lt;D xsi:type="xsd:double"&gt;2493.7&lt;/D&gt;&lt;D xsi:type="xsd:double"&gt;2600.7&lt;/D&gt;&lt;D xsi:type="xsd:double"&gt;2600.7&lt;/D&gt;&lt;D xsi:type="xsd:double"&gt;2600.7&lt;/D&gt;&lt;D xsi:type="xsd:double"&gt;2743.2&lt;/D&gt;&lt;D xsi:type="xsd:double"&gt;2743.2&lt;/D&gt;&lt;D xsi:type="xsd:double"&gt;2743.2&lt;/D&gt;&lt;D xsi:type="xsd:double"&gt;2867.1&lt;/D&gt;&lt;D xsi:type="xsd:double"&gt;2867.1&lt;/D&gt;&lt;D xsi:type="xsd:double"&gt;2867.1&lt;/D&gt;&lt;D xsi:type="xsd:double"&gt;2963.7&lt;/D&gt;&lt;D xsi:type="xsd:double"&gt;2963.7&lt;/D&gt;&lt;D xsi:type="xsd:double"&gt;2963.7&lt;/D&gt;&lt;D xsi:type="xsd:double"&gt;3149.9&lt;/D&gt;&lt;D xsi:type="xsd:double"&gt;3149.9&lt;/D&gt;&lt;D xsi:type="xsd:double"&gt;3149.9&lt;/D&gt;&lt;D xsi:type="xsd:double"&gt;3232.4&lt;/D&gt;&lt;D xsi:type="xsd:double"&gt;3232.4&lt;/D&gt;&lt;D xsi:type="xsd:double"&gt;3232.4&lt;/D&gt;&lt;D xsi:type="xsd:double"&gt;3314.5&lt;/D&gt;&lt;D xsi:type="xsd:double"&gt;3314.5&lt;/D&gt;&lt;D xsi:type="xsd:double"&gt;3314.5&lt;/D&gt;&lt;D xsi:type="xsd:double"&gt;3435.3&lt;/D&gt;&lt;D xsi:type="xsd:double"&gt;3435.3&lt;/D&gt;&lt;D xsi:type="xsd:double"&gt;3435.3&lt;/D&gt;&lt;D xsi:type="xsd:double"&gt;3446.6&lt;/D&gt;&lt;D xsi:type="xsd:double"&gt;3446.6&lt;/D&gt;&lt;D xsi:type="xsd:double"&gt;3446.6&lt;/D&gt;&lt;D xsi:type="xsd:double"&gt;3548.5&lt;/D&gt;&lt;D xsi:type="xsd:double"&gt;3548.5&lt;/D&gt;&lt;D xsi:type="xsd:double"&gt;3548.5&lt;/D&gt;&lt;D xsi:type="xsd:double"&gt;3633.6&lt;/D&gt;&lt;D xsi:type="xsd:double"&gt;3633.6&lt;/D&gt;&lt;D xsi:type="xsd:double"&gt;3633.6&lt;/D&gt;&lt;D xsi:type="xsd:double"&gt;3722.8&lt;/D&gt;&lt;D xsi:type="xsd:double"&gt;3722.8&lt;/D&gt;&lt;D xsi:type="xsd:double"&gt;3722.8&lt;/D&gt;&lt;D xsi:type="xsd:double"&gt;3821&lt;/D&gt;&lt;D xsi:type="xsd:double"&gt;3821&lt;/D&gt;&lt;D xsi:type="xsd:double"&gt;3821&lt;/D&gt;&lt;D xsi:type="xsd:double"&gt;3964.2&lt;/D&gt;&lt;D xsi:type="xsd:double"&gt;3964.2&lt;/D&gt;&lt;D xsi:type="xsd:double"&gt;3964.2&lt;/D&gt;&lt;D xsi:type="xsd:double"&gt;4151.6&lt;/D&gt;&lt;D xsi:type="xsd:double"&gt;4151.6&lt;/D&gt;&lt;D xsi:type="xsd:double"&gt;4151.6&lt;/D&gt;&lt;D xsi:type="xsd:double"&gt;4348&lt;/D&gt;&lt;D xsi:type="xsd:double"&gt;4348&lt;/D&gt;&lt;D xsi:type="xsd:double"&gt;4348&lt;/D&gt;&lt;D xsi:type="xsd:double"&gt;4483.7&lt;/D&gt;&lt;D xsi:type="xsd:double"&gt;4483.7&lt;/D&gt;&lt;D xsi:type="xsd:double"&gt;4483.7&lt;/D&gt;&lt;D xsi:type="xsd:double"&gt;4321.8&lt;/D&gt;&lt;D xsi:type="xsd:double"&gt;4321.8&lt;/D&gt;&lt;D xsi:type="xsd:double"&gt;4321.8&lt;/D&gt;&lt;D xsi:type="xsd:double"&gt;4368.7&lt;/D&gt;&lt;D xsi:type="xsd:double"&gt;4368.7&lt;/D&gt;&lt;D xsi:type="xsd:double"&gt;4368.7&lt;/D&gt;&lt;D xsi:type="xsd:double"&gt;4386.3&lt;/D&gt;&lt;D xsi:type="xsd:double"&gt;4386.3&lt;/D&gt;&lt;D xsi:type="xsd:double"&gt;4386.3&lt;/D&gt;&lt;D xsi:type="xsd:double"&gt;4474.2&lt;/D&gt;&lt;D xsi:type="xsd:double"&gt;4474.2&lt;/D&gt;&lt;D xsi:type="xsd:double"&gt;4474.2&lt;/D&gt;&lt;D xsi:type="xsd:double"&gt;4925.2&lt;/D&gt;&lt;D xsi:type="xsd:double"&gt;4925.2&lt;/D&gt;&lt;D xsi:type="xsd:double"&gt;4925.2&lt;/D&gt;&lt;D xsi:type="xsd:double"&gt;5094.5&lt;/D&gt;&lt;D xsi:type="xsd:double"&gt;5094.5&lt;/D&gt;&lt;D xsi:type="xsd:double"&gt;5094.5&lt;/D&gt;&lt;D xsi:type="xsd:double"&gt;5232.5&lt;/D&gt;&lt;D xsi:type="xsd:double"&gt;5232.5&lt;/D&gt;&lt;D xsi:type="xsd:double"&gt;5232.5&lt;/D&gt;&lt;D xsi:type="xsd:double"&gt;5357.1&lt;/D&gt;&lt;D xsi:type="xsd:double"&gt;5357.1&lt;/D&gt;&lt;D xsi:type="xsd:double"&gt;5357.1&lt;/D&gt;&lt;D xsi:type="xsd:double"&gt;5355&lt;/D&gt;&lt;D xsi:type="xsd:double"&gt;5355&lt;/D&gt;&lt;D xsi:type="xsd:double"&gt;5355&lt;/D&gt;&lt;D xsi:type="xsd:double"&gt;5363.8&lt;/D&gt;&lt;D xsi:type="xsd:double"&gt;5363.8&lt;/D&gt;&lt;D xsi:type="xsd:double"&gt;5363.8&lt;/D&gt;&lt;D xsi:type="xsd:double"&gt;5382.4&lt;/D&gt;&lt;D xsi:type="xsd:double"&gt;5382.4&lt;/D&gt;&lt;D xsi:type="xsd:double"&gt;5382.4&lt;/D&gt;&lt;D xsi:type="xsd:double"&gt;5500.8&lt;/D&gt;&lt;D xsi:type="xsd:double"&gt;5500.8&lt;/D&gt;&lt;D xsi:type="xsd:double"&gt;5500.8&lt;/D&gt;&lt;D xsi:type="xsd:double"&gt;5657.1&lt;/D&gt;&lt;D xsi:type="xsd:double"&gt;5657.1&lt;/D&gt;&lt;D xsi:type="xsd:double"&gt;5657.1&lt;/D&gt;&lt;D xsi:type="xsd:double"&gt;5819&lt;/D&gt;&lt;D xsi:type="xsd:double"&gt;5819&lt;/D&gt;&lt;D xsi:type="xsd:double"&gt;5819&lt;/D&gt;&lt;D xsi:type="xsd:double"&gt;6004.8&lt;/D&gt;&lt;D xsi:type="xsd:double"&gt;6004.8&lt;/D&gt;&lt;D xsi:type="xsd:double"&gt;6004.8&lt;/D&gt;&lt;D xsi:type="xsd:double"&gt;6143.4&lt;/D&gt;&lt;D xsi:type="xsd:double"&gt;6143.4&lt;/D&gt;&lt;D xsi:type="xsd:double"&gt;6143.4&lt;/D&gt;&lt;D xsi:type="xsd:double"&gt;5999.1&lt;/D&gt;&lt;D xsi:type="xsd:double"&gt;5999.1&lt;/D&gt;&lt;D xsi:type="xsd:double"&gt;5999.1&lt;/D&gt;&lt;D xsi:type="xsd:double"&gt;5999.1&lt;/D&gt;&lt;/FQL&gt;&lt;FQL&gt;&lt;Q&gt;IDXX-US^FF_SALES(MON,-10AY,0,M,,USD)&lt;/Q&gt;&lt;R&gt;120&lt;/R&gt;&lt;C&gt;1&lt;/C&gt;&lt;D xsi:type="xsd:double"&gt;1487.921&lt;/D&gt;&lt;D xsi:type="xsd:double"&gt;1487.921&lt;/D&gt;&lt;D xsi:type="xsd:double"&gt;1485.807&lt;/D&gt;&lt;D xsi:type="xsd:double"&gt;1485.807&lt;/D&gt;&lt;D xsi:type="xsd:double"&gt;1485.807&lt;/D&gt;&lt;D xsi:type="xsd:double"&gt;1508.081&lt;/D&gt;&lt;D xsi:type="xsd:double"&gt;1508.081&lt;/D&gt;&lt;D xsi:type="xsd:double"&gt;1508.081&lt;/D&gt;&lt;D xsi:type="xsd:double"&gt;1531.302&lt;/D&gt;&lt;D xsi:type="xsd:double"&gt;1531.302&lt;/D&gt;&lt;D xsi:type="xsd:double"&gt;1531.302&lt;/D&gt;&lt;D xsi:type="xsd:double"&gt;1554.166&lt;/D&gt;&lt;D xsi:type="xsd:double"&gt;1554.166&lt;/D&gt;&lt;D xsi:type="xsd:double"&gt;1554.166&lt;/D&gt;&lt;D xsi:type="xsd:double"&gt;1601.892&lt;/D&gt;&lt;D xsi:type="xsd:double"&gt;1601.892&lt;/D&gt;&lt;D xsi:type="xsd:double"&gt;1601.892&lt;/D&gt;&lt;D xsi:type="xsd:double"&gt;1636.965&lt;/D&gt;&lt;D xsi:type="xsd:double"&gt;1636.965&lt;/D&gt;&lt;D xsi:type="xsd:double"&gt;1636.965&lt;/D&gt;&lt;D xsi:type="xsd:double"&gt;1690.191&lt;/D&gt;&lt;D xsi:type="xsd:double"&gt;1690.191&lt;/D&gt;&lt;D xsi:type="xsd:double"&gt;1690.191&lt;/D&gt;&lt;D xsi:type="xsd:double"&gt;1732.112&lt;/D&gt;&lt;D xsi:type="xsd:double"&gt;1732.112&lt;/D&gt;&lt;D xsi:type="xsd:double"&gt;1732.112&lt;/D&gt;&lt;D xsi:type="xsd:double"&gt;1775.423&lt;/D&gt;&lt;D xsi:type="xsd:double"&gt;1775.423&lt;/D&gt;&lt;D xsi:type="xsd:double"&gt;1775.423&lt;/D&gt;&lt;D xsi:type="xsd:double"&gt;1819.894&lt;/D&gt;&lt;D xsi:type="xsd:double"&gt;1819.894&lt;/D&gt;&lt;D xsi:type="xsd:double"&gt;1819.894&lt;/D&gt;&lt;D xsi:type="xsd:double"&gt;1862.265&lt;/D&gt;&lt;D xsi:type="xsd:double"&gt;1862.265&lt;/D&gt;&lt;D xsi:type="xsd:double"&gt;1862.265&lt;/D&gt;&lt;D xsi:type="xsd:double"&gt;1905.933&lt;/D&gt;&lt;D xsi:type="xsd:double"&gt;1905.933&lt;/D&gt;&lt;D xsi:type="xsd:double"&gt;1905.933&lt;/D&gt;&lt;D xsi:type="xsd:double"&gt;1969.058&lt;/D&gt;&lt;D xsi:type="xsd:double"&gt;1969.058&lt;/D&gt;&lt;D xsi:type="xsd:double"&gt;1969.058&lt;/D&gt;&lt;D xsi:type="xsd:double"&gt;2044.693&lt;/D&gt;&lt;D xsi:type="xsd:double"&gt;2044.693&lt;/D&gt;&lt;D xsi:type="xsd:double"&gt;2044.693&lt;/D&gt;&lt;D xsi:type="xsd:double"&gt;2116.505&lt;/D&gt;&lt;D xsi:type="xsd:double"&gt;2116.505&lt;/D&gt;&lt;D xsi:type="xsd:double"&gt;2116.505&lt;/D&gt;&lt;D xsi:type="xsd:double"&gt;2169.977&lt;/D&gt;&lt;D xsi:type="xsd:double"&gt;2169.977&lt;/D&gt;&lt;D xsi:type="xsd:double"&gt;2169.977&lt;/D&gt;&lt;D xsi:type="xsd:double"&gt;2213.242&lt;/D&gt;&lt;D xsi:type="xsd:double"&gt;2213.242&lt;/D&gt;&lt;D xsi:type="xsd:double"&gt;2213.242&lt;/D&gt;&lt;D xsi:type="xsd:double"&gt;2251.642&lt;/D&gt;&lt;D xsi:type="xsd:double"&gt;2251.642&lt;/D&gt;&lt;D xsi:type="xsd:double"&gt;2251.642&lt;/D&gt;&lt;D xsi:type="xsd:double"&gt;2290.993&lt;/D&gt;&lt;D xsi:type="xsd:double"&gt;2290.993&lt;/D&gt;&lt;D xsi:type="xsd:double"&gt;2290.993&lt;/D&gt;&lt;D xsi:type="xsd:double"&gt;2350.848&lt;/D&gt;&lt;D xsi:type="xsd:double"&gt;2350.848&lt;/D&gt;&lt;D xsi:type="xsd:double"&gt;2350.848&lt;/D&gt;&lt;D xsi:type="xsd:double"&gt;2406.908&lt;/D&gt;&lt;D xsi:type="xsd:double"&gt;2406.908&lt;/D&gt;&lt;D xsi:type="xsd:double"&gt;2406.908&lt;/D&gt;&lt;D xsi:type="xsd:double"&gt;2457.188&lt;/D&gt;&lt;D xsi:type="xsd:double"&gt;2457.188&lt;/D&gt;&lt;D xsi:type="xsd:double"&gt;2457.188&lt;/D&gt;&lt;D xsi:type="xsd:double"&gt;2474.677&lt;/D&gt;&lt;D xsi:type="xsd:double"&gt;2474.677&lt;/D&gt;&lt;D xsi:type="xsd:double"&gt;2474.677&lt;/D&gt;&lt;D xsi:type="xsd:double"&gt;2591.163&lt;/D&gt;&lt;D xsi:type="xsd:double"&gt;2591.163&lt;/D&gt;&lt;D xsi:type="xsd:double"&gt;2591.163&lt;/D&gt;&lt;D xsi:type="xsd:double"&gt;2706.655&lt;/D&gt;&lt;D xsi:type="xsd:double"&gt;2706.655&lt;/D&gt;&lt;D xsi:type="xsd:double"&gt;2706.655&lt;/D&gt;&lt;D xsi:type="xsd:double"&gt;2858.026&lt;/D&gt;&lt;D xsi:type="xsd:double"&gt;2858.026&lt;/D&gt;&lt;D xsi:type="xsd:double"&gt;2858.026&lt;/D&gt;&lt;D xsi:type="xsd:double"&gt;3046.576&lt;/D&gt;&lt;D xsi:type="xsd:double"&gt;3046.576&lt;/D&gt;&lt;D xsi:type="xsd:double"&gt;3046.576&lt;/D&gt;&lt;D xsi:type="xsd:double"&gt;3135.208&lt;/D&gt;&lt;D xsi:type="xsd:double"&gt;3135.208&lt;/D&gt;&lt;D xsi:type="xsd:double"&gt;3135.208&lt;/D&gt;&lt;D xsi:type="xsd:double"&gt;3215.36&lt;/D&gt;&lt;D xsi:type="xsd:double"&gt;3215.36&lt;/D&gt;&lt;D xsi:type="xsd:double"&gt;3215.36&lt;/D&gt;&lt;D xsi:type="xsd:double"&gt;3274.202&lt;/D&gt;&lt;D xsi:type="xsd:double"&gt;3274.202&lt;/D&gt;&lt;D xsi:type="xsd:double"&gt;3274.202&lt;/D&gt;&lt;D xsi:type="xsd:double"&gt;3308.606&lt;/D&gt;&lt;D xsi:type="xsd:double"&gt;3308.606&lt;/D&gt;&lt;D xsi:type="xsd:double"&gt;3308.606&lt;/D&gt;&lt;D xsi:type="xsd:double"&gt;3339.846&lt;/D&gt;&lt;D xsi:type="xsd:double"&gt;3339.846&lt;/D&gt;&lt;D xsi:type="xsd:double"&gt;3339.846&lt;/D&gt;&lt;D xsi:type="xsd:double"&gt;3367.324&lt;/D&gt;&lt;D xsi:type="xsd:double"&gt;3367.324&lt;/D&gt;&lt;D xsi:type="xsd:double"&gt;3367.324&lt;/D&gt;&lt;D xsi:type="xsd:double"&gt;3430.97&lt;/D&gt;&lt;D xsi:type="xsd:double"&gt;3430.97&lt;/D&gt;&lt;D xsi:type="xsd:double"&gt;3430.97&lt;/D&gt;&lt;D xsi:type="xsd:double"&gt;3514.054&lt;/D&gt;&lt;D xsi:type="xsd:double"&gt;3514.054&lt;/D&gt;&lt;D xsi:type="xsd:double"&gt;3514.054&lt;/D&gt;&lt;D xsi:type="xsd:double"&gt;3587.92&lt;/D&gt;&lt;D xsi:type="xsd:double"&gt;3587.92&lt;/D&gt;&lt;D xsi:type="xsd:double"&gt;3587.92&lt;/D&gt;&lt;D xsi:type="xsd:double"&gt;3660.953&lt;/D&gt;&lt;D xsi:type="xsd:double"&gt;3660.953&lt;/D&gt;&lt;D xsi:type="xsd:double"&gt;3660.953&lt;/D&gt;&lt;D xsi:type="xsd:double"&gt;3724.853&lt;/D&gt;&lt;D xsi:type="xsd:double"&gt;3724.853&lt;/D&gt;&lt;D xsi:type="xsd:double"&gt;3724.853&lt;/D&gt;&lt;D xsi:type="xsd:double"&gt;3784.801&lt;/D&gt;&lt;D xsi:type="xsd:double"&gt;3784.801&lt;/D&gt;&lt;D xsi:type="xsd:double"&gt;3784.801&lt;/D&gt;&lt;D xsi:type="xsd:double"&gt;3784.801&lt;/D&gt;&lt;/FQL&gt;&lt;FQL&gt;&lt;Q&gt;IQV-US^FF_SALES(MON,-10AY,0,M,,USD)&lt;/Q&gt;&lt;R&gt;120&lt;/R&gt;&lt;C&gt;1&lt;/C&gt;&lt;D xsi:type="xsd:double"&gt;5422.368&lt;/D&gt;&lt;D xsi:type="xsd:double"&gt;5422.368&lt;/D&gt;&lt;D xsi:type="xsd:double"&gt;5456.204&lt;/D&gt;&lt;D xsi:type="xsd:double"&gt;5456.204&lt;/D&gt;&lt;D xsi:type="xsd:double"&gt;5456.204&lt;/D&gt;&lt;D xsi:type="xsd:double"&gt;5500.341&lt;/D&gt;&lt;D xsi:type="xsd:double"&gt;5500.341&lt;/D&gt;&lt;D xsi:type="xsd:double"&gt;5500.341&lt;/D&gt;&lt;D xsi:type="xsd:double"&gt;5607.098&lt;/D&gt;&lt;D xsi:type="xsd:double"&gt;5607.098&lt;/D&gt;&lt;D xsi:type="xsd:double"&gt;5607.098&lt;/D&gt;&lt;D xsi:type="xsd:double"&gt;5633.306&lt;/D&gt;&lt;D xsi:type="xsd:double"&gt;5633.306&lt;/D&gt;&lt;D xsi:type="xsd:double"&gt;5633.306&lt;/D&gt;&lt;D xsi:type="xsd:double"&gt;5743.555&lt;/D&gt;&lt;D xsi:type="xsd:double"&gt;5743.555&lt;/D&gt;&lt;D xsi:type="xsd:double"&gt;5743.555&lt;/D&gt;&lt;D xsi:type="xsd:double"&gt;5886.809&lt;/D&gt;&lt;D xsi:type="xsd:double"&gt;5886.809&lt;/D&gt;&lt;D xsi:type="xsd:double"&gt;5886.809&lt;/D&gt;&lt;D xsi:type="xsd:double"&gt;5997.544&lt;/D&gt;&lt;D xsi:type="xsd:double"&gt;5997.544&lt;/D&gt;&lt;D xsi:type="xsd:double"&gt;5997.544&lt;/D&gt;&lt;D xsi:type="xsd:double"&gt;6075.151&lt;/D&gt;&lt;D xsi:type="xsd:double"&gt;6075.151&lt;/D&gt;&lt;D xsi:type="xsd:double"&gt;6075.151&lt;/D&gt;&lt;D xsi:type="xsd:double"&gt;6897&lt;/D&gt;&lt;D xsi:type="xsd:double"&gt;6897&lt;/D&gt;&lt;D xsi:type="xsd:double"&gt;6897&lt;/D&gt;&lt;D xsi:type="xsd:double"&gt;7756.393&lt;/D&gt;&lt;D xsi:type="xsd:double"&gt;7756.393&lt;/D&gt;&lt;D xsi:type="xsd:double"&gt;7756.393&lt;/D&gt;&lt;D xsi:type="xsd:double"&gt;8579.129&lt;/D&gt;&lt;D xsi:type="xsd:double"&gt;8579.129&lt;/D&gt;&lt;D xsi:type="xsd:double"&gt;8579.129&lt;/D&gt;&lt;D xsi:type="xsd:double"&gt;9539.894&lt;/D&gt;&lt;D xsi:type="xsd:double"&gt;9539.894&lt;/D&gt;&lt;D xsi:type="xsd:double"&gt;9539.894&lt;/D&gt;&lt;D xsi:type="xsd:double"&gt;9746&lt;/D&gt;&lt;D xsi:type="xsd:double"&gt;9746&lt;/D&gt;&lt;D xsi:type="xsd:double"&gt;9746&lt;/D&gt;&lt;D xsi:type="xsd:double"&gt;9980&lt;/D&gt;&lt;D xsi:type="xsd:double"&gt;9980&lt;/D&gt;&lt;D xsi:type="xsd:double"&gt;9980&lt;/D&gt;&lt;D xsi:type="xsd:double"&gt;10167&lt;/D&gt;&lt;D xsi:type="xsd:double"&gt;10167&lt;/D&gt;&lt;D xsi:type="xsd:double"&gt;10167&lt;/D&gt;&lt;D xsi:type="xsd:double"&gt;10298&lt;/D&gt;&lt;D xsi:type="xsd:double"&gt;10298&lt;/D&gt;&lt;D xsi:type="xsd:double"&gt;10298&lt;/D&gt;&lt;D xsi:type="xsd:double"&gt;10413&lt;/D&gt;&lt;D xsi:type="xsd:double"&gt;10413&lt;/D&gt;&lt;D xsi:type="xsd:double"&gt;10413&lt;/D&gt;&lt;D xsi:type="xsd:double"&gt;10537&lt;/D&gt;&lt;D xsi:type="xsd:double"&gt;10537&lt;/D&gt;&lt;D xsi:type="xsd:double"&gt;10537&lt;/D&gt;&lt;D xsi:type="xsd:double"&gt;10711&lt;/D&gt;&lt;D xsi:type="xsd:double"&gt;10711&lt;/D&gt;&lt;D xsi:type="xsd:double"&gt;10711&lt;/D&gt;&lt;D xsi:type="xsd:double"&gt;10887&lt;/D&gt;&lt;D xsi:type="xsd:double"&gt;10887&lt;/D&gt;&lt;D xsi:type="xsd:double"&gt;10887&lt;/D&gt;&lt;D xsi:type="xsd:double"&gt;11093&lt;/D&gt;&lt;D xsi:type="xsd:double"&gt;11093&lt;/D&gt;&lt;D xsi:type="xsd:double"&gt;11093&lt;/D&gt;&lt;D xsi:type="xsd:double"&gt;11164&lt;/D&gt;&lt;D xsi:type="xsd:double"&gt;11164&lt;/D&gt;&lt;D xsi:type="xsd:double"&gt;11164&lt;/D&gt;&lt;D xsi:type="xsd:double"&gt;10948&lt;/D&gt;&lt;D xsi:type="xsd:double"&gt;10948&lt;/D&gt;&lt;D xsi:type="xsd:double"&gt;10948&lt;/D&gt;&lt;D xsi:type="xsd:double"&gt;10967&lt;/D&gt;&lt;D xsi:type="xsd:double"&gt;10967&lt;/D&gt;&lt;D xsi:type="xsd:double"&gt;10967&lt;/D&gt;&lt;D xsi:type="xsd:double"&gt;11358&lt;/D&gt;&lt;D xsi:type="xsd:double"&gt;11358&lt;/D&gt;&lt;D xsi:type="xsd:double"&gt;11358&lt;/D&gt;&lt;D xsi:type="xsd:double"&gt;12009&lt;/D&gt;&lt;D xsi:type="xsd:double"&gt;12009&lt;/D&gt;&lt;D xsi:type="xsd:double"&gt;12009&lt;/D&gt;&lt;D xsi:type="xsd:double"&gt;12921&lt;/D&gt;&lt;D xsi:type="xsd:double"&gt;12921&lt;/D&gt;&lt;D xsi:type="xsd:double"&gt;12921&lt;/D&gt;&lt;D xsi:type="xsd:double"&gt;13521&lt;/D&gt;&lt;D xsi:type="xsd:double"&gt;13521&lt;/D&gt;&lt;D xsi:type="xsd:double"&gt;13521&lt;/D&gt;&lt;D xsi:type="xsd:double"&gt;13879&lt;/D&gt;&lt;D xsi:type="xsd:double"&gt;13879&lt;/D&gt;&lt;D xsi:type="xsd:double"&gt;13879&lt;/D&gt;&lt;D xsi:type="xsd:double"&gt;14031&lt;/D&gt;&lt;D xsi:type="xsd:double"&gt;14031&lt;/D&gt;&lt;D xsi:type="xsd:double"&gt;14031&lt;/D&gt;&lt;D xsi:type="xsd:double"&gt;14147&lt;/D&gt;&lt;D xsi:type="xsd:double"&gt;14147&lt;/D&gt;&lt;D xsi:type="xsd:double"&gt;14147&lt;/D&gt;&lt;D xsi:type="xsd:double"&gt;14311&lt;/D&gt;&lt;D xsi:type="xsd:double"&gt;14311&lt;/D&gt;&lt;D xsi:type="xsd:double"&gt;14311&lt;/D&gt;&lt;D xsi:type="xsd:double"&gt;14420&lt;/D&gt;&lt;D xsi:type="xsd:double"&gt;14420&lt;/D&gt;&lt;D xsi:type="xsd:double"&gt;14420&lt;/D&gt;&lt;D xsi:type="xsd:double"&gt;14488&lt;/D&gt;&lt;D xsi:type="xsd:double"&gt;14488&lt;/D&gt;&lt;D xsi:type="xsd:double"&gt;14488&lt;/D&gt;&lt;D xsi:type="xsd:double"&gt;14656&lt;/D&gt;&lt;D xsi:type="xsd:double"&gt;14656&lt;/D&gt;&lt;D xsi:type="xsd:double"&gt;14656&lt;/D&gt;&lt;D xsi:type="xsd:double"&gt;14843&lt;/D&gt;&lt;D xsi:type="xsd:double"&gt;14843&lt;/D&gt;&lt;D xsi:type="xsd:double"&gt;14843&lt;/D&gt;&lt;D xsi:type="xsd:double"&gt;14963&lt;/D&gt;&lt;D xsi:type="xsd:double"&gt;14963&lt;/D&gt;&lt;D xsi:type="xsd:double"&gt;14963&lt;/D&gt;&lt;D xsi:type="xsd:double"&gt;15068&lt;/D&gt;&lt;D xsi:type="xsd:double"&gt;15068&lt;/D&gt;&lt;D xsi:type="xsd:double"&gt;15068&lt;/D&gt;&lt;D xsi:type="xsd:double"&gt;15162&lt;/D&gt;&lt;D xsi:type="xsd:double"&gt;15162&lt;/D&gt;&lt;D xsi:type="xsd:double"&gt;15162&lt;/D&gt;&lt;D xsi:type="xsd:double"&gt;15162&lt;/D&gt;&lt;/FQL&gt;&lt;FQL&gt;&lt;Q&gt;GEHC-US^FF_SALES(MON,-10AY,0,M,,USD)&lt;/Q&gt;&lt;R&gt;120&lt;/R&gt;&lt;C&gt;1&lt;/C&gt;&lt;D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xsi:type="xsd:double"&gt;16633&lt;/D&gt;&lt;D xsi:type="xsd:double"&gt;16633&lt;/D&gt;&lt;D xsi:type="xsd:double"&gt;16633&lt;/D&gt;&lt;D xsi:type="xsd:double"&gt;16633&lt;/D&gt;&lt;D xsi:type="xsd:double"&gt;16633&lt;/D&gt;&lt;D xsi:type="xsd:double"&gt;16633&lt;/D&gt;&lt;D xsi:type="xsd:double"&gt;16633&lt;/D&gt;&lt;D xsi:type="xsd:double"&gt;16633&lt;/D&gt;&lt;D xsi:type="xsd:double"&gt;16633&lt;/D&gt;&lt;D xsi:type="xsd:double"&gt;16633&lt;/D&gt;&lt;D xsi:type="xsd:double"&gt;16633&lt;/D&gt;&lt;D xsi:type="xsd:double"&gt;16633&lt;/D&gt;&lt;D xsi:type="xsd:double"&gt;17164&lt;/D&gt;&lt;D xsi:type="xsd:double"&gt;17164&lt;/D&gt;&lt;D xsi:type="xsd:double"&gt;17164&lt;/D&gt;&lt;D xsi:type="xsd:double"&gt;17164&lt;/D&gt;&lt;D xsi:type="xsd:double"&gt;17164&lt;/D&gt;&lt;D xsi:type="xsd:double"&gt;17164&lt;/D&gt;&lt;D xsi:type="xsd:double"&gt;17164&lt;/D&gt;&lt;D xsi:type="xsd:double"&gt;17164&lt;/D&gt;&lt;D xsi:type="xsd:double"&gt;17164&lt;/D&gt;&lt;D xsi:type="xsd:double"&gt;17164&lt;/D&gt;&lt;D xsi:type="xsd:double"&gt;17164&lt;/D&gt;&lt;D xsi:type="xsd:double"&gt;17164&lt;/D&gt;&lt;D xsi:type="xsd:double"&gt;17585&lt;/D&gt;&lt;D xsi:type="xsd:double"&gt;17585&lt;/D&gt;&lt;D xsi:type="xsd:double"&gt;17585&lt;/D&gt;&lt;D xsi:type="xsd:double"&gt;17585&lt;/D&gt;&lt;D xsi:type="xsd:double"&gt;17585&lt;/D&gt;&lt;D xsi:type="xsd:double"&gt;17585&lt;/D&gt;&lt;D xsi:type="xsd:double"&gt;17585&lt;/D&gt;&lt;D xsi:type="xsd:double"&gt;17585&lt;/D&gt;&lt;D xsi:type="xsd:double"&gt;17585&lt;/D&gt;&lt;D xsi:type="xsd:double"&gt;17992&lt;/D&gt;&lt;D xsi:type="xsd:double"&gt;17992&lt;/D&gt;&lt;D xsi:type="xsd:double"&gt;17992&lt;/D&gt;&lt;D xsi:type="xsd:double"&gt;18341&lt;/D&gt;&lt;D xsi:type="xsd:double"&gt;18341&lt;/D&gt;&lt;D xsi:type="xsd:double"&gt;18341&lt;/D&gt;&lt;D xsi:type="xsd:double"&gt;18705&lt;/D&gt;&lt;D xsi:type="xsd:double"&gt;18705&lt;/D&gt;&lt;D xsi:type="xsd:double"&gt;18705&lt;/D&gt;&lt;D xsi:type="xsd:double"&gt;19038&lt;/D&gt;&lt;D xsi:type="xsd:double"&gt;19038&lt;/D&gt;&lt;D xsi:type="xsd:double"&gt;19038&lt;/D&gt;&lt;D xsi:type="xsd:double"&gt;19284&lt;/D&gt;&lt;D xsi:type="xsd:double"&gt;19284&lt;/D&gt;&lt;D xsi:type="xsd:double"&gt;19284&lt;/D&gt;&lt;D xsi:type="xsd:double"&gt;19552&lt;/D&gt;&lt;D xsi:type="xsd:double"&gt;19552&lt;/D&gt;&lt;D xsi:type="xsd:double"&gt;19552&lt;/D&gt;&lt;D xsi:type="xsd:double"&gt;19495&lt;/D&gt;&lt;D xsi:type="xsd:double"&gt;19495&lt;/D&gt;&lt;D xsi:type="xsd:double"&gt;19495&lt;/D&gt;&lt;D xsi:type="xsd:double"&gt;19517&lt;/D&gt;&lt;D xsi:type="xsd:double"&gt;19517&lt;/D&gt;&lt;D xsi:type="xsd:double"&gt;19517&lt;/D&gt;&lt;D xsi:type="xsd:double"&gt;19517&lt;/D&gt;&lt;/FQL&gt;&lt;FQL&gt;&lt;Q&gt;A-US^FF_SALES(MON,-10AY,0,M,,USD)&lt;/Q&gt;&lt;R&gt;120&lt;/R&gt;&lt;C&gt;1&lt;/C&gt;&lt;D xsi:type="xsd:double"&gt;6981&lt;/D&gt;&lt;D xsi:type="xsd:double"&gt;6981&lt;/D&gt;&lt;D xsi:type="xsd:double"&gt;6981&lt;/D&gt;&lt;D xsi:type="xsd:double"&gt;6328&lt;/D&gt;&lt;D xsi:type="xsd:double"&gt;6328&lt;/D&gt;&lt;D xsi:type="xsd:double"&gt;6328&lt;/D&gt;&lt;D xsi:type="xsd:double"&gt;5560&lt;/D&gt;&lt;D xsi:type="xsd:double"&gt;5560&lt;/D&gt;&lt;D xsi:type="xsd:double"&gt;5560&lt;/D&gt;&lt;D xsi:type="xsd:double"&gt;4808&lt;/D&gt;&lt;D xsi:type="xsd:double"&gt;4808&lt;/D&gt;&lt;D xsi:type="xsd:double"&gt;4808&lt;/D&gt;&lt;D xsi:type="xsd:double"&gt;4038&lt;/D&gt;&lt;D xsi:type="xsd:double"&gt;4038&lt;/D&gt;&lt;D xsi:type="xsd:double"&gt;4038&lt;/D&gt;&lt;D xsi:type="xsd:double"&gt;4040&lt;/D&gt;&lt;D xsi:type="xsd:double"&gt;4040&lt;/D&gt;&lt;D xsi:type="xsd:double"&gt;4040&lt;/D&gt;&lt;D xsi:type="xsd:double"&gt;4096&lt;/D&gt;&lt;D xsi:type="xsd:double"&gt;4096&lt;/D&gt;&lt;D xsi:type="xsd:double"&gt;4096&lt;/D&gt;&lt;D xsi:type="xsd:double"&gt;4126&lt;/D&gt;&lt;D xsi:type="xsd:double"&gt;4126&lt;/D&gt;&lt;D xsi:type="xsd:double"&gt;4126&lt;/D&gt;&lt;D xsi:type="xsd:double"&gt;4202&lt;/D&gt;&lt;D xsi:type="xsd:double"&gt;4202&lt;/D&gt;&lt;D xsi:type="xsd:double"&gt;4202&lt;/D&gt;&lt;D xsi:type="xsd:double"&gt;4241&lt;/D&gt;&lt;D xsi:type="xsd:double"&gt;4241&lt;/D&gt;&lt;D xsi:type="xsd:double"&gt;4241&lt;/D&gt;&lt;D xsi:type="xsd:double"&gt;4324&lt;/D&gt;&lt;D xsi:type="xsd:double"&gt;4324&lt;/D&gt;&lt;D xsi:type="xsd:double"&gt;4324&lt;/D&gt;&lt;D xsi:type="xsd:double"&gt;4394&lt;/D&gt;&lt;D xsi:type="xsd:double"&gt;4394&lt;/D&gt;&lt;D xsi:type="xsd:double"&gt;4394&lt;/D&gt;&lt;D xsi:type="xsd:double"&gt;4472&lt;/D&gt;&lt;D xsi:type="xsd:double"&gt;4472&lt;/D&gt;&lt;D xsi:type="xsd:double"&gt;4472&lt;/D&gt;&lt;D xsi:type="xsd:double"&gt;4616&lt;/D&gt;&lt;D xsi:type="xsd:double"&gt;4616&lt;/D&gt;&lt;D xsi:type="xsd:double"&gt;4616&lt;/D&gt;&lt;D xsi:type="xsd:double"&gt;4720&lt;/D&gt;&lt;D xsi:type="xsd:double"&gt;4720&lt;/D&gt;&lt;D xsi:type="xsd:double"&gt;4720&lt;/D&gt;&lt;D xsi:type="xsd:double"&gt;4809&lt;/D&gt;&lt;D xsi:type="xsd:double"&gt;4809&lt;/D&gt;&lt;D xsi:type="xsd:double"&gt;4809&lt;/D&gt;&lt;D xsi:type="xsd:double"&gt;4914&lt;/D&gt;&lt;D xsi:type="xsd:double"&gt;4914&lt;/D&gt;&lt;D xsi:type="xsd:double"&gt;4914&lt;/D&gt;&lt;D xsi:type="xsd:double"&gt;4987&lt;/D&gt;&lt;D xsi:type="xsd:double"&gt;4987&lt;/D&gt;&lt;D xsi:type="xsd:double"&gt;4987&lt;/D&gt;&lt;D xsi:type="xsd:double"&gt;5019&lt;/D&gt;&lt;D xsi:type="xsd:double"&gt;5019&lt;/D&gt;&lt;D xsi:type="xsd:double"&gt;5019&lt;/D&gt;&lt;D xsi:type="xsd:double"&gt;5090&lt;/D&gt;&lt;D xsi:type="xsd:double"&gt;5090&lt;/D&gt;&lt;D xsi:type="xsd:double"&gt;5090&lt;/D&gt;&lt;D xsi:type="xsd:double"&gt;5163&lt;/D&gt;&lt;D xsi:type="xsd:double"&gt;5163&lt;/D&gt;&lt;D xsi:type="xsd:double"&gt;5163&lt;/D&gt;&lt;D xsi:type="xsd:double"&gt;5236&lt;/D&gt;&lt;D xsi:type="xsd:double"&gt;5236&lt;/D&gt;&lt;D xsi:type="xsd:double"&gt;5236&lt;/D&gt;&lt;D xsi:type="xsd:double"&gt;5236&lt;/D&gt;&lt;D xsi:type="xsd:double"&gt;5236&lt;/D&gt;&lt;D xsi:type="xsd:double"&gt;5236&lt;/D&gt;&lt;D xsi:type="xsd:double"&gt;5223&lt;/D&gt;&lt;D xsi:type="xsd:double"&gt;5223&lt;/D&gt;&lt;D xsi:type="xsd:double"&gt;5223&lt;/D&gt;&lt;D xsi:type="xsd:double"&gt;5339&lt;/D&gt;&lt;D xsi:type="xsd:double"&gt;5339&lt;/D&gt;&lt;D xsi:type="xsd:double"&gt;5339&lt;/D&gt;&lt;D xsi:type="xsd:double"&gt;5530&lt;/D&gt;&lt;D xsi:type="xsd:double"&gt;5530&lt;/D&gt;&lt;D xsi:type="xsd:double"&gt;5530&lt;/D&gt;&lt;D xsi:type="xsd:double"&gt;5817&lt;/D&gt;&lt;D xsi:type="xsd:double"&gt;5817&lt;/D&gt;&lt;D xsi:type="xsd:double"&gt;5817&lt;/D&gt;&lt;D xsi:type="xsd:double"&gt;6142&lt;/D&gt;&lt;D xsi:type="xsd:double"&gt;6142&lt;/D&gt;&lt;D xsi:type="xsd:double"&gt;6142&lt;/D&gt;&lt;D xsi:type="xsd:double"&gt;6319&lt;/D&gt;&lt;D xsi:type="xsd:double"&gt;6319&lt;/D&gt;&lt;D xsi:type="xsd:double"&gt;6319&lt;/D&gt;&lt;D xsi:type="xsd:double"&gt;6445&lt;/D&gt;&lt;D xsi:type="xsd:double"&gt;6445&lt;/D&gt;&lt;D xsi:type="xsd:double"&gt;6445&lt;/D&gt;&lt;D xsi:type="xsd:double"&gt;6527&lt;/D&gt;&lt;D xsi:type="xsd:double"&gt;6527&lt;/D&gt;&lt;D xsi:type="xsd:double"&gt;6527&lt;/D&gt;&lt;D xsi:type="xsd:double"&gt;6659&lt;/D&gt;&lt;D xsi:type="xsd:double"&gt;6659&lt;/D&gt;&lt;D xsi:type="xsd:double"&gt;6659&lt;/D&gt;&lt;D xsi:type="xsd:double"&gt;6848&lt;/D&gt;&lt;D xsi:type="xsd:double"&gt;6848&lt;/D&gt;&lt;D xsi:type="xsd:double"&gt;6848&lt;/D&gt;&lt;D xsi:type="xsd:double"&gt;6930&lt;/D&gt;&lt;D xsi:type="xsd:double"&gt;6930&lt;/D&gt;&lt;D xsi:type="xsd:double"&gt;6930&lt;/D&gt;&lt;D xsi:type="xsd:double"&gt;7040&lt;/D&gt;&lt;D xsi:type="xsd:double"&gt;7040&lt;/D&gt;&lt;D xsi:type="xsd:double"&gt;7040&lt;/D&gt;&lt;D xsi:type="xsd:double"&gt;6994&lt;/D&gt;&lt;D xsi:type="xsd:double"&gt;6994&lt;/D&gt;&lt;D xsi:type="xsd:double"&gt;6994&lt;/D&gt;&lt;D xsi:type="xsd:double"&gt;6833&lt;/D&gt;&lt;D xsi:type="xsd:double"&gt;6833&lt;/D&gt;&lt;D xsi:type="xsd:double"&gt;6833&lt;/D&gt;&lt;D xsi:type="xsd:double"&gt;6735&lt;/D&gt;&lt;D xsi:type="xsd:double"&gt;6735&lt;/D&gt;&lt;D xsi:type="xsd:double"&gt;6735&lt;/D&gt;&lt;D xsi:type="xsd:double"&gt;6591&lt;/D&gt;&lt;D xsi:type="xsd:double"&gt;6591&lt;/D&gt;&lt;D xsi:type="xsd:double"&gt;6591&lt;/D&gt;&lt;D xsi:type="xsd:double"&gt;6497&lt;/D&gt;&lt;D xsi:type="xsd:double"&gt;6497&lt;/D&gt;&lt;D xsi:type="xsd:double"&gt;6497&lt;/D&gt;&lt;/FQL&gt;&lt;FQL&gt;&lt;Q&gt;MCK-US^FF_SALES(MON,-10AY,0,M,,USD)&lt;/Q&gt;&lt;R&gt;120&lt;/R&gt;&lt;C&gt;1&lt;/C&gt;&lt;D xsi:type="xsd:double"&gt;161263&lt;/D&gt;&lt;D xsi:type="xsd:double"&gt;161263&lt;/D&gt;&lt;D xsi:type="xsd:double"&gt;173962&lt;/D&gt;&lt;D xsi:type="xsd:double"&gt;173962&lt;/D&gt;&lt;D xsi:type="xsd:double"&gt;173962&lt;/D&gt;&lt;D xsi:type="xsd:double"&gt;179045&lt;/D&gt;&lt;D xsi:type="xsd:double"&gt;179045&lt;/D&gt;&lt;D xsi:type="xsd:double"&gt;179045&lt;/D&gt;&lt;D xsi:type="xsd:double"&gt;184234&lt;/D&gt;&lt;D xsi:type="xsd:double"&gt;184234&lt;/D&gt;&lt;D xsi:type="xsd:double"&gt;184234&lt;/D&gt;&lt;D xsi:type="xsd:double"&gt;188237&lt;/D&gt;&lt;D xsi:type="xsd:double"&gt;188237&lt;/D&gt;&lt;D xsi:type="xsd:double"&gt;188237&lt;/D&gt;&lt;D xsi:type="xsd:double"&gt;189131&lt;/D&gt;&lt;D xsi:type="xsd:double"&gt;189131&lt;/D&gt;&lt;D xsi:type="xsd:double"&gt;189131&lt;/D&gt;&lt;D xsi:type="xsd:double"&gt;190884&lt;/D&gt;&lt;D xsi:type="xsd:double"&gt;190884&lt;/D&gt;&lt;D xsi:type="xsd:double"&gt;190884&lt;/D&gt;&lt;D xsi:type="xsd:double"&gt;193071&lt;/D&gt;&lt;D xsi:type="xsd:double"&gt;193071&lt;/D&gt;&lt;D xsi:type="xsd:double"&gt;193071&lt;/D&gt;&lt;D xsi:type="xsd:double"&gt;194267&lt;/D&gt;&lt;D xsi:type="xsd:double"&gt;194267&lt;/D&gt;&lt;D xsi:type="xsd:double"&gt;194267&lt;/D&gt;&lt;D xsi:type="xsd:double"&gt;196498&lt;/D&gt;&lt;D xsi:type="xsd:double"&gt;196498&lt;/D&gt;&lt;D xsi:type="xsd:double"&gt;196498&lt;/D&gt;&lt;D xsi:type="xsd:double"&gt;198533&lt;/D&gt;&lt;D xsi:type="xsd:double"&gt;198533&lt;/D&gt;&lt;D xsi:type="xsd:double"&gt;198533&lt;/D&gt;&lt;D xsi:type="xsd:double"&gt;199851&lt;/D&gt;&lt;D xsi:type="xsd:double"&gt;199851&lt;/D&gt;&lt;D xsi:type="xsd:double"&gt;199851&lt;/D&gt;&lt;D xsi:type="xsd:double"&gt;201955&lt;/D&gt;&lt;D xsi:type="xsd:double"&gt;201955&lt;/D&gt;&lt;D xsi:type="xsd:double"&gt;201955&lt;/D&gt;&lt;D xsi:type="xsd:double"&gt;205442&lt;/D&gt;&lt;D xsi:type="xsd:double"&gt;205442&lt;/D&gt;&lt;D xsi:type="xsd:double"&gt;205442&lt;/D&gt;&lt;D xsi:type="xsd:double"&gt;208357&lt;/D&gt;&lt;D xsi:type="xsd:double"&gt;208357&lt;/D&gt;&lt;D xsi:type="xsd:double"&gt;208357&lt;/D&gt;&lt;D xsi:type="xsd:double"&gt;209913&lt;/D&gt;&lt;D xsi:type="xsd:double"&gt;209913&lt;/D&gt;&lt;D xsi:type="xsd:double"&gt;209913&lt;/D&gt;&lt;D xsi:type="xsd:double"&gt;210927&lt;/D&gt;&lt;D xsi:type="xsd:double"&gt;210927&lt;/D&gt;&lt;D xsi:type="xsd:double"&gt;210927&lt;/D&gt;&lt;D xsi:type="xsd:double"&gt;213518&lt;/D&gt;&lt;D xsi:type="xsd:double"&gt;213518&lt;/D&gt;&lt;D xsi:type="xsd:double"&gt;213518&lt;/D&gt;&lt;D xsi:type="xsd:double"&gt;214319&lt;/D&gt;&lt;D xsi:type="xsd:double"&gt;214319&lt;/D&gt;&lt;D xsi:type="xsd:double"&gt;214319&lt;/D&gt;&lt;D xsi:type="xsd:double"&gt;217440&lt;/D&gt;&lt;D xsi:type="xsd:double"&gt;217440&lt;/D&gt;&lt;D xsi:type="xsd:double"&gt;217440&lt;/D&gt;&lt;D xsi:type="xsd:double"&gt;221981&lt;/D&gt;&lt;D xsi:type="xsd:double"&gt;221981&lt;/D&gt;&lt;D xsi:type="xsd:double"&gt;221981&lt;/D&gt;&lt;D xsi:type="xsd:double"&gt;224945&lt;/D&gt;&lt;D xsi:type="xsd:double"&gt;224945&lt;/D&gt;&lt;D xsi:type="xsd:double"&gt;224945&lt;/D&gt;&lt;D xsi:type="xsd:double"&gt;231051&lt;/D&gt;&lt;D xsi:type="xsd:double"&gt;231051&lt;/D&gt;&lt;D xsi:type="xsd:double"&gt;231051&lt;/D&gt;&lt;D xsi:type="xsd:double"&gt;231002&lt;/D&gt;&lt;D xsi:type="xsd:double"&gt;231002&lt;/D&gt;&lt;D xsi:type="xsd:double"&gt;231002&lt;/D&gt;&lt;D xsi:type="xsd:double"&gt;234194&lt;/D&gt;&lt;D xsi:type="xsd:double"&gt;234194&lt;/D&gt;&lt;D xsi:type="xsd:double"&gt;234194&lt;/D&gt;&lt;D xsi:type="xsd:double"&gt;237621&lt;/D&gt;&lt;D xsi:type="xsd:double"&gt;237621&lt;/D&gt;&lt;D xsi:type="xsd:double"&gt;237621&lt;/D&gt;&lt;D xsi:type="xsd:double"&gt;238228&lt;/D&gt;&lt;D xsi:type="xsd:double"&gt;238228&lt;/D&gt;&lt;D xsi:type="xsd:double"&gt;238228&lt;/D&gt;&lt;D xsi:type="xsd:double"&gt;245223&lt;/D&gt;&lt;D xsi:type="xsd:double"&gt;245223&lt;/D&gt;&lt;D xsi:type="xsd:double"&gt;245223&lt;/D&gt;&lt;D xsi:type="xsd:double"&gt;250991&lt;/D&gt;&lt;D xsi:type="xsd:double"&gt;250991&lt;/D&gt;&lt;D xsi:type="xsd:double"&gt;250991&lt;/D&gt;&lt;D xsi:type="xsd:double"&gt;257006&lt;/D&gt;&lt;D xsi:type="xsd:double"&gt;257006&lt;/D&gt;&lt;D xsi:type="xsd:double"&gt;257006&lt;/D&gt;&lt;D xsi:type="xsd:double"&gt;263966&lt;/D&gt;&lt;D xsi:type="xsd:double"&gt;263966&lt;/D&gt;&lt;D xsi:type="xsd:double"&gt;263966&lt;/D&gt;&lt;D xsi:type="xsd:double"&gt;268446&lt;/D&gt;&lt;D xsi:type="xsd:double"&gt;268446&lt;/D&gt;&lt;D xsi:type="xsd:double"&gt;268446&lt;/D&gt;&lt;D xsi:type="xsd:double"&gt;272027&lt;/D&gt;&lt;D xsi:type="xsd:double"&gt;272027&lt;/D&gt;&lt;D xsi:type="xsd:double"&gt;272027&lt;/D&gt;&lt;D xsi:type="xsd:double"&gt;273903&lt;/D&gt;&lt;D xsi:type="xsd:double"&gt;273903&lt;/D&gt;&lt;D xsi:type="xsd:double"&gt;273903&lt;/D&gt;&lt;D xsi:type="xsd:double"&gt;276711&lt;/D&gt;&lt;D xsi:type="xsd:double"&gt;276711&lt;/D&gt;&lt;D xsi:type="xsd:double"&gt;276711&lt;/D&gt;&lt;D xsi:type="xsd:double"&gt;284040&lt;/D&gt;&lt;D xsi:type="xsd:double"&gt;284040&lt;/D&gt;&lt;D xsi:type="xsd:double"&gt;284040&lt;/D&gt;&lt;D xsi:type="xsd:double"&gt;291098&lt;/D&gt;&lt;D xsi:type="xsd:double"&gt;291098&lt;/D&gt;&lt;D xsi:type="xsd:double"&gt;291098&lt;/D&gt;&lt;D xsi:type="xsd:double"&gt;301506&lt;/D&gt;&lt;D xsi:type="xsd:double"&gt;301506&lt;/D&gt;&lt;D xsi:type="xsd:double"&gt;301506&lt;/D&gt;&lt;D xsi:type="xsd:double"&gt;308951&lt;/D&gt;&lt;D xsi:type="xsd:double"&gt;30</t>
        </r>
      </text>
    </comment>
    <comment ref="A57" authorId="0" shapeId="0" xr:uid="{3C2B1C4D-BB4C-4CDC-B415-4BD5B34C113B}">
      <text>
        <r>
          <rPr>
            <b/>
            <sz val="9"/>
            <color indexed="81"/>
            <rFont val="Tahoma"/>
            <family val="2"/>
          </rPr>
          <t>8951&lt;/D&gt;&lt;D xsi:type="xsd:double"&gt;308951&lt;/D&gt;&lt;D xsi:type="xsd:double"&gt;313751&lt;/D&gt;&lt;D xsi:type="xsd:double"&gt;313751&lt;/D&gt;&lt;D xsi:type="xsd:double"&gt;313751&lt;/D&gt;&lt;D xsi:type="xsd:double"&gt;313751&lt;/D&gt;&lt;/FQL&gt;&lt;FQL&gt;&lt;Q&gt;BDX-US^FF_SALES(MON,-10AY,0,M,,USD)&lt;/Q&gt;&lt;R&gt;120&lt;/R&gt;&lt;C&gt;1&lt;/C&gt;&lt;D xsi:type="xsd:double"&gt;8446&lt;/D&gt;&lt;D xsi:type="xsd:double"&gt;8446&lt;/D&gt;&lt;D xsi:type="xsd:double"&gt;8482&lt;/D&gt;&lt;D xsi:type="xsd:double"&gt;8482&lt;/D&gt;&lt;D xsi:type="xsd:double"&gt;8482&lt;/D&gt;&lt;D xsi:type="xsd:double"&gt;8461&lt;/D&gt;&lt;D xsi:type="xsd:double"&gt;8461&lt;/D&gt;&lt;D xsi:type="xsd:double"&gt;8461&lt;/D&gt;&lt;D xsi:type="xsd:double"&gt;9424&lt;/D&gt;&lt;D xsi:type="xsd:double"&gt;9424&lt;/D&gt;&lt;D xsi:type="xsd:double"&gt;9424&lt;/D&gt;&lt;D xsi:type="xsd:double"&gt;10282&lt;/D&gt;&lt;D xsi:type="xsd:double"&gt;10282&lt;/D&gt;&lt;D xsi:type="xsd:double"&gt;10282&lt;/D&gt;&lt;D xsi:type="xsd:double"&gt;11216&lt;/D&gt;&lt;D xsi:type="xsd:double"&gt;11216&lt;/D&gt;&lt;D xsi:type="xsd:double"&gt;11216&lt;/D&gt;&lt;D xsi:type="xsd:double"&gt;12232&lt;/D&gt;&lt;D xsi:type="xsd:double"&gt;12232&lt;/D&gt;&lt;D xsi:type="xsd:double"&gt;12232&lt;/D&gt;&lt;D xsi:type="xsd:double"&gt;12310&lt;/D&gt;&lt;D xsi:type="xsd:double"&gt;12310&lt;/D&gt;&lt;D xsi:type="xsd:double"&gt;12310&lt;/D&gt;&lt;D xsi:type="xsd:double"&gt;12483&lt;/D&gt;&lt;D xsi:type="xsd:double"&gt;12483&lt;/D&gt;&lt;D xsi:type="xsd:double"&gt;12483&lt;/D&gt;&lt;D xsi:type="xsd:double"&gt;12418&lt;/D&gt;&lt;D xsi:type="xsd:double"&gt;12418&lt;/D&gt;&lt;D xsi:type="xsd:double"&gt;12418&lt;/D&gt;&lt;D xsi:type="xsd:double"&gt;12320&lt;/D&gt;&lt;D xsi:type="xsd:double"&gt;12320&lt;/D&gt;&lt;D xsi:type="xsd:double"&gt;12320&lt;/D&gt;&lt;D xsi:type="xsd:double"&gt;12157&lt;/D&gt;&lt;D xsi:type="xsd:double"&gt;12157&lt;/D&gt;&lt;D xsi:type="xsd:double"&gt;12157&lt;/D&gt;&lt;D xsi:type="xsd:double"&gt;12093&lt;/D&gt;&lt;D xsi:type="xsd:double"&gt;12093&lt;/D&gt;&lt;D xsi:type="xsd:double"&gt;12093&lt;/D&gt;&lt;D xsi:type="xsd:double"&gt;12250&lt;/D&gt;&lt;D xsi:type="xsd:double"&gt;12250&lt;/D&gt;&lt;D xsi:type="xsd:double"&gt;12250&lt;/D&gt;&lt;D xsi:type="xsd:double"&gt;13503&lt;/D&gt;&lt;D xsi:type="xsd:double"&gt;13503&lt;/D&gt;&lt;D xsi:type="xsd:double"&gt;13503&lt;/D&gt;&lt;D xsi:type="xsd:double"&gt;14746&lt;/D&gt;&lt;D xsi:type="xsd:double"&gt;14746&lt;/D&gt;&lt;D xsi:type="xsd:double"&gt;14746&lt;/D&gt;&lt;D xsi:type="xsd:double"&gt;15983&lt;/D&gt;&lt;D xsi:type="xsd:double"&gt;15983&lt;/D&gt;&lt;D xsi:type="xsd:double"&gt;15983&lt;/D&gt;&lt;D xsi:type="xsd:double"&gt;17062&lt;/D&gt;&lt;D xsi:type="xsd:double"&gt;17062&lt;/D&gt;&lt;D xsi:type="xsd:double"&gt;17062&lt;/D&gt;&lt;D xsi:type="xsd:double"&gt;17035&lt;/D&gt;&lt;D xsi:type="xsd:double"&gt;17035&lt;/D&gt;&lt;D xsi:type="xsd:double"&gt;17035&lt;/D&gt;&lt;D xsi:type="xsd:double"&gt;17107&lt;/D&gt;&lt;D xsi:type="xsd:double"&gt;17107&lt;/D&gt;&lt;D xsi:type="xsd:double"&gt;17107&lt;/D&gt;&lt;D xsi:type="xsd:double"&gt;17290&lt;/D&gt;&lt;D xsi:type="xsd:double"&gt;17290&lt;/D&gt;&lt;D xsi:type="xsd:double"&gt;17290&lt;/D&gt;&lt;D xsi:type="xsd:double"&gt;17354&lt;/D&gt;&lt;D xsi:type="xsd:double"&gt;17354&lt;/D&gt;&lt;D xsi:type="xsd:double"&gt;17354&lt;/D&gt;&lt;D xsi:type="xsd:double"&gt;17412&lt;/D&gt;&lt;D xsi:type="xsd:double"&gt;17412&lt;/D&gt;&lt;D xsi:type="xsd:double"&gt;17412&lt;/D&gt;&lt;D xsi:type="xsd:double"&gt;16917&lt;/D&gt;&lt;D xsi:type="xsd:double"&gt;16917&lt;/D&gt;&lt;D xsi:type="xsd:double"&gt;16917&lt;/D&gt;&lt;D xsi:type="xsd:double"&gt;17117&lt;/D&gt;&lt;D xsi:type="xsd:double"&gt;17117&lt;/D&gt;&lt;D xsi:type="xsd:double"&gt;17117&lt;/D&gt;&lt;D xsi:type="xsd:double"&gt;18207&lt;/D&gt;&lt;D xsi:type="xsd:double"&gt;18207&lt;/D&gt;&lt;D xsi:type="xsd:double"&gt;18207&lt;/D&gt;&lt;D xsi:type="xsd:double"&gt;18861&lt;/D&gt;&lt;D xsi:type="xsd:double"&gt;18861&lt;/D&gt;&lt;D xsi:type="xsd:double"&gt;18861&lt;/D&gt;&lt;D xsi:type="xsd:double"&gt;19896&lt;/D&gt;&lt;D xsi:type="xsd:double"&gt;19896&lt;/D&gt;&lt;D xsi:type="xsd:double"&gt;19896&lt;/D&gt;&lt;D xsi:type="xsd:double"&gt;20248&lt;/D&gt;&lt;D xsi:type="xsd:double"&gt;20248&lt;/D&gt;&lt;D xsi:type="xsd:double"&gt;20248&lt;/D&gt;&lt;D xsi:type="xsd:double"&gt;19927&lt;/D&gt;&lt;D xsi:type="xsd:double"&gt;19927&lt;/D&gt;&lt;D xsi:type="xsd:double"&gt;19927&lt;/D&gt;&lt;D xsi:type="xsd:double"&gt;20031&lt;/D&gt;&lt;D xsi:type="xsd:double"&gt;20031&lt;/D&gt;&lt;D xsi:type="xsd:double"&gt;20031&lt;/D&gt;&lt;D xsi:type="xsd:double"&gt;19782&lt;/D&gt;&lt;D xsi:type="xsd:double"&gt;19782&lt;/D&gt;&lt;D xsi:type="xsd:double"&gt;19782&lt;/D&gt;&lt;D xsi:type="xsd:double"&gt;18870&lt;/D&gt;&lt;D xsi:type="xsd:double"&gt;18870&lt;/D&gt;&lt;D xsi:type="xsd:double"&gt;18870&lt;/D&gt;&lt;D xsi:type="xsd:double"&gt;18999&lt;/D&gt;&lt;D xsi:type="xsd:double"&gt;18999&lt;/D&gt;&lt;D xsi:type="xsd:double"&gt;18999&lt;/D&gt;&lt;D xsi:type="xsd:double"&gt;18809&lt;/D&gt;&lt;D xsi:type="xsd:double"&gt;18809&lt;/D&gt;&lt;D xsi:type="xsd:double"&gt;18809&lt;/D&gt;&lt;D xsi:type="xsd:double"&gt;19046&lt;/D&gt;&lt;D xsi:type="xsd:double"&gt;19046&lt;/D&gt;&lt;D xsi:type="xsd:double"&gt;19046&lt;/D&gt;&lt;D xsi:type="xsd:double"&gt;19372&lt;/D&gt;&lt;D xsi:type="xsd:double"&gt;19372&lt;/D&gt;&lt;D xsi:type="xsd:double"&gt;19372&lt;/D&gt;&lt;D xsi:type="xsd:double"&gt;19492&lt;/D&gt;&lt;D xsi:type="xsd:double"&gt;19492&lt;/D&gt;&lt;D xsi:type="xsd:double"&gt;19492&lt;/D&gt;&lt;D xsi:type="xsd:double"&gt;19716&lt;/D&gt;&lt;D xsi:type="xsd:double"&gt;19716&lt;/D&gt;&lt;D xsi:type="xsd:double"&gt;19716&lt;/D&gt;&lt;D xsi:type="xsd:double"&gt;19828&lt;/D&gt;&lt;D xsi:type="xsd:double"&gt;19828&lt;/D&gt;&lt;D xsi:type="xsd:double"&gt;19828&lt;/D&gt;&lt;D xsi:type="xsd:double"&gt;19828&lt;/D&gt;&lt;/FQL&gt;&lt;FQL&gt;&lt;Q&gt;HCA-US^FF_SALES(MON,-10AY,0,M,,USD)&lt;/Q&gt;&lt;R&gt;120&lt;/R&gt;&lt;C&gt;1&lt;/C&gt;&lt;D xsi:type="xsd:double"&gt;36118&lt;/D&gt;&lt;D xsi:type="xsd:double"&gt;36118&lt;/D&gt;&lt;D xsi:type="xsd:double"&gt;36918&lt;/D&gt;&lt;D xsi:type="xsd:double"&gt;36918&lt;/D&gt;&lt;D xsi:type="xsd:double"&gt;36918&lt;/D&gt;&lt;D xsi:type="xsd:double"&gt;37762&lt;/D&gt;&lt;D xsi:type="xsd:double"&gt;37762&lt;/D&gt;&lt;D xsi:type="xsd:double"&gt;37762&lt;/D&gt;&lt;D xsi:type="xsd:double"&gt;38429&lt;/D&gt;&lt;D xsi:type="xsd:double"&gt;38429&lt;/D&gt;&lt;D xsi:type="xsd:double"&gt;38429&lt;/D&gt;&lt;D xsi:type="xsd:double"&gt;39065&lt;/D&gt;&lt;D xsi:type="xsd:double"&gt;39065&lt;/D&gt;&lt;D xsi:type="xsd:double"&gt;39065&lt;/D&gt;&lt;D xsi:type="xsd:double"&gt;39678&lt;/D&gt;&lt;D xsi:type="xsd:double"&gt;39678&lt;/D&gt;&lt;D xsi:type="xsd:double"&gt;39678&lt;/D&gt;&lt;D xsi:type="xsd:double"&gt;40262&lt;/D&gt;&lt;D xsi:type="xsd:double"&gt;40262&lt;/D&gt;&lt;D xsi:type="xsd:double"&gt;40262&lt;/D&gt;&lt;D xsi:type="xsd:double"&gt;40684&lt;/D&gt;&lt;D xsi:type="xsd:double"&gt;40684&lt;/D&gt;&lt;D xsi:type="xsd:double"&gt;40684&lt;/D&gt;&lt;D xsi:type="xsd:double"&gt;41098&lt;/D&gt;&lt;D xsi:type="xsd:double"&gt;41098&lt;/D&gt;&lt;D xsi:type="xsd:double"&gt;41098&lt;/D&gt;&lt;D xsi:type="xsd:double"&gt;41490&lt;/D&gt;&lt;D xsi:type="xsd:double"&gt;41490&lt;/D&gt;&lt;D xsi:type="xsd:double"&gt;41490&lt;/D&gt;&lt;D xsi:type="xsd:double"&gt;41853&lt;/D&gt;&lt;D xsi:type="xsd:double"&gt;41853&lt;/D&gt;&lt;D xsi:type="xsd:double"&gt;41853&lt;/D&gt;&lt;D xsi:type="xsd:double"&gt;42267&lt;/D&gt;&lt;D xsi:type="xsd:double"&gt;42267&lt;/D&gt;&lt;D xsi:type="xsd:double"&gt;42267&lt;/D&gt;&lt;D xsi:type="xsd:double"&gt;42693&lt;/D&gt;&lt;D xsi:type="xsd:double"&gt;42693&lt;/D&gt;&lt;D xsi:type="xsd:double"&gt;42693&lt;/D&gt;&lt;D xsi:type="xsd:double"&gt;43614&lt;/D&gt;&lt;D xsi:type="xsd:double"&gt;43614&lt;/D&gt;&lt;D xsi:type="xsd:double"&gt;43614&lt;/D&gt;&lt;D xsi:type="xsd:double"&gt;44414&lt;/D&gt;&lt;D xsi:type="xsd:double"&gt;44414&lt;/D&gt;&lt;D xsi:type="xsd:double"&gt;44414&lt;/D&gt;&lt;D xsi:type="xsd:double"&gt;45210&lt;/D&gt;&lt;D xsi:type="xsd:double"&gt;45210&lt;/D&gt;&lt;D xsi:type="xsd:double"&gt;45210&lt;/D&gt;&lt;D xsi:type="xsd:double"&gt;45965&lt;/D&gt;&lt;D xsi:type="xsd:double"&gt;45965&lt;/D&gt;&lt;D xsi:type="xsd:double"&gt;45965&lt;/D&gt;&lt;D xsi:type="xsd:double"&gt;46677&lt;/D&gt;&lt;D xsi:type="xsd:double"&gt;46677&lt;/D&gt;&lt;D xsi:type="xsd:double"&gt;46677&lt;/D&gt;&lt;D xsi:type="xsd:double"&gt;47771&lt;/D&gt;&lt;D xsi:type="xsd:double"&gt;47771&lt;/D&gt;&lt;D xsi:type="xsd:double"&gt;47771&lt;/D&gt;&lt;D xsi:type="xsd:double"&gt;48844&lt;/D&gt;&lt;D xsi:type="xsd:double"&gt;48844&lt;/D&gt;&lt;D xsi:type="xsd:double"&gt;48844&lt;/D&gt;&lt;D xsi:type="xsd:double"&gt;50087&lt;/D&gt;&lt;D xsi:type="xsd:double"&gt;50087&lt;/D&gt;&lt;D xsi:type="xsd:double"&gt;50087&lt;/D&gt;&lt;D xsi:type="xsd:double"&gt;51336&lt;/D&gt;&lt;D xsi:type="xsd:double"&gt;51336&lt;/D&gt;&lt;D xsi:type="xsd:double"&gt;51336&lt;/D&gt;&lt;D xsi:type="xsd:double"&gt;51680&lt;/D&gt;&lt;D xsi:type="xsd:double"&gt;51680&lt;/D&gt;&lt;D xsi:type="xsd:double"&gt;51680&lt;/D&gt;&lt;D xsi:type="xsd:double"&gt;50146&lt;/D&gt;&lt;D xsi:type="xsd:double"&gt;50146&lt;/D&gt;&lt;D xsi:type="xsd:double"&gt;50146&lt;/D&gt;&lt;D xsi:type="xsd:double"&gt;50763&lt;/D&gt;&lt;D xsi:type="xsd:double"&gt;50763&lt;/D&gt;&lt;D xsi:type="xsd:double"&gt;50763&lt;/D&gt;&lt;D xsi:type="xsd:double"&gt;51533&lt;/D&gt;&lt;D xsi:type="xsd:double"&gt;51533&lt;/D&gt;&lt;D xsi:type="xsd:double"&gt;51533&lt;/D&gt;&lt;D xsi:type="xsd:double"&gt;52649&lt;/D&gt;&lt;D xsi:type="xsd:double"&gt;52649&lt;/D&gt;&lt;D xsi:type="xsd:double"&gt;52649&lt;/D&gt;&lt;D xsi:type="xsd:double"&gt;56016&lt;/D&gt;&lt;D xsi:type="xsd:double"&gt;56016&lt;/D&gt;&lt;D xsi:type="xsd:double"&gt;56016&lt;/D&gt;&lt;D xsi:type="xsd:double"&gt;57981&lt;/D&gt;&lt;D xsi:type="xsd:double"&gt;57981&lt;/D&gt;&lt;D xsi:type="xsd:double"&gt;57981&lt;/D&gt;&lt;D xsi:type="xsd:double"&gt;58752&lt;/D&gt;&lt;D xsi:type="xsd:double"&gt;58752&lt;/D&gt;&lt;D xsi:type="xsd:double"&gt;58752&lt;/D&gt;&lt;D xsi:type="xsd:double"&gt;59720&lt;/D&gt;&lt;D xsi:type="xsd:double"&gt;59720&lt;/D&gt;&lt;D xsi:type="xsd:double"&gt;59720&lt;/D&gt;&lt;D xsi:type="xsd:double"&gt;60105&lt;/D&gt;&lt;D xsi:type="xsd:double"&gt;60105&lt;/D&gt;&lt;D xsi:type="xsd:double"&gt;60105&lt;/D&gt;&lt;D xsi:type="xsd:double"&gt;59800&lt;/D&gt;&lt;D xsi:type="xsd:double"&gt;59800&lt;/D&gt;&lt;D xsi:type="xsd:double"&gt;59800&lt;/D&gt;&lt;D xsi:type="xsd:double"&gt;60233&lt;/D&gt;&lt;D xsi:type="xsd:double"&gt;60233&lt;/D&gt;&lt;D xsi:type="xsd:double"&gt;60233&lt;/D&gt;&lt;D xsi:type="xsd:double"&gt;60879&lt;/D&gt;&lt;D xsi:type="xsd:double"&gt;60879&lt;/D&gt;&lt;D xsi:type="xsd:double"&gt;60879&lt;/D&gt;&lt;D xsi:type="xsd:double"&gt;61920&lt;/D&gt;&lt;D xsi:type="xsd:double"&gt;61920&lt;/D&gt;&lt;D xsi:type="xsd:double"&gt;61920&lt;/D&gt;&lt;D xsi:type="xsd:double"&gt;63162&lt;/D&gt;&lt;D xsi:type="xsd:double"&gt;63162&lt;/D&gt;&lt;D xsi:type="xsd:double"&gt;63162&lt;/D&gt;&lt;D xsi:type="xsd:double"&gt;64968&lt;/D&gt;&lt;D xsi:type="xsd:double"&gt;64968&lt;/D&gt;&lt;D xsi:type="xsd:double"&gt;64968&lt;/D&gt;&lt;D xsi:type="xsd:double"&gt;66716&lt;/D&gt;&lt;D xsi:type="xsd:double"&gt;66716&lt;/D&gt;&lt;D xsi:type="xsd:double"&gt;66716&lt;/D&gt;&lt;D xsi:type="xsd:double"&gt;68347&lt;/D&gt;&lt;D xsi:type="xsd:double"&gt;68347&lt;/D&gt;&lt;D xsi:type="xsd:double"&gt;68347&lt;/D&gt;&lt;D xsi:type="xsd:double"&gt;68347&lt;/D&gt;&lt;/FQL&gt;&lt;FQL&gt;&lt;Q&gt;CVS-US^FF_SALES(MON,-10AY,0,M,,USD)&lt;/Q&gt;&lt;R&gt;120&lt;/R&gt;&lt;C&gt;1&lt;/C&gt;&lt;D xsi:type="xsd:double"&gt;135094&lt;/D&gt;&lt;D xsi:type="xsd:double"&gt;135094&lt;/D&gt;&lt;D xsi:type="xsd:double"&gt;139367&lt;/D&gt;&lt;D xsi:type="xsd:double"&gt;139367&lt;/D&gt;&lt;D xsi:type="xsd:double"&gt;139367&lt;/D&gt;&lt;D xsi:type="xsd:double"&gt;143010&lt;/D&gt;&lt;D xsi:type="xsd:double"&gt;143010&lt;/D&gt;&lt;D xsi:type="xsd:double"&gt;143010&lt;/D&gt;&lt;D xsi:type="xsd:double"&gt;145577&lt;/D&gt;&lt;D xsi:type="xsd:double"&gt;145577&lt;/D&gt;&lt;D xsi:type="xsd:double"&gt;145577&lt;/D&gt;&lt;D xsi:type="xsd:double"&gt;149200&lt;/D&gt;&lt;D xsi:type="xsd:double"&gt;149200&lt;/D&gt;&lt;D xsi:type="xsd:double"&gt;149200&lt;/D&gt;&lt;D xsi:type="xsd:double"&gt;153290&lt;/D&gt;&lt;D xsi:type="xsd:double"&gt;153290&lt;/D&gt;&lt;D xsi:type="xsd:double"&gt;153290&lt;/D&gt;&lt;D xsi:type="xsd:double"&gt;160173&lt;/D&gt;&lt;D xsi:type="xsd:double"&gt;160173&lt;/D&gt;&lt;D xsi:type="xsd:double"&gt;160173&lt;/D&gt;&lt;D xsi:type="xsd:double"&gt;166729&lt;/D&gt;&lt;D xsi:type="xsd:double"&gt;166729&lt;/D&gt;&lt;D xsi:type="xsd:double"&gt;166729&lt;/D&gt;&lt;D xsi:type="xsd:double"&gt;172700&lt;/D&gt;&lt;D xsi:type="xsd:double"&gt;172700&lt;/D&gt;&lt;D xsi:type="xsd:double"&gt;172700&lt;/D&gt;&lt;D xsi:type="xsd:double"&gt;177526&lt;/D&gt;&lt;D xsi:type="xsd:double"&gt;177526&lt;/D&gt;&lt;D xsi:type="xsd:double"&gt;177526&lt;/D&gt;&lt;D xsi:type="xsd:double"&gt;178825&lt;/D&gt;&lt;D xsi:type="xsd:double"&gt;178825&lt;/D&gt;&lt;D xsi:type="xsd:double"&gt;178825&lt;/D&gt;&lt;D xsi:type="xsd:double"&gt;180785&lt;/D&gt;&lt;D xsi:type="xsd:double"&gt;180785&lt;/D&gt;&lt;D xsi:type="xsd:double"&gt;180785&lt;/D&gt;&lt;D xsi:type="xsd:double"&gt;182351&lt;/D&gt;&lt;D xsi:type="xsd:double"&gt;182351&lt;/D&gt;&lt;D xsi:type="xsd:double"&gt;182351&lt;/D&gt;&lt;D xsi:type="xsd:double"&gt;184765&lt;/D&gt;&lt;D xsi:type="xsd:double"&gt;184765&lt;/D&gt;&lt;D xsi:type="xsd:double"&gt;184765&lt;/D&gt;&lt;D xsi:type="xsd:double"&gt;185944&lt;/D&gt;&lt;D xsi:type="xsd:double"&gt;185944&lt;/D&gt;&lt;D xsi:type="xsd:double"&gt;185944&lt;/D&gt;&lt;D xsi:type="xsd:double"&gt;186967&lt;/D&gt;&lt;D xsi:type="xsd:double"&gt;186967&lt;/D&gt;&lt;D xsi:type="xsd:double"&gt;186967&lt;/D&gt;&lt;D xsi:type="xsd:double"&gt;188055&lt;/D&gt;&lt;D xsi:type="xsd:double"&gt;188055&lt;/D&gt;&lt;D xsi:type="xsd:double"&gt;188055&lt;/D&gt;&lt;D xsi:type="xsd:double"&gt;194578&lt;/D&gt;&lt;D xsi:type="xsd:double"&gt;194578&lt;/D&gt;&lt;D xsi:type="xsd:double"&gt;194578&lt;/D&gt;&lt;D xsi:type="xsd:double"&gt;210047&lt;/D&gt;&lt;D xsi:type="xsd:double"&gt;210047&lt;/D&gt;&lt;D xsi:type="xsd:double"&gt;210047&lt;/D&gt;&lt;D xsi:type="xsd:double"&gt;226770&lt;/D&gt;&lt;D xsi:type="xsd:double"&gt;226770&lt;/D&gt;&lt;D xsi:type="xsd:double"&gt;226770&lt;/D&gt;&lt;D xsi:type="xsd:double"&gt;244311&lt;/D&gt;&lt;D xsi:type="xsd:double"&gt;244311&lt;/D&gt;&lt;D xsi:type="xsd:double"&gt;244311&lt;/D&gt;&lt;D xsi:type="xsd:double"&gt;256577&lt;/D&gt;&lt;D xsi:type="xsd:double"&gt;256577&lt;/D&gt;&lt;D xsi:type="xsd:double"&gt;256577&lt;/D&gt;&lt;D xsi:type="xsd:double"&gt;261901&lt;/D&gt;&lt;D xsi:type="xsd:double"&gt;261901&lt;/D&gt;&lt;D xsi:type="xsd:double"&gt;261901&lt;/D&gt;&lt;D xsi:type="xsd:double"&gt;263759&lt;/D&gt;&lt;D xsi:type="xsd:double"&gt;263759&lt;/D&gt;&lt;D xsi:type="xsd:double"&gt;263759&lt;/D&gt;&lt;D xsi:type="xsd:double"&gt;265996&lt;/D&gt;&lt;D xsi:type="xsd:double"&gt;265996&lt;/D&gt;&lt;D xsi:type="xsd:double"&gt;265996&lt;/D&gt;&lt;D xsi:type="xsd:double"&gt;268654&lt;/D&gt;&lt;D xsi:type="xsd:double"&gt;268654&lt;/D&gt;&lt;D xsi:type="xsd:double"&gt;268654&lt;/D&gt;&lt;D xsi:type="xsd:double"&gt;270960&lt;/D&gt;&lt;D xsi:type="xsd:double"&gt;270960&lt;/D&gt;&lt;D xsi:type="xsd:double"&gt;270960&lt;/D&gt;&lt;D xsi:type="xsd:double"&gt;278274&lt;/D&gt;&lt;D xsi:type="xsd:double"&gt;278274&lt;/D&gt;&lt;D xsi:type="xsd:double"&gt;278274&lt;/D&gt;&lt;D xsi:type="xsd:double"&gt;285043&lt;/D&gt;&lt;D xsi:type="xsd:double"&gt;285043&lt;/D&gt;&lt;D xsi:type="xsd:double"&gt;285043&lt;/D&gt;&lt;D xsi:type="xsd:double"&gt;291935&lt;/D&gt;&lt;D xsi:type="xsd:double"&gt;291935&lt;/D&gt;&lt;D xsi:type="xsd:double"&gt;291935&lt;/D&gt;&lt;D xsi:type="xsd:double"&gt;299711&lt;/D&gt;&lt;D xsi:type="xsd:double"&gt;299711&lt;/D&gt;&lt;D xsi:type="xsd:double"&gt;299711&lt;/D&gt;&lt;D xsi:type="xsd:double"&gt;307744&lt;/D&gt;&lt;D xsi:type="xsd:double"&gt;307744&lt;/D&gt;&lt;D xsi:type="xsd:double"&gt;307744&lt;/D&gt;&lt;D xsi:type="xsd:double"&gt;315197&lt;/D&gt;&lt;D xsi:type="xsd:double"&gt;315197&lt;/D&gt;&lt;D xsi:type="xsd:double"&gt;315197&lt;/D&gt;&lt;D xsi:type="xsd:double"&gt;322787&lt;/D&gt;&lt;D xsi:type="xsd:double"&gt;322787&lt;/D&gt;&lt;D xsi:type="xsd:double"&gt;322787&lt;/D&gt;&lt;D xsi:type="xsd:double"&gt;331171&lt;/D&gt;&lt;D xsi:type="xsd:double"&gt;331171&lt;/D&gt;&lt;D xsi:type="xsd:double"&gt;331171&lt;/D&gt;&lt;D xsi:type="xsd:double"&gt;339554&lt;/D&gt;&lt;D xsi:type="xsd:double"&gt;339554&lt;/D&gt;&lt;D xsi:type="xsd:double"&gt;339554&lt;/D&gt;&lt;D xsi:type="xsd:double"&gt;348191&lt;/D&gt;&lt;D xsi:type="xsd:double"&gt;348191&lt;/D&gt;&lt;D xsi:type="xsd:double"&gt;348191&lt;/D&gt;&lt;D xsi:type="xsd:double"&gt;358273&lt;/D&gt;&lt;D xsi:type="xsd:double"&gt;358273&lt;/D&gt;&lt;D xsi:type="xsd:double"&gt;358273&lt;/D&gt;&lt;D xsi:type="xsd:double"&gt;361345&lt;/D&gt;&lt;D xsi:type="xsd:double"&gt;361345&lt;/D&gt;&lt;D xsi:type="xsd:double"&gt;361345&lt;/D&gt;&lt;D xsi:type="xsd:double"&gt;363650&lt;/D&gt;&lt;D xsi:type="xsd:double"&gt;363650&lt;/D&gt;&lt;D xsi:type="xsd:double"&gt;363650&lt;/D&gt;&lt;D xsi:type="xsd:double"&gt;363650&lt;/D&gt;&lt;/FQL&gt;&lt;FQL&gt;&lt;Q&gt;ZTS-US^FF_SALES(MON,-10AY,0,M,,USD)&lt;/Q&gt;&lt;R&gt;120&lt;/R&gt;&lt;C&gt;1&lt;/C&gt;&lt;D xsi:type="xsd:double"&gt;4719&lt;/D&gt;&lt;D xsi:type="xsd:double"&gt;4719&lt;/D&gt;&lt;D xsi:type="xsd:double"&gt;4785&lt;/D&gt;&lt;D xsi:type="xsd:double"&gt;4785&lt;/D&gt;&lt;D xsi:type="xsd:double"&gt;4785&lt;/D&gt;&lt;D xsi:type="xsd:double"&gt;4790&lt;/D&gt;&lt;D xsi:type="xsd:double"&gt;4790&lt;/D&gt;&lt;D xsi:type="xsd:double"&gt;4790&lt;/D&gt;&lt;D xsi:type="xsd:double"&gt;4807&lt;/D&gt;&lt;D xsi:type="xsd:double"&gt;4807&lt;/D&gt;&lt;D xsi:type="xsd:double"&gt;4807&lt;/D&gt;&lt;D xsi:type="xsd:double"&gt;4811&lt;/D&gt;&lt;D xsi:type="xsd:double"&gt;4811&lt;/D&gt;&lt;D xsi:type="xsd:double"&gt;4811&lt;/D&gt;&lt;D xsi:type="xsd:double"&gt;4765&lt;/D&gt;&lt;D xsi:type="xsd:double"&gt;4765&lt;/D&gt;&lt;D xsi:type="xsd:double"&gt;4765&lt;/D&gt;&lt;D xsi:type="xsd:double"&gt;4825&lt;/D&gt;&lt;D xsi:type="xsd:double"&gt;4825&lt;/D&gt;&lt;D xsi:type="xsd:double"&gt;4825&lt;/D&gt;&lt;D xsi:type="xsd:double"&gt;4858&lt;/D&gt;&lt;D xsi:type="xsd:double"&gt;4858&lt;/D&gt;&lt;D xsi:type="xsd:double"&gt;4858&lt;/D&gt;&lt;D xsi:type="xsd:double"&gt;4885&lt;/D&gt;&lt;D xsi:type="xsd:double"&gt;4885&lt;/D&gt;&lt;D xsi:type="xsd:double"&gt;4885&lt;/D&gt;&lt;D xsi:type="xsd:double"&gt;4888&lt;/D&gt;&lt;D xsi:type="xsd:double"&gt;4888&lt;/D&gt;&lt;D xsi:type="xsd:double"&gt;4888&lt;/D&gt;&lt;D xsi:type="xsd:double"&gt;4957&lt;/D&gt;&lt;D xsi:type="xsd:double"&gt;4957&lt;/D&gt;&lt;D xsi:type="xsd:double"&gt;4957&lt;/D&gt;&lt;D xsi:type="xsd:double"&gt;5018&lt;/D&gt;&lt;D xsi:type="xsd:double"&gt;5018&lt;/D&gt;&lt;D xsi:type="xsd:double"&gt;5018&lt;/D&gt;&lt;D xsi:type="xsd:double"&gt;5124&lt;/D&gt;&lt;D xsi:type="xsd:double"&gt;5124&lt;/D&gt;&lt;D xsi:type="xsd:double"&gt;5124&lt;/D&gt;&lt;D xsi:type="xsd:double"&gt;5307&lt;/D&gt;&lt;D xsi:type="xsd:double"&gt;5307&lt;/D&gt;&lt;D xsi:type="xsd:double"&gt;5307&lt;/D&gt;&lt;D xsi:type="xsd:double"&gt;5442&lt;/D&gt;&lt;D xsi:type="xsd:double"&gt;5442&lt;/D&gt;&lt;D xsi:type="xsd:double"&gt;5442&lt;/D&gt;&lt;D xsi:type="xsd:double"&gt;5588&lt;/D&gt;&lt;D xsi:type="xsd:double"&gt;5588&lt;/D&gt;&lt;D xsi:type="xsd:double"&gt;5588&lt;/D&gt;&lt;D xsi:type="xsd:double"&gt;5721&lt;/D&gt;&lt;D xsi:type="xsd:double"&gt;5721&lt;/D&gt;&lt;D xsi:type="xsd:double"&gt;5721&lt;/D&gt;&lt;D xsi:type="xsd:double"&gt;5825&lt;/D&gt;&lt;D xsi:type="xsd:double"&gt;5825&lt;/D&gt;&lt;D xsi:type="xsd:double"&gt;5825&lt;/D&gt;&lt;D xsi:type="xsd:double"&gt;5914&lt;/D&gt;&lt;D xsi:type="xsd:double"&gt;5914&lt;/D&gt;&lt;D xsi:type="xsd:double"&gt;5914&lt;/D&gt;&lt;D xsi:type="xsd:double"&gt;6046&lt;/D&gt;&lt;D xsi:type="xsd:double"&gt;6046&lt;/D&gt;&lt;D xsi:type="xsd:double"&gt;6046&lt;/D&gt;&lt;D xsi:type="xsd:double"&gt;6150&lt;/D&gt;&lt;D xsi:type="xsd:double"&gt;6150&lt;/D&gt;&lt;D xsi:type="xsd:double"&gt;6150&lt;/D&gt;&lt;D xsi:type="xsd:double"&gt;6260&lt;/D&gt;&lt;D xsi:type="xsd:double"&gt;6260&lt;/D&gt;&lt;D xsi:type="xsd:double"&gt;6260&lt;/D&gt;&lt;D xsi:type="xsd:double"&gt;6339&lt;/D&gt;&lt;D xsi:type="xsd:double"&gt;6339&lt;/D&gt;&lt;D xsi:type="xsd:double"&gt;6339&lt;/D&gt;&lt;D xsi:type="xsd:double"&gt;6340&lt;/D&gt;&lt;D xsi:type="xsd:double"&gt;6340&lt;/D&gt;&lt;D xsi:type="xsd:double"&gt;6340&lt;/D&gt;&lt;D xsi:type="xsd:double"&gt;6542&lt;/D&gt;&lt;D xsi:type="xsd:double"&gt;6542&lt;/D&gt;&lt;D xsi:type="xsd:double"&gt;6542&lt;/D&gt;&lt;D xsi:type="xsd:double"&gt;6675&lt;/D&gt;&lt;D xsi:type="xsd:double"&gt;6675&lt;/D&gt;&lt;D xsi:type="xsd:double"&gt;6675&lt;/D&gt;&lt;D xsi:type="xsd:double"&gt;7012&lt;/D&gt;&lt;D xsi:type="xsd:double"&gt;7012&lt;/D&gt;&lt;D xsi:type="xsd:double"&gt;7012&lt;/D&gt;&lt;D xsi:type="xsd:double"&gt;7412&lt;/D&gt;&lt;D xsi:type="xsd:double"&gt;7412&lt;/D&gt;&lt;D xsi:type="xsd:double"&gt;7412&lt;/D&gt;&lt;D xsi:type="xsd:double"&gt;7616&lt;/D&gt;&lt;D xsi:type="xsd:double"&gt;7616&lt;/D&gt;&lt;D xsi:type="xsd:double"&gt;7616&lt;/D&gt;&lt;D xsi:type="xsd:double"&gt;7776&lt;/D&gt;&lt;D xsi:type="xsd:double"&gt;7776&lt;/D&gt;&lt;D xsi:type="xsd:double"&gt;7776&lt;/D&gt;&lt;D xsi:type="xsd:double"&gt;7891&lt;/D&gt;&lt;D xsi:type="xsd:double"&gt;7891&lt;/D&gt;&lt;D xsi:type="xsd:double"&gt;7891&lt;/D&gt;&lt;D xsi:type="xsd:double"&gt;7995&lt;/D&gt;&lt;D xsi:type="xsd:double"&gt;7995&lt;/D&gt;&lt;D xsi:type="xsd:double"&gt;7995&lt;/D&gt;&lt;D xsi:type="xsd:double"&gt;8007&lt;/D&gt;&lt;D xsi:type="xsd:double"&gt;8007&lt;/D&gt;&lt;D xsi:type="xsd:double"&gt;8007&lt;/D&gt;&lt;D xsi:type="xsd:double"&gt;8080&lt;/D&gt;&lt;D xsi:type="xsd:double"&gt;8080&lt;/D&gt;&lt;D xsi:type="xsd:double"&gt;8080&lt;/D&gt;&lt;D xsi:type="xsd:double"&gt;8094&lt;/D&gt;&lt;D xsi:type="xsd:double"&gt;8094&lt;/D&gt;&lt;D xsi:type="xsd:double"&gt;8094&lt;/D&gt;&lt;D xsi:type="xsd:double"&gt;8222&lt;/D&gt;&lt;D xsi:type="xsd:double"&gt;8222&lt;/D&gt;&lt;D xsi:type="xsd:double"&gt;8222&lt;/D&gt;&lt;D xsi:type="xsd:double"&gt;8371&lt;/D&gt;&lt;D xsi:type="xsd:double"&gt;8371&lt;/D&gt;&lt;D xsi:type="xsd:double"&gt;8371&lt;/D&gt;&lt;D xsi:type="xsd:double"&gt;8544&lt;/D&gt;&lt;D xsi:type="xsd:double"&gt;8544&lt;/D&gt;&lt;D xsi:type="xsd:double"&gt;8544&lt;/D&gt;&lt;D xsi:type="xsd:double"&gt;8734&lt;/D&gt;&lt;D xsi:type="xsd:double"&gt;8734&lt;/D&gt;&lt;D xsi:type="xsd:double"&gt;8734&lt;/D&gt;&lt;D xsi:type="xsd:double"&gt;8915&lt;/D&gt;&lt;D xsi:type="xsd:double"&gt;8915&lt;/D&gt;&lt;D xsi:type="xsd:double"&gt;8915&lt;/D&gt;&lt;D xsi:type="xsd:double"&gt;8915&lt;/D&gt;&lt;/FQL&gt;&lt;FQL&gt;&lt;Q&gt;CI-US^FF_SALES(MON,-10AY,0,M,,USD)&lt;/Q&gt;&lt;R&gt;120&lt;/R&gt;&lt;C&gt;1&lt;/C&gt;&lt;D xsi:type="xsd:double"&gt;34124&lt;/D&gt;&lt;D xsi:type="xsd:double"&gt;34124&lt;/D&gt;&lt;D xsi:type="xsd:double"&gt;34914&lt;/D&gt;&lt;D xsi:type="xsd:double"&gt;34914&lt;/D&gt;&lt;D xsi:type="xsd:double"&gt;34914&lt;/D&gt;&lt;D xsi:type="xsd:double"&gt;35898&lt;/D&gt;&lt;D xsi:type="xsd:double"&gt;35898&lt;/D&gt;&lt;D xsi:type="xsd:double"&gt;35898&lt;/D&gt;&lt;D xsi:type="xsd:double"&gt;36657&lt;/D&gt;&lt;D xsi:type="xsd:double"&gt;36657&lt;/D&gt;&lt;D xsi:type="xsd:double"&gt;36657&lt;/D&gt;&lt;D xsi:type="xsd:double"&gt;37289&lt;/D&gt;&lt;D xsi:type="xsd:double"&gt;37289&lt;/D&gt;&lt;D xsi:type="xsd:double"&gt;37289&lt;/D&gt;&lt;D xsi:type="xsd:double"&gt;37876&lt;/D&gt;&lt;D xsi:type="xsd:double"&gt;37876&lt;/D&gt;&lt;D xsi:type="xsd:double"&gt;37876&lt;/D&gt;&lt;D xsi:type="xsd:double"&gt;38293&lt;/D&gt;&lt;D xsi:type="xsd:double"&gt;38293&lt;/D&gt;&lt;D xsi:type="xsd:double"&gt;38293&lt;/D&gt;&lt;D xsi:type="xsd:double"&gt;38761&lt;/D&gt;&lt;D xsi:type="xsd:double"&gt;38761&lt;/D&gt;&lt;D xsi:type="xsd:double"&gt;38761&lt;/D&gt;&lt;D xsi:type="xsd:double"&gt;39252&lt;/D&gt;&lt;D xsi:type="xsd:double"&gt;39252&lt;/D&gt;&lt;D xsi:type="xsd:double"&gt;39252&lt;/D&gt;&lt;D xsi:type="xsd:double"&gt;39668&lt;/D&gt;&lt;D xsi:type="xsd:double"&gt;39668&lt;/D&gt;&lt;D xsi:type="xsd:double"&gt;39668&lt;/D&gt;&lt;D xsi:type="xsd:double"&gt;40169&lt;/D&gt;&lt;D xsi:type="xsd:double"&gt;40169&lt;/D&gt;&lt;D xsi:type="xsd:double"&gt;40169&lt;/D&gt;&lt;D xsi:type="xsd:double"&gt;40527&lt;/D&gt;&lt;D xsi:type="xsd:double"&gt;40527&lt;/D&gt;&lt;D xsi:type="xsd:double"&gt;40527&lt;/D&gt;&lt;D xsi:type="xsd:double"&gt;41029&lt;/D&gt;&lt;D xsi:type="xsd:double"&gt;41029&lt;/D&gt;&lt;D xsi:type="xsd:double"&gt;41029&lt;/D&gt;&lt;D xsi:type="xsd:double"&gt;41616&lt;/D&gt;&lt;D xsi:type="xsd:double"&gt;41616&lt;/D&gt;&lt;D xsi:type="xsd:double"&gt;41616&lt;/D&gt;&lt;D xsi:type="xsd:double"&gt;42611&lt;/D&gt;&lt;D xsi:type="xsd:double"&gt;42611&lt;/D&gt;&lt;D xsi:type="xsd:double"&gt;42611&lt;/D&gt;&lt;D xsi:type="xsd:double"&gt;43770&lt;/D&gt;&lt;D xsi:type="xsd:double"&gt;43770&lt;/D&gt;&lt;D xsi:type="xsd:double"&gt;43770&lt;/D&gt;&lt;D xsi:type="xsd:double"&gt;44845&lt;/D&gt;&lt;D xsi:type="xsd:double"&gt;44845&lt;/D&gt;&lt;D xsi:type="xsd:double"&gt;44845&lt;/D&gt;&lt;D xsi:type="xsd:double"&gt;48569&lt;/D&gt;&lt;D xsi:type="xsd:double"&gt;48569&lt;/D&gt;&lt;D xsi:type="xsd:double"&gt;48569&lt;/D&gt;&lt;D xsi:type="xsd:double"&gt;75145&lt;/D&gt;&lt;D xsi:type="xsd:double"&gt;75145&lt;/D&gt;&lt;D xsi:type="xsd:double"&gt;75145&lt;/D&gt;&lt;D xsi:type="xsd:double"&gt;102510&lt;/D&gt;&lt;D xsi:type="xsd:double"&gt;102510&lt;/D&gt;&lt;D xsi:type="xsd:double"&gt;102510&lt;/D&gt;&lt;D xsi:type="xsd:double"&gt;129660&lt;/D&gt;&lt;D xsi:type="xsd:double"&gt;129660&lt;/D&gt;&lt;D xsi:type="xsd:double"&gt;129660&lt;/D&gt;&lt;D xsi:type="xsd:double"&gt;153743&lt;/D&gt;&lt;D xsi:type="xsd:double"&gt;153743&lt;/D&gt;&lt;D xsi:type="xsd:double"&gt;153743&lt;/D&gt;&lt;D xsi:type="xsd:double"&gt;154168&lt;/D&gt;&lt;D xsi:type="xsd:double"&gt;154168&lt;/D&gt;&lt;D xsi:type="xsd:double"&gt;154168&lt;/D&gt;&lt;D xsi:type="xsd:double"&gt;154629&lt;/D&gt;&lt;D xsi:type="xsd:double"&gt;154629&lt;/D&gt;&lt;D xsi:type="xsd:double"&gt;154629&lt;/D&gt;&lt;D xsi:type="xsd:double"&gt;157009&lt;/D&gt;&lt;D xsi:type="xsd:double"&gt;157009&lt;/D&gt;&lt;D xsi:type="xsd:double"&gt;157009&lt;/D&gt;&lt;D xsi:type="xsd:double"&gt;160550&lt;/D&gt;&lt;D xsi:type="xsd:double"&gt;160550&lt;/D&gt;&lt;D xsi:type="xsd:double"&gt;160550&lt;/D&gt;&lt;D xsi:type="xsd:double"&gt;163141&lt;/D&gt;&lt;D xsi:type="xsd:double"&gt;163141&lt;/D&gt;&lt;D xsi:type="xsd:double"&gt;163141&lt;/D&gt;&lt;D xsi:type="xsd:double"&gt;167028&lt;/D&gt;&lt;D xsi:type="xsd:double"&gt;167028&lt;/D&gt;&lt;D xsi:type="xsd:double"&gt;167028&lt;/D&gt;&lt;D xsi:type="xsd:double"&gt;170397&lt;/D&gt;&lt;D xsi:type="xsd:double"&gt;170397&lt;/D&gt;&lt;D xsi:type="xsd:double"&gt;170397&lt;/D&gt;&lt;D xsi:type="xsd:double"&gt;174274&lt;/D&gt;&lt;D xsi:type="xsd:double"&gt;174274&lt;/D&gt;&lt;D xsi:type="xsd:double"&gt;174274&lt;/D&gt;&lt;D xsi:type="xsd:double"&gt;176988&lt;/D&gt;&lt;D xsi:type="xsd:double"&gt;176988&lt;/D&gt;&lt;D xsi:type="xsd:double"&gt;176988&lt;/D&gt;&lt;D xsi:type="xsd:double"&gt;179183&lt;/D&gt;&lt;D xsi:type="xsd:double"&gt;179183&lt;/D&gt;&lt;D xsi:type="xsd:double"&gt;179183&lt;/D&gt;&lt;D xsi:type="xsd:double"&gt;180026&lt;/D&gt;&lt;D xsi:type="xsd:double"&gt;180026&lt;/D&gt;&lt;D xsi:type="xsd:double"&gt;180026&lt;/D&gt;&lt;D xsi:type="xsd:double"&gt;180021&lt;/D&gt;&lt;D xsi:type="xsd:double"&gt;180021&lt;/D&gt;&lt;D xsi:type="xsd:double"&gt;180021&lt;/D&gt;&lt;D xsi:type="xsd:double"&gt;182796&lt;/D&gt;&lt;D xsi:type="xsd:double"&gt;182796&lt;/D&gt;&lt;D xsi:type="xsd:double"&gt;182796&lt;/D&gt;&lt;D xsi:type="xsd:double"&gt;186023&lt;/D&gt;&lt;D xsi:type="xsd:double"&gt;186023&lt;/D&gt;&lt;D xsi:type="xsd:double"&gt;186023&lt;/D&gt;&lt;D xsi:type="xsd:double"&gt;189858&lt;/D&gt;&lt;D xsi:type="xsd:double"&gt;189858&lt;/D&gt;&lt;D xsi:type="xsd:double"&gt;189858&lt;/D&gt;&lt;D xsi:type="xsd:double"&gt;195187&lt;/D&gt;&lt;D xsi:type="xsd:double"&gt;195187&lt;/D&gt;&lt;D xsi:type="xsd:double"&gt;195187&lt;/D&gt;&lt;D xsi:type="xsd:double"&gt;204145&lt;/D&gt;&lt;D xsi:type="xsd:double"&gt;204145&lt;/D&gt;&lt;D xsi:type="xsd:double"&gt;204145&lt;/D&gt;&lt;D xsi:type="xsd:double"&gt;216008&lt;/D&gt;&lt;D xsi:type="xsd:double"&gt;216008&lt;/D&gt;&lt;D xsi:type="xsd:double"&gt;216008&lt;/D&gt;&lt;D xsi:type="xsd:double"&gt;216008&lt;/D&gt;&lt;/FQL&gt;&lt;FQL&gt;&lt;Q&gt;GILD-US^FF_SALES(MON,-10AY,0,M,,USD)&lt;/Q&gt;&lt;R&gt;120&lt;/R&gt;&lt;C&gt;1&lt;/C&gt;&lt;D xsi:type="xsd:double"&gt;20759.451&lt;/D&gt;&lt;D xsi:type="xsd:double"&gt;20759.451&lt;/D&gt;&lt;D xsi:type="xsd:double"&gt;24890&lt;/D&gt;&lt;D xsi:type="xsd:double"&gt;24890&lt;/D&gt;&lt;D xsi:type="xsd:double"&gt;24890&lt;/D&gt;&lt;D xsi:type="xsd:double"&gt;27319.084&lt;/D&gt;&lt;D xsi:type="xsd:double"&gt;27319.084&lt;/D&gt;&lt;D xsi:type="xsd:double"&gt;27319.084&lt;/D&gt;&lt;D xsi:type="xsd:double"&gt;28822.203&lt;/D&gt;&lt;D xsi:type="xsd:double"&gt;28822.203&lt;/D&gt;&lt;D xsi:type="xsd:double"&gt;28822.203&lt;/D&gt;&lt;D xsi:type="xsd:double"&gt;30936.561&lt;/D&gt;&lt;D xsi:type="xsd:double"&gt;30936.561&lt;/D&gt;&lt;D xsi:type="xsd:double"&gt;30936.561&lt;/D&gt;&lt;D xsi:type="xsd:double"&gt;32037&lt;/D&gt;&lt;D xsi:type="xsd:double"&gt;32037&lt;/D&gt;&lt;D xsi:type="xsd:double"&gt;32037&lt;/D&gt;&lt;D xsi:type="xsd:double"&gt;32296&lt;/D&gt;&lt;D xsi:type="xsd:double"&gt;32296&lt;/D&gt;&lt;D xsi:type="xsd:double"&gt;32296&lt;/D&gt;&lt;D xsi:type="xsd:double"&gt;32025&lt;/D&gt;&lt;D xsi:type="xsd:double"&gt;32025&lt;/D&gt;&lt;D xsi:type="xsd:double"&gt;32025&lt;/D&gt;&lt;D xsi:type="xsd:double"&gt;31376&lt;/D&gt;&lt;D xsi:type="xsd:double"&gt;31376&lt;/D&gt;&lt;D xsi:type="xsd:double"&gt;31376&lt;/D&gt;&lt;D xsi:type="xsd:double"&gt;30317&lt;/D&gt;&lt;D xsi:type="xsd:double"&gt;30317&lt;/D&gt;&lt;D xsi:type="xsd:double"&gt;30317&lt;/D&gt;&lt;D xsi:type="xsd:double"&gt;29071&lt;/D&gt;&lt;D xsi:type="xsd:double"&gt;29071&lt;/D&gt;&lt;D xsi:type="xsd:double"&gt;29071&lt;/D&gt;&lt;D xsi:type="xsd:double"&gt;28413&lt;/D&gt;&lt;D xsi:type="xsd:double"&gt;28413&lt;/D&gt;&lt;D xsi:type="xsd:double"&gt;28413&lt;/D&gt;&lt;D xsi:type="xsd:double"&gt;27442&lt;/D&gt;&lt;D xsi:type="xsd:double"&gt;27442&lt;/D&gt;&lt;D xsi:type="xsd:double"&gt;27442&lt;/D&gt;&lt;D xsi:type="xsd:double"&gt;26135&lt;/D&gt;&lt;D xsi:type="xsd:double"&gt;26135&lt;/D&gt;&lt;D xsi:type="xsd:double"&gt;26135&lt;/D&gt;&lt;D xsi:type="xsd:double"&gt;24783&lt;/D&gt;&lt;D xsi:type="xsd:double"&gt;24783&lt;/D&gt;&lt;D xsi:type="xsd:double"&gt;24783&lt;/D&gt;&lt;D xsi:type="xsd:double"&gt;23348&lt;/D&gt;&lt;D xsi:type="xsd:double"&gt;23348&lt;/D&gt;&lt;D xsi:type="xsd:double"&gt;23348&lt;/D&gt;&lt;D xsi:type="xsd:double"&gt;22414&lt;/D&gt;&lt;D xsi:type="xsd:double"&gt;22414&lt;/D&gt;&lt;D xsi:type="xsd:double"&gt;22414&lt;/D&gt;&lt;D xsi:type="xsd:double"&gt;22214&lt;/D&gt;&lt;D xsi:type="xsd:double"&gt;22214&lt;/D&gt;&lt;D xsi:type="xsd:double"&gt;22214&lt;/D&gt;&lt;D xsi:type="xsd:double"&gt;22330&lt;/D&gt;&lt;D xsi:type="xsd:double"&gt;22330&lt;/D&gt;&lt;D xsi:type="xsd:double"&gt;22330&lt;/D&gt;&lt;D xsi:type="xsd:double"&gt;22286&lt;/D&gt;&lt;D xsi:type="xsd:double"&gt;22286&lt;/D&gt;&lt;D xsi:type="xsd:double"&gt;22286&lt;/D&gt;&lt;D xsi:type="xsd:double"&gt;22255&lt;/D&gt;&lt;D xsi:type="xsd:double"&gt;22255&lt;/D&gt;&lt;D xsi:type="xsd:double"&gt;22255&lt;/D&gt;&lt;D xsi:type="xsd:double"&gt;22322&lt;/D&gt;&lt;D xsi:type="xsd:double"&gt;22322&lt;/D&gt;&lt;D xsi:type="xsd:double"&gt;22322&lt;/D&gt;&lt;D xsi:type="xsd:double"&gt;22591&lt;/D&gt;&lt;D xsi:type="xsd:double"&gt;22591&lt;/D&gt;&lt;D xsi:type="xsd:double"&gt;22591&lt;/D&gt;&lt;D xsi:type="xsd:double"&gt;22067&lt;/D&gt;&lt;D xsi:type="xsd:double"&gt;22067&lt;/D&gt;&lt;D xsi:type="xsd:double"&gt;22067&lt;/D&gt;&lt;D xsi:type="xsd:double"&gt;23059&lt;/D&gt;&lt;D xsi:type="xsd:double"&gt;23059&lt;/D&gt;&lt;D xsi:type="xsd:double"&gt;23059&lt;/D&gt;&lt;D xsi:type="xsd:double"&gt;24642&lt;/D&gt;&lt;D xsi:type="xsd:double"&gt;24642&lt;/D&gt;&lt;D xsi:type="xsd:double"&gt;24642&lt;/D&gt;&lt;D xsi:type="xsd:double"&gt;25569&lt;/D&gt;&lt;D xsi:type="xsd:double"&gt;25569&lt;/D&gt;&lt;D xsi:type="xsd:double"&gt;25569&lt;/D&gt;&lt;D xsi:type="xsd:double"&gt;26684&lt;/D&gt;&lt;D xsi:type="xsd:double"&gt;26684&lt;/D&gt;&lt;D xsi:type="xsd:double"&gt;26684&lt;/D&gt;&lt;D xsi:type="xsd:double"&gt;27561&lt;/D&gt;&lt;D xsi:type="xsd:double"&gt;27561&lt;/D&gt;&lt;D xsi:type="xsd:double"&gt;27561&lt;/D&gt;&lt;D xsi:type="xsd:double"&gt;27372&lt;/D&gt;&lt;D xsi:type="xsd:double"&gt;27372&lt;/D&gt;&lt;D xsi:type="xsd:double"&gt;27372&lt;/D&gt;&lt;D xsi:type="xsd:double"&gt;27492&lt;/D&gt;&lt;D xsi:type="xsd:double"&gt;27492&lt;/D&gt;&lt;D xsi:type="xsd:double"&gt;27492&lt;/D&gt;&lt;D xsi:type="xsd:double"&gt;27467&lt;/D&gt;&lt;D xsi:type="xsd:double"&gt;27467&lt;/D&gt;&lt;D xsi:type="xsd:double"&gt;27467&lt;/D&gt;&lt;D xsi:type="xsd:double"&gt;27019&lt;/D&gt;&lt;D xsi:type="xsd:double"&gt;27019&lt;/D&gt;&lt;D xsi:type="xsd:double"&gt;27019&lt;/D&gt;&lt;D xsi:type="xsd:double"&gt;27085&lt;/D&gt;&lt;D xsi:type="xsd:double"&gt;27085&lt;/D&gt;&lt;D xsi:type="xsd:double"&gt;27085&lt;/D&gt;&lt;D xsi:type="xsd:double"&gt;26845&lt;/D&gt;&lt;D xsi:type="xsd:double"&gt;26845&lt;/D&gt;&lt;D xsi:type="xsd:double"&gt;26845&lt;/D&gt;&lt;D xsi:type="xsd:double"&gt;27219&lt;/D&gt;&lt;D xsi:type="xsd:double"&gt;27219&lt;/D&gt;&lt;D xsi:type="xsd:double"&gt;27219&lt;/D&gt;&lt;D xsi:type="xsd:double"&gt;27260&lt;/D&gt;&lt;D xsi:type="xsd:double"&gt;27260&lt;/D&gt;&lt;D xsi:type="xsd:double"&gt;27260&lt;/D&gt;&lt;D xsi:type="xsd:double"&gt;27058&lt;/D&gt;&lt;D xsi:type="xsd:double"&gt;27058&lt;/D&gt;&lt;D xsi:type="xsd:double"&gt;27058&lt;/D&gt;&lt;D xsi:type="xsd:double"&gt;27417&lt;/D&gt;&lt;D xsi:type="xsd:double"&gt;27417&lt;/D&gt;&lt;D xsi:type="xsd:double"&gt;27417&lt;/D&gt;&lt;D xsi:type="xsd:double"&gt;27777&lt;/D&gt;&lt;D xsi:type="xsd:double"&gt;27777&lt;/D&gt;&lt;D xsi:type="xsd:double"&gt;27777&lt;/D&gt;&lt;D xsi:type="xsd:double"&gt;27777&lt;/D&gt;&lt;/FQL&gt;&lt;FQL&gt;&lt;Q&gt;BMY-US^FF_SALES(MON,-10AY,0,M,,USD)&lt;/Q&gt;&lt;R&gt;120&lt;/R&gt;&lt;C&gt;1&lt;/C&gt;&lt;D xsi:type="xsd:double"&gt;16062&lt;/D&gt;&lt;D xsi:type="xsd:double"&gt;16062&lt;/D&gt;&lt;D xsi:type="xsd:double"&gt;15879&lt;/D&gt;&lt;D xsi:type="xsd:double"&gt;15879&lt;/D&gt;&lt;D xsi:type="xsd:double"&gt;15879&lt;/D&gt;&lt;D xsi:type="xsd:double"&gt;16109&lt;/D&gt;&lt;D xsi:type="xsd:double"&gt;16109&lt;/D&gt;&lt;D xsi:type="xsd:double"&gt;16109&lt;/D&gt;&lt;D xsi:type="xsd:double"&gt;16383&lt;/D&gt;&lt;D xsi:type="xsd:double"&gt;16383&lt;/D&gt;&lt;D xsi:type="xsd:double"&gt;16383&lt;/D&gt;&lt;D xsi:type="xsd:double"&gt;16531&lt;/D&gt;&lt;D xsi:type="xsd:double"&gt;16531&lt;/D&gt;&lt;D xsi:type="xsd:double"&gt;16531&lt;/D&gt;&lt;D xsi:type="xsd:double"&gt;16560&lt;/D&gt;&lt;D xsi:type="xsd:double"&gt;16560&lt;/D&gt;&lt;D xsi:type="xsd:double"&gt;16560&lt;/D&gt;&lt;D xsi:type="xsd:double"&gt;16910&lt;/D&gt;&lt;D xsi:type="xsd:double"&gt;16910&lt;/D&gt;&lt;D xsi:type="xsd:double"&gt;16910&lt;/D&gt;&lt;D xsi:type="xsd:double"&gt;17618&lt;/D&gt;&lt;D xsi:type="xsd:double"&gt;17618&lt;/D&gt;&lt;D xsi:type="xsd:double"&gt;17618&lt;/D&gt;&lt;D xsi:type="xsd:double"&gt;18471&lt;/D&gt;&lt;D xsi:type="xsd:double"&gt;18471&lt;/D&gt;&lt;D xsi:type="xsd:double"&gt;18471&lt;/D&gt;&lt;D xsi:type="xsd:double"&gt;19427&lt;/D&gt;&lt;D xsi:type="xsd:double"&gt;19427&lt;/D&gt;&lt;D xsi:type="xsd:double"&gt;19427&lt;/D&gt;&lt;D xsi:type="xsd:double"&gt;19965&lt;/D&gt;&lt;D xsi:type="xsd:double"&gt;19965&lt;/D&gt;&lt;D xsi:type="xsd:double"&gt;19965&lt;/D&gt;&lt;D xsi:type="xsd:double"&gt;20238&lt;/D&gt;&lt;D xsi:type="xsd:double"&gt;20238&lt;/D&gt;&lt;D xsi:type="xsd:double"&gt;20238&lt;/D&gt;&lt;D xsi:type="xsd:double"&gt;20570&lt;/D&gt;&lt;D xsi:type="xsd:double"&gt;20570&lt;/D&gt;&lt;D xsi:type="xsd:double"&gt;20570&lt;/D&gt;&lt;D xsi:type="xsd:double"&gt;20776&lt;/D&gt;&lt;D xsi:type="xsd:double"&gt;20776&lt;/D&gt;&lt;D xsi:type="xsd:double"&gt;20776&lt;/D&gt;&lt;D xsi:type="xsd:double"&gt;21040&lt;/D&gt;&lt;D xsi:type="xsd:double"&gt;21040&lt;/D&gt;&lt;D xsi:type="xsd:double"&gt;21040&lt;/D&gt;&lt;D xsi:type="xsd:double"&gt;21600&lt;/D&gt;&lt;D xsi:type="xsd:double"&gt;21600&lt;/D&gt;&lt;D xsi:type="xsd:double"&gt;21600&lt;/D&gt;&lt;D xsi:type="xsd:double"&gt;22037&lt;/D&gt;&lt;D xsi:type="xsd:double"&gt;22037&lt;/D&gt;&lt;D xsi:type="xsd:double"&gt;22037&lt;/D&gt;&lt;D xsi:type="xsd:double"&gt;22561&lt;/D&gt;&lt;D xsi:type="xsd:double"&gt;22561&lt;/D&gt;&lt;D xsi:type="xsd:double"&gt;22561&lt;/D&gt;&lt;D xsi:type="xsd:double"&gt;23288&lt;/D&gt;&lt;D xsi:type="xsd:double"&gt;23288&lt;/D&gt;&lt;D xsi:type="xsd:double"&gt;23288&lt;/D&gt;&lt;D xsi:type="xsd:double"&gt;23857&lt;/D&gt;&lt;D xsi:type="xsd:double"&gt;23857&lt;/D&gt;&lt;D xsi:type="xsd:double"&gt;23857&lt;/D&gt;&lt;D xsi:type="xsd:double"&gt;24173&lt;/D&gt;&lt;D xsi:type="xsd:double"&gt;24173&lt;/D&gt;&lt;D xsi:type="xsd:double"&gt;24173&lt;/D&gt;&lt;D xsi:type="xsd:double"&gt;26145&lt;/D&gt;&lt;D xsi:type="xsd:double"&gt;26145&lt;/D&gt;&lt;D xsi:type="xsd:double"&gt;26145&lt;/D&gt;&lt;D xsi:type="xsd:double"&gt;31006&lt;/D&gt;&lt;D xsi:type="xsd:double"&gt;31006&lt;/D&gt;&lt;D xsi:type="xsd:double"&gt;31006&lt;/D&gt;&lt;D xsi:type="xsd:double"&gt;34862&lt;/D&gt;&lt;D xsi:type="xsd:double"&gt;34862&lt;/D&gt;&lt;D xsi:type="xsd:double"&gt;34862&lt;/D&gt;&lt;D xsi:type="xsd:double"&gt;39395&lt;/D&gt;&lt;D xsi:type="xsd:double"&gt;39395&lt;/D&gt;&lt;D xsi:type="xsd:double"&gt;39395&lt;/D&gt;&lt;D xsi:type="xsd:double"&gt;42518&lt;/D&gt;&lt;D xsi:type="xsd:double"&gt;42518&lt;/D&gt;&lt;D xsi:type="xsd:double"&gt;42518&lt;/D&gt;&lt;D xsi:type="xsd:double"&gt;42810&lt;/D&gt;&lt;D xsi:type="xsd:double"&gt;42810&lt;/D&gt;&lt;D xsi:type="xsd:double"&gt;42810&lt;/D&gt;&lt;D xsi:type="xsd:double"&gt;44384&lt;/D&gt;&lt;D xsi:type="xsd:double"&gt;44384&lt;/D&gt;&lt;D xsi:type="xsd:double"&gt;44384&lt;/D&gt;&lt;D xsi:type="xsd:double"&gt;45468&lt;/D&gt;&lt;D xsi:type="xsd:double"&gt;45468&lt;/D&gt;&lt;D xsi:type="xsd:double"&gt;45468&lt;/D&gt;&lt;D xsi:type="xsd:double"&gt;46385&lt;/D&gt;&lt;D xsi:type="xsd:double"&gt;46385&lt;/D&gt;&lt;D xsi:type="xsd:double"&gt;46385&lt;/D&gt;&lt;D xsi:type="xsd:double"&gt;46960&lt;/D&gt;&lt;D xsi:type="xsd:double"&gt;46960&lt;/D&gt;&lt;D xsi:type="xsd:double"&gt;46960&lt;/D&gt;&lt;D xsi:type="xsd:double"&gt;47144&lt;/D&gt;&lt;D xsi:type="xsd:double"&gt;47144&lt;/D&gt;&lt;D xsi:type="xsd:double"&gt;47144&lt;/D&gt;&lt;D xsi:type="xsd:double"&gt;46738&lt;/D&gt;&lt;D xsi:type="xsd:double"&gt;46738&lt;/D&gt;&lt;D xsi:type="xsd:double"&gt;46738&lt;/D&gt;&lt;D xsi:type="xsd:double"&gt;46159&lt;/D&gt;&lt;D xsi:type="xsd:double"&gt;46159&lt;/D&gt;&lt;D xsi:type="xsd:double"&gt;46159&lt;/D&gt;&lt;D xsi:type="xsd:double"&gt;45848&lt;/D&gt;&lt;D xsi:type="xsd:double"&gt;45848&lt;/D&gt;&lt;D xsi:type="xsd:double"&gt;45848&lt;/D&gt;&lt;D xsi:type="xsd:double"&gt;45187&lt;/D&gt;&lt;D xsi:type="xsd:double"&gt;45187&lt;/D&gt;&lt;D xsi:type="xsd:double"&gt;45187&lt;/D&gt;&lt;D xsi:type="xsd:double"&gt;44935&lt;/D&gt;&lt;D xsi:type="xsd:double"&gt;44935&lt;/D&gt;&lt;D xsi:type="xsd:double"&gt;44935&lt;/D&gt;&lt;D xsi:type="xsd:double"&gt;45006&lt;/D&gt;&lt;D xsi:type="xsd:double"&gt;45006&lt;/D&gt;&lt;D xsi:type="xsd:double"&gt;45006&lt;/D&gt;&lt;D xsi:type="xsd:double"&gt;45534&lt;/D&gt;&lt;D xsi:type="xsd:double"&gt;45534&lt;/D&gt;&lt;D xsi:type="xsd:double"&gt;45534&lt;/D&gt;&lt;D xsi:type="xsd:double"&gt;46509&lt;/D&gt;&lt;D xsi:type="xsd:double"&gt;46509&lt;/D&gt;&lt;D xsi:type="xsd:double"&gt;46509&lt;/D&gt;&lt;D xsi:type="xsd:double"&gt;46509&lt;/D&gt;&lt;/FQL&gt;&lt;FQL&gt;&lt;Q&gt;REGN-US^FF_SALES(MON,-10AY,0,M,,USD)&lt;/Q&gt;&lt;R&gt;120&lt;/R&gt;&lt;C&gt;1&lt;/C&gt;&lt;D xsi:type="xsd:double"&gt;2627.64&lt;/D&gt;&lt;D xsi:type="xsd:double"&gt;2627.64&lt;/D&gt;&lt;D xsi:type="xsd:double"&gt;2819.557&lt;/D&gt;&lt;D xsi:type="xsd:double"&gt;2819.557&lt;/D&gt;&lt;D xsi:type="xsd:double"&gt;2819.557&lt;/D&gt;&lt;D xsi:type="xsd:double"&gt;3063.429&lt;/D&gt;&lt;D xsi:type="xsd:double"&gt;3063.429&lt;/D&gt;&lt;D xsi:type="xsd:double"&gt;3063.429&lt;/D&gt;&lt;D xsi:type="xsd:double"&gt;3396.346&lt;/D&gt;&lt;D xsi:type="xsd:double"&gt;3396.346&lt;/D&gt;&lt;D xsi:type="xsd:double"&gt;3396.346&lt;/D&gt;&lt;D xsi:type="xsd:double"&gt;3807.98&lt;/D&gt;&lt;D xsi:type="xsd:double"&gt;3807.98&lt;/D&gt;&lt;D xsi:type="xsd:double"&gt;3807.98&lt;/D&gt;&lt;D xsi:type="xsd:double"&gt;4103.728&lt;/D&gt;&lt;D xsi:type="xsd:double"&gt;4103.728&lt;/D&gt;&lt;D xsi:type="xsd:double"&gt;4103.728&lt;/D&gt;&lt;D xsi:type="xsd:double"&gt;4434.965&lt;/D&gt;&lt;D xsi:type="xsd:double"&gt;4434.965&lt;/D&gt;&lt;D xsi:type="xsd:double"&gt;4434.965&lt;/D&gt;&lt;D xsi:type="xsd:double"&gt;4648.977&lt;/D&gt;&lt;D xsi:type="xsd:double"&gt;4648.977&lt;/D&gt;&lt;D xsi:type="xsd:double"&gt;4648.977&lt;/D&gt;&lt;D xsi:type="xsd:double"&gt;4731.677&lt;/D&gt;&lt;D xsi:type="xsd:double"&gt;4731.677&lt;/D&gt;&lt;D xsi:type="xsd:double"&gt;4731.677&lt;/D&gt;&lt;D xsi:type="xsd:double"&gt;4860.427&lt;/D&gt;&lt;D xsi:type="xsd:double"&gt;4860.427&lt;/D&gt;&lt;D xsi:type="xsd:double"&gt;4860.427&lt;/D&gt;&lt;D xsi:type="xsd:double"&gt;4978.569&lt;/D&gt;&lt;D xsi:type="xsd:double"&gt;4978.569&lt;/D&gt;&lt;D xsi:type="xsd:double"&gt;4978.569&lt;/D&gt;&lt;D xsi:type="xsd:double"&gt;5236.056&lt;/D&gt;&lt;D xsi:type="xsd:double"&gt;5236.056&lt;/D&gt;&lt;D xsi:type="xsd:double"&gt;5236.056&lt;/D&gt;&lt;D xsi:type="xsd:double"&gt;5516.607&lt;/D&gt;&lt;D xsi:type="xsd:double"&gt;5516.607&lt;/D&gt;&lt;D xsi:type="xsd:double"&gt;5516.607&lt;/D&gt;&lt;D xsi:type="xsd:double"&gt;5872.227&lt;/D&gt;&lt;D xsi:type="xsd:double"&gt;5872.227&lt;/D&gt;&lt;D xsi:type="xsd:double"&gt;5872.227&lt;/D&gt;&lt;D xsi:type="xsd:double"&gt;6064.721&lt;/D&gt;&lt;D xsi:type="xsd:double"&gt;6064.721&lt;/D&gt;&lt;D xsi:type="xsd:double"&gt;6064.721&lt;/D&gt;&lt;D xsi:type="xsd:double"&gt;6202.627&lt;/D&gt;&lt;D xsi:type="xsd:double"&gt;6202.627&lt;/D&gt;&lt;D xsi:type="xsd:double"&gt;6202.627&lt;/D&gt;&lt;D xsi:type="xsd:double"&gt;6365.45&lt;/D&gt;&lt;D xsi:type="xsd:double"&gt;6365.45&lt;/D&gt;&lt;D xsi:type="xsd:double"&gt;6365.45&lt;/D&gt;&lt;D xsi:type="xsd:double"&gt;6710.8&lt;/D&gt;&lt;D xsi:type="xsd:double"&gt;6710.8&lt;/D&gt;&lt;D xsi:type="xsd:double"&gt;6710.8&lt;/D&gt;&lt;D xsi:type="xsd:double"&gt;6911.118&lt;/D&gt;&lt;D xsi:type="xsd:double"&gt;6911.118&lt;/D&gt;&lt;D xsi:type="xsd:double"&gt;6911.118&lt;/D&gt;&lt;D xsi:type="xsd:double"&gt;7236.796&lt;/D&gt;&lt;D xsi:type="xsd:double"&gt;7236.796&lt;/D&gt;&lt;D xsi:type="xsd:double"&gt;7236.796&lt;/D&gt;&lt;D xsi:type="xsd:double"&gt;7621.7&lt;/D&gt;&lt;D xsi:type="xsd:double"&gt;7621.7&lt;/D&gt;&lt;D xsi:type="xsd:double"&gt;7621.7&lt;/D&gt;&lt;D xsi:type="xsd:double"&gt;7863.4&lt;/D&gt;&lt;D xsi:type="xsd:double"&gt;7863.4&lt;/D&gt;&lt;D xsi:type="xsd:double"&gt;7863.4&lt;/D&gt;&lt;D xsi:type="xsd:double"&gt;7979.8&lt;/D&gt;&lt;D xsi:type="xsd:double"&gt;7979.8&lt;/D&gt;&lt;D xsi:type="xsd:double"&gt;7979.8&lt;/D&gt;&lt;D xsi:type="xsd:double"&gt;7998.1&lt;/D&gt;&lt;D xsi:type="xsd:double"&gt;7998.1&lt;/D&gt;&lt;D xsi:type="xsd:double"&gt;7998.1&lt;/D&gt;&lt;D xsi:type="xsd:double"&gt;8243.7&lt;/D&gt;&lt;D xsi:type="xsd:double"&gt;8243.7&lt;/D&gt;&lt;D xsi:type="xsd:double"&gt;8243.7&lt;/D&gt;&lt;D xsi:type="xsd:double"&gt;8497.1&lt;/D&gt;&lt;D xsi:type="xsd:double"&gt;8497.1&lt;/D&gt;&lt;D xsi:type="xsd:double"&gt;8497.1&lt;/D&gt;&lt;D xsi:type="xsd:double"&gt;9197.6&lt;/D&gt;&lt;D xsi:type="xsd:double"&gt;9197.6&lt;/D&gt;&lt;D xsi:type="xsd:double"&gt;9197.6&lt;/D&gt;&lt;D xsi:type="xsd:double"&gt;12384.1&lt;/D&gt;&lt;D xsi:type="xsd:double"&gt;12384.1&lt;/D&gt;&lt;D xsi:type="xsd:double"&gt;12384.1&lt;/D&gt;&lt;D xsi:type="xsd:double"&gt;13542.9&lt;/D&gt;&lt;D xsi:type="xsd:double"&gt;13542.9&lt;/D&gt;&lt;D xsi:type="xsd:double"&gt;13542.9&lt;/D&gt;&lt;D xsi:type="xsd:double"&gt;16071.7&lt;/D&gt;&lt;D xsi:type="xsd:double"&gt;16071.7&lt;/D&gt;&lt;D xsi:type="xsd:double"&gt;16071.7&lt;/D&gt;&lt;D xsi:type="xsd:double"&gt;16508.1&lt;/D&gt;&lt;D xsi:type="xsd:double"&gt;16508.1&lt;/D&gt;&lt;D xsi:type="xsd:double"&gt;16508.1&lt;/D&gt;&lt;D xsi:type="xsd:doub</t>
        </r>
      </text>
    </comment>
    <comment ref="A58" authorId="0" shapeId="0" xr:uid="{4CF3E09C-501E-4A41-A4BB-7341DE3C1E39}">
      <text>
        <r>
          <rPr>
            <b/>
            <sz val="9"/>
            <color indexed="81"/>
            <rFont val="Tahoma"/>
            <family val="2"/>
          </rPr>
          <t>le"&gt;14226.8&lt;/D&gt;&lt;D xsi:type="xsd:double"&gt;14226.8&lt;/D&gt;&lt;D xsi:type="xsd:double"&gt;14226.8&lt;/D&gt;&lt;D xsi:type="xsd:double"&gt;13710.2&lt;/D&gt;&lt;D xsi:type="xsd:double"&gt;13710.2&lt;/D&gt;&lt;D xsi:type="xsd:double"&gt;13710.2&lt;/D&gt;&lt;D xsi:type="xsd:double"&gt;12172.9&lt;/D&gt;&lt;D xsi:type="xsd:double"&gt;12172.9&lt;/D&gt;&lt;D xsi:type="xsd:double"&gt;12172.9&lt;/D&gt;&lt;D xsi:type="xsd:double"&gt;12369.9&lt;/D&gt;&lt;D xsi:type="xsd:double"&gt;12369.9&lt;/D&gt;&lt;D xsi:type="xsd:double"&gt;12369.9&lt;/D&gt;&lt;D xsi:type="xsd:double"&gt;12670.8&lt;/D&gt;&lt;D xsi:type="xsd:double"&gt;12670.8&lt;/D&gt;&lt;D xsi:type="xsd:double"&gt;12670.8&lt;/D&gt;&lt;D xsi:type="xsd:double"&gt;13097.3&lt;/D&gt;&lt;D xsi:type="xsd:double"&gt;13097.3&lt;/D&gt;&lt;D xsi:type="xsd:double"&gt;13097.3&lt;/D&gt;&lt;D xsi:type="xsd:double"&gt;13117.2&lt;/D&gt;&lt;D xsi:type="xsd:double"&gt;13117.2&lt;/D&gt;&lt;D xsi:type="xsd:double"&gt;13117.2&lt;/D&gt;&lt;D xsi:type="xsd:double"&gt;13100.1&lt;/D&gt;&lt;D xsi:type="xsd:double"&gt;13100.1&lt;/D&gt;&lt;D xsi:type="xsd:double"&gt;13100.1&lt;/D&gt;&lt;D xsi:type="xsd:double"&gt;13489.1&lt;/D&gt;&lt;D xsi:type="xsd:double"&gt;13489.1&lt;/D&gt;&lt;D xsi:type="xsd:double"&gt;13489.1&lt;/D&gt;&lt;D xsi:type="xsd:double"&gt;13489.1&lt;/D&gt;&lt;/FQL&gt;&lt;FQL&gt;&lt;Q&gt;MDT-US^FF_SALES(MON,-10AY,0,M,,USD)&lt;/Q&gt;&lt;R&gt;120&lt;/R&gt;&lt;C&gt;1&lt;/C&gt;&lt;D xsi:type="xsd:double"&gt;17368&lt;/D&gt;&lt;D xsi:type="xsd:double"&gt;17368&lt;/D&gt;&lt;D xsi:type="xsd:double"&gt;17368&lt;/D&gt;&lt;D xsi:type="xsd:double"&gt;17523&lt;/D&gt;&lt;D xsi:type="xsd:double"&gt;17523&lt;/D&gt;&lt;D xsi:type="xsd:double"&gt;17523&lt;/D&gt;&lt;D xsi:type="xsd:double"&gt;20261&lt;/D&gt;&lt;D xsi:type="xsd:double"&gt;20261&lt;/D&gt;&lt;D xsi:type="xsd:double"&gt;20261&lt;/D&gt;&lt;D xsi:type="xsd:double"&gt;23262&lt;/D&gt;&lt;D xsi:type="xsd:double"&gt;23262&lt;/D&gt;&lt;D xsi:type="xsd:double"&gt;23262&lt;/D&gt;&lt;D xsi:type="xsd:double"&gt;25954&lt;/D&gt;&lt;D xsi:type="xsd:double"&gt;25954&lt;/D&gt;&lt;D xsi:type="xsd:double"&gt;25954&lt;/D&gt;&lt;D xsi:type="xsd:double"&gt;28570&lt;/D&gt;&lt;D xsi:type="xsd:double"&gt;28570&lt;/D&gt;&lt;D xsi:type="xsd:double"&gt;28570&lt;/D&gt;&lt;D xsi:type="xsd:double"&gt;28833&lt;/D&gt;&lt;D xsi:type="xsd:double"&gt;28833&lt;/D&gt;&lt;D xsi:type="xsd:double"&gt;28833&lt;/D&gt;&lt;D xsi:type="xsd:double"&gt;28725&lt;/D&gt;&lt;D xsi:type="xsd:double"&gt;28725&lt;/D&gt;&lt;D xsi:type="xsd:double"&gt;28725&lt;/D&gt;&lt;D xsi:type="xsd:double"&gt;29012&lt;/D&gt;&lt;D xsi:type="xsd:double"&gt;29012&lt;/D&gt;&lt;D xsi:type="xsd:double"&gt;29012&lt;/D&gt;&lt;D xsi:type="xsd:double"&gt;29361&lt;/D&gt;&lt;D xsi:type="xsd:double"&gt;29361&lt;/D&gt;&lt;D xsi:type="xsd:double"&gt;29361&lt;/D&gt;&lt;D xsi:type="xsd:double"&gt;29710&lt;/D&gt;&lt;D xsi:type="xsd:double"&gt;29710&lt;/D&gt;&lt;D xsi:type="xsd:double"&gt;29710&lt;/D&gt;&lt;D xsi:type="xsd:double"&gt;29934&lt;/D&gt;&lt;D xsi:type="xsd:double"&gt;29934&lt;/D&gt;&lt;D xsi:type="xsd:double"&gt;29934&lt;/D&gt;&lt;D xsi:type="xsd:double"&gt;29639&lt;/D&gt;&lt;D xsi:type="xsd:double"&gt;29639&lt;/D&gt;&lt;D xsi:type="xsd:double"&gt;29639&lt;/D&gt;&lt;D xsi:type="xsd:double"&gt;29725&lt;/D&gt;&lt;D xsi:type="xsd:double"&gt;29725&lt;/D&gt;&lt;D xsi:type="xsd:double"&gt;29725&lt;/D&gt;&lt;D xsi:type="xsd:double"&gt;29953&lt;/D&gt;&lt;D xsi:type="xsd:double"&gt;29953&lt;/D&gt;&lt;D xsi:type="xsd:double"&gt;29953&lt;/D&gt;&lt;D xsi:type="xsd:double"&gt;29947&lt;/D&gt;&lt;D xsi:type="xsd:double"&gt;29947&lt;/D&gt;&lt;D xsi:type="xsd:double"&gt;29947&lt;/D&gt;&lt;D xsi:type="xsd:double"&gt;30378&lt;/D&gt;&lt;D xsi:type="xsd:double"&gt;30378&lt;/D&gt;&lt;D xsi:type="xsd:double"&gt;30378&lt;/D&gt;&lt;D xsi:type="xsd:double"&gt;30555&lt;/D&gt;&lt;D xsi:type="xsd:double"&gt;30555&lt;/D&gt;&lt;D xsi:type="xsd:double"&gt;30555&lt;/D&gt;&lt;D xsi:type="xsd:double"&gt;30557&lt;/D&gt;&lt;D xsi:type="xsd:double"&gt;30557&lt;/D&gt;&lt;D xsi:type="xsd:double"&gt;30557&lt;/D&gt;&lt;D xsi:type="xsd:double"&gt;30666&lt;/D&gt;&lt;D xsi:type="xsd:double"&gt;30666&lt;/D&gt;&lt;D xsi:type="xsd:double"&gt;30666&lt;/D&gt;&lt;D xsi:type="xsd:double"&gt;30891&lt;/D&gt;&lt;D xsi:type="xsd:double"&gt;30891&lt;/D&gt;&lt;D xsi:type="xsd:double"&gt;30891&lt;/D&gt;&lt;D xsi:type="xsd:double"&gt;31062&lt;/D&gt;&lt;D xsi:type="xsd:double"&gt;31062&lt;/D&gt;&lt;D xsi:type="xsd:double"&gt;31062&lt;/D&gt;&lt;D xsi:type="xsd:double"&gt;28913&lt;/D&gt;&lt;D xsi:type="xsd:double"&gt;28913&lt;/D&gt;&lt;D xsi:type="xsd:double"&gt;28913&lt;/D&gt;&lt;D xsi:type="xsd:double"&gt;27928&lt;/D&gt;&lt;D xsi:type="xsd:double"&gt;27928&lt;/D&gt;&lt;D xsi:type="xsd:double"&gt;27928&lt;/D&gt;&lt;D xsi:type="xsd:double"&gt;27869&lt;/D&gt;&lt;D xsi:type="xsd:double"&gt;27869&lt;/D&gt;&lt;D xsi:type="xsd:double"&gt;27869&lt;/D&gt;&lt;D xsi:type="xsd:double"&gt;27927&lt;/D&gt;&lt;D xsi:type="xsd:double"&gt;27927&lt;/D&gt;&lt;D xsi:type="xsd:double"&gt;27927&lt;/D&gt;&lt;D xsi:type="xsd:double"&gt;30117&lt;/D&gt;&lt;D xsi:type="xsd:double"&gt;30117&lt;/D&gt;&lt;D xsi:type="xsd:double"&gt;30117&lt;/D&gt;&lt;D xsi:type="xsd:double"&gt;31597&lt;/D&gt;&lt;D xsi:type="xsd:double"&gt;31597&lt;/D&gt;&lt;D xsi:type="xsd:double"&gt;31597&lt;/D&gt;&lt;D xsi:type="xsd:double"&gt;31797&lt;/D&gt;&lt;D xsi:type="xsd:double"&gt;31797&lt;/D&gt;&lt;D xsi:type="xsd:double"&gt;31797&lt;/D&gt;&lt;D xsi:type="xsd:double"&gt;31785&lt;/D&gt;&lt;D xsi:type="xsd:double"&gt;31785&lt;/D&gt;&lt;D xsi:type="xsd:double"&gt;31785&lt;/D&gt;&lt;D xsi:type="xsd:double"&gt;31686&lt;/D&gt;&lt;D xsi:type="xsd:double"&gt;31686&lt;/D&gt;&lt;D xsi:type="xsd:double"&gt;31686&lt;/D&gt;&lt;D xsi:type="xsd:double"&gt;31070&lt;/D&gt;&lt;D xsi:type="xsd:double"&gt;31070&lt;/D&gt;&lt;D xsi:type="xsd:double"&gt;31070&lt;/D&gt;&lt;D xsi:type="xsd:double"&gt;30808&lt;/D&gt;&lt;D xsi:type="xsd:double"&gt;30808&lt;/D&gt;&lt;D xsi:type="xsd:double"&gt;30808&lt;/D&gt;&lt;D xsi:type="xsd:double"&gt;30772&lt;/D&gt;&lt;D xsi:type="xsd:double"&gt;30772&lt;/D&gt;&lt;D xsi:type="xsd:double"&gt;30772&lt;/D&gt;&lt;D xsi:type="xsd:double"&gt;31227&lt;/D&gt;&lt;D xsi:type="xsd:double"&gt;31227&lt;/D&gt;&lt;D xsi:type="xsd:double"&gt;31227&lt;/D&gt;&lt;D xsi:type="xsd:double"&gt;31558&lt;/D&gt;&lt;D xsi:type="xsd:double"&gt;31558&lt;/D&gt;&lt;D xsi:type="xsd:double"&gt;31558&lt;/D&gt;&lt;D xsi:type="xsd:double"&gt;31957&lt;/D&gt;&lt;D xsi:type="xsd:double"&gt;31957&lt;/D&gt;&lt;D xsi:type="xsd:double"&gt;31957&lt;/D&gt;&lt;D xsi:type="xsd:double"&gt;32319&lt;/D&gt;&lt;D xsi:type="xsd:double"&gt;32319&lt;/D&gt;&lt;D xsi:type="xsd:double"&gt;32319&lt;/D&gt;&lt;D xsi:type="xsd:double"&gt;32364&lt;/D&gt;&lt;D xsi:type="xsd:double"&gt;32364&lt;/D&gt;&lt;D xsi:type="xsd:double"&gt;32364&lt;/D&gt;&lt;D xsi:type="xsd:double"&gt;32577&lt;/D&gt;&lt;D xsi:type="xsd:double"&gt;32577&lt;/D&gt;&lt;D xsi:type="xsd:double"&gt;32577&lt;/D&gt;&lt;/FQL&gt;&lt;FQL&gt;&lt;Q&gt;ELV-US^FF_SALES(MON,-10AY,0,M,,USD)&lt;/Q&gt;&lt;R&gt;120&lt;/R&gt;&lt;C&gt;1&lt;/C&gt;&lt;D xsi:type="xsd:double"&gt;72522&lt;/D&gt;&lt;D xsi:type="xsd:double"&gt;72522&lt;/D&gt;&lt;D xsi:type="xsd:double"&gt;73923.1&lt;/D&gt;&lt;D xsi:type="xsd:double"&gt;73923.1&lt;/D&gt;&lt;D xsi:type="xsd:double"&gt;73923.1&lt;/D&gt;&lt;D xsi:type="xsd:double"&gt;75118.4&lt;/D&gt;&lt;D xsi:type="xsd:double"&gt;75118.4&lt;/D&gt;&lt;D xsi:type="xsd:double"&gt;75118.4&lt;/D&gt;&lt;D xsi:type="xsd:double"&gt;76671.4&lt;/D&gt;&lt;D xsi:type="xsd:double"&gt;76671.4&lt;/D&gt;&lt;D xsi:type="xsd:double"&gt;76671.4&lt;/D&gt;&lt;D xsi:type="xsd:double"&gt;78021.3&lt;/D&gt;&lt;D xsi:type="xsd:double"&gt;78021.3&lt;/D&gt;&lt;D xsi:type="xsd:double"&gt;78021.3&lt;/D&gt;&lt;D xsi:type="xsd:double"&gt;79239.9&lt;/D&gt;&lt;D xsi:type="xsd:double"&gt;79239.9&lt;/D&gt;&lt;D xsi:type="xsd:double"&gt;79239.9&lt;/D&gt;&lt;D xsi:type="xsd:double"&gt;80529.8&lt;/D&gt;&lt;D xsi:type="xsd:double"&gt;80529.8&lt;/D&gt;&lt;D xsi:type="xsd:double"&gt;80529.8&lt;/D&gt;&lt;D xsi:type="xsd:double"&gt;81974.4&lt;/D&gt;&lt;D xsi:type="xsd:double"&gt;81974.4&lt;/D&gt;&lt;D xsi:type="xsd:double"&gt;81974.4&lt;/D&gt;&lt;D xsi:type="xsd:double"&gt;83468.6&lt;/D&gt;&lt;D xsi:type="xsd:double"&gt;83468.6&lt;/D&gt;&lt;D xsi:type="xsd:double"&gt;83468.6&lt;/D&gt;&lt;D xsi:type="xsd:double"&gt;84978.4&lt;/D&gt;&lt;D xsi:type="xsd:double"&gt;84978.4&lt;/D&gt;&lt;D xsi:type="xsd:double"&gt;84978.4&lt;/D&gt;&lt;D xsi:type="xsd:double"&gt;87148.9&lt;/D&gt;&lt;D xsi:type="xsd:double"&gt;87148.9&lt;/D&gt;&lt;D xsi:type="xsd:double"&gt;87148.9&lt;/D&gt;&lt;D xsi:type="xsd:double"&gt;88074.2&lt;/D&gt;&lt;D xsi:type="xsd:double"&gt;88074.2&lt;/D&gt;&lt;D xsi:type="xsd:double"&gt;88074.2&lt;/D&gt;&lt;D xsi:type="xsd:double"&gt;89085.3&lt;/D&gt;&lt;D xsi:type="xsd:double"&gt;89085.3&lt;/D&gt;&lt;D xsi:type="xsd:double"&gt;89085.3&lt;/D&gt;&lt;D xsi:type="xsd:double"&gt;90039.4&lt;/D&gt;&lt;D xsi:type="xsd:double"&gt;90039.4&lt;/D&gt;&lt;D xsi:type="xsd:double"&gt;90039.4&lt;/D&gt;&lt;D xsi:type="xsd:double"&gt;90051&lt;/D&gt;&lt;D xsi:type="xsd:double"&gt;90051&lt;/D&gt;&lt;D xsi:type="xsd:double"&gt;90051&lt;/D&gt;&lt;D xsi:type="xsd:double"&gt;90587.5&lt;/D&gt;&lt;D xsi:type="xsd:double"&gt;90587.5&lt;/D&gt;&lt;D xsi:type="xsd:double"&gt;90587.5&lt;/D&gt;&lt;D xsi:type="xsd:double"&gt;91412.5&lt;/D&gt;&lt;D xsi:type="xsd:double"&gt;91412.5&lt;/D&gt;&lt;D xsi:type="xsd:double"&gt;91412.5&lt;/D&gt;&lt;D xsi:type="xsd:double"&gt;92105&lt;/D&gt;&lt;D xsi:type="xsd:double"&gt;92105&lt;/D&gt;&lt;D xsi:type="xsd:double"&gt;92105&lt;/D&gt;&lt;D xsi:type="xsd:double"&gt;94233.7&lt;/D&gt;&lt;D xsi:type="xsd:double"&gt;94233.7&lt;/D&gt;&lt;D xsi:type="xsd:double"&gt;94233.7&lt;/D&gt;&lt;D xsi:type="xsd:double"&gt;96756&lt;/D&gt;&lt;D xsi:type="xsd:double"&gt;96756&lt;/D&gt;&lt;D xsi:type="xsd:double"&gt;96756&lt;/D&gt;&lt;D xsi:type="xsd:double"&gt;100179&lt;/D&gt;&lt;D xsi:type="xsd:double"&gt;100179&lt;/D&gt;&lt;D xsi:type="xsd:double"&gt;100179&lt;/D&gt;&lt;D xsi:type="xsd:double"&gt;104213&lt;/D&gt;&lt;D xsi:type="xsd:double"&gt;104213&lt;/D&gt;&lt;D xsi:type="xsd:double"&gt;104213&lt;/D&gt;&lt;D xsi:type="xsd:double"&gt;109168&lt;/D&gt;&lt;D xsi:type="xsd:double"&gt;109168&lt;/D&gt;&lt;D xsi:type="xsd:double"&gt;109168&lt;/D&gt;&lt;D xsi:type="xsd:double"&gt;112966&lt;/D&gt;&lt;D xsi:type="xsd:double"&gt;112966&lt;/D&gt;&lt;D xsi:type="xsd:double"&gt;112966&lt;/D&gt;&lt;D xsi:type="xsd:double"&gt;117450&lt;/D&gt;&lt;D xsi:type="xsd:double"&gt;117450&lt;/D&gt;&lt;D xsi:type="xsd:double"&gt;117450&lt;/D&gt;&lt;D xsi:type="xsd:double"&gt;121867&lt;/D&gt;&lt;D xsi:type="xsd:double"&gt;121867&lt;/D&gt;&lt;D xsi:type="xsd:double"&gt;121867&lt;/D&gt;&lt;D xsi:type="xsd:double"&gt;124631&lt;/D&gt;&lt;D xsi:type="xsd:double"&gt;124631&lt;/D&gt;&lt;D xsi:type="xsd:double"&gt;124631&lt;/D&gt;&lt;D xsi:type="xsd:double"&gt;129218&lt;/D&gt;&lt;D xsi:type="xsd:double"&gt;129218&lt;/D&gt;&lt;D xsi:type="xsd:double"&gt;129218&lt;/D&gt;&lt;D xsi:type="xsd:double"&gt;133882&lt;/D&gt;&lt;D xsi:type="xsd:double"&gt;133882&lt;/D&gt;&lt;D xsi:type="xsd:double"&gt;133882&lt;/D&gt;&lt;D xsi:type="xsd:double"&gt;138639&lt;/D&gt;&lt;D xsi:type="xsd:double"&gt;138639&lt;/D&gt;&lt;D xsi:type="xsd:double"&gt;138639&lt;/D&gt;&lt;D xsi:type="xsd:double"&gt;144349&lt;/D&gt;&lt;D xsi:type="xsd:double"&gt;144349&lt;/D&gt;&lt;D xsi:type="xsd:double"&gt;144349&lt;/D&gt;&lt;D xsi:type="xsd:double"&gt;149130&lt;/D&gt;&lt;D xsi:type="xsd:double"&gt;149130&lt;/D&gt;&lt;D xsi:type="xsd:double"&gt;149130&lt;/D&gt;&lt;D xsi:type="xsd:double"&gt;153247&lt;/D&gt;&lt;D xsi:type="xsd:double"&gt;153247&lt;/D&gt;&lt;D xsi:type="xsd:double"&gt;153247&lt;/D&gt;&lt;D xsi:type="xsd:double"&gt;156595&lt;/D&gt;&lt;D xsi:type="xsd:double"&gt;156595&lt;/D&gt;&lt;D xsi:type="xsd:double"&gt;156595&lt;/D&gt;&lt;D xsi:type="xsd:double"&gt;160672&lt;/D&gt;&lt;D xsi:type="xsd:double"&gt;160672&lt;/D&gt;&lt;D xsi:type="xsd:double"&gt;160672&lt;/D&gt;&lt;D xsi:type="xsd:double"&gt;165712&lt;/D&gt;&lt;D xsi:type="xsd:double"&gt;165712&lt;/D&gt;&lt;D xsi:type="xsd:double"&gt;165712&lt;/D&gt;&lt;D xsi:type="xsd:double"&gt;168622&lt;/D&gt;&lt;D xsi:type="xsd:double"&gt;168622&lt;/D&gt;&lt;D xsi:type="xsd:double"&gt;168622&lt;/D&gt;&lt;D xsi:type="xsd:double"&gt;171340&lt;/D&gt;&lt;D xsi:type="xsd:double"&gt;171340&lt;/D&gt;&lt;D xsi:type="xsd:double"&gt;171340&lt;/D&gt;&lt;D xsi:type="xsd:double"&gt;171745&lt;/D&gt;&lt;D xsi:type="xsd:double"&gt;171745&lt;/D&gt;&lt;D xsi:type="xsd:double"&gt;171745&lt;/D&gt;&lt;D xsi:type="xsd:double"&gt;171719&lt;/D&gt;&lt;D xsi:type="xsd:double"&gt;171719&lt;/D&gt;&lt;D xsi:type="xsd:double"&gt;171719&lt;/D&gt;&lt;D xsi:type="xsd:double"&gt;171719&lt;/D&gt;&lt;/FQL&gt;&lt;FQL&gt;&lt;Q&gt;VRTX-US^FF_SALES(MON,-10AY,0,M,,USD)&lt;/Q&gt;&lt;R&gt;120&lt;/R&gt;&lt;C&gt;1&lt;/C&gt;&lt;D xsi:type="xsd:double"&gt;787.016&lt;/D&gt;&lt;D xsi:type="xsd:double"&gt;787.016&lt;/D&gt;&lt;D xsi:type="xsd:double"&gt;580.415&lt;/D&gt;&lt;D xsi:type="xsd:double"&gt;580.415&lt;/D&gt;&lt;D xsi:type="xsd:double"&gt;580.415&lt;/D&gt;&lt;D xsi:type="xsd:double"&gt;600.473&lt;/D&gt;&lt;D xsi:type="xsd:double"&gt;600.473&lt;/D&gt;&lt;D xsi:type="xsd:double"&gt;600.473&lt;/D&gt;&lt;D xsi:type="xsd:double"&gt;628.128&lt;/D&gt;&lt;D xsi:type="xsd:double"&gt;628.128&lt;/D&gt;&lt;D xsi:type="xsd:double"&gt;628.128&lt;/D&gt;&lt;D xsi:type="xsd:double"&gt;758.957&lt;/D&gt;&lt;D xsi:type="xsd:double"&gt;758.957&lt;/D&gt;&lt;D xsi:type="xsd:double"&gt;758.957&lt;/D&gt;&lt;D xsi:type="xsd:double"&gt;1032.336&lt;/D&gt;&lt;D xsi:type="xsd:double"&gt;1032.336&lt;/D&gt;&lt;D xsi:type="xsd:double"&gt;1032.336&lt;/D&gt;&lt;D xsi:type="xsd:double"&gt;1291.907&lt;/D&gt;&lt;D xsi:type="xsd:double"&gt;1291.907&lt;/D&gt;&lt;D xsi:type="xsd:double"&gt;1291.907&lt;/D&gt;&lt;D xsi:type="xsd:double"&gt;1557.439&lt;/D&gt;&lt;D xsi:type="xsd:double"&gt;1557.439&lt;/D&gt;&lt;D xsi:type="xsd:double"&gt;1557.439&lt;/D&gt;&lt;D xsi:type="xsd:double"&gt;1661.406&lt;/D&gt;&lt;D xsi:type="xsd:double"&gt;1661.406&lt;/D&gt;&lt;D xsi:type="xsd:double"&gt;1661.406&lt;/D&gt;&lt;D xsi:type="xsd:double"&gt;1702.177&lt;/D&gt;&lt;D xsi:type="xsd:double"&gt;1702.177&lt;/D&gt;&lt;D xsi:type="xsd:double"&gt;1702.177&lt;/D&gt;&lt;D xsi:type="xsd:double"&gt;2018.815&lt;/D&gt;&lt;D xsi:type="xsd:double"&gt;2018.815&lt;/D&gt;&lt;D xsi:type="xsd:double"&gt;2018.815&lt;/D&gt;&lt;D xsi:type="xsd:double"&gt;2131.342&lt;/D&gt;&lt;D xsi:type="xsd:double"&gt;2131.342&lt;/D&gt;&lt;D xsi:type="xsd:double"&gt;2131.342&lt;/D&gt;&lt;D xsi:type="xsd:double"&gt;2295.724&lt;/D&gt;&lt;D xsi:type="xsd:double"&gt;2295.724&lt;/D&gt;&lt;D xsi:type="xsd:double"&gt;2295.724&lt;/D&gt;&lt;D xsi:type="xsd:double"&gt;2488.652&lt;/D&gt;&lt;D xsi:type="xsd:double"&gt;2488.652&lt;/D&gt;&lt;D xsi:type="xsd:double"&gt;2488.652&lt;/D&gt;&lt;D xsi:type="xsd:double"&gt;2414.733&lt;/D&gt;&lt;D xsi:type="xsd:double"&gt;2414.733&lt;/D&gt;&lt;D xsi:type="xsd:double"&gt;2414.733&lt;/D&gt;&lt;D xsi:type="xsd:double"&gt;2625.43&lt;/D&gt;&lt;D xsi:type="xsd:double"&gt;2625.43&lt;/D&gt;&lt;D xsi:type="xsd:double"&gt;2625.43&lt;/D&gt;&lt;D xsi:type="xsd:double"&gt;2830.079&lt;/D&gt;&lt;D xsi:type="xsd:double"&gt;2830.079&lt;/D&gt;&lt;D xsi:type="xsd:double"&gt;2830.079&lt;/D&gt;&lt;D xsi:type="xsd:double"&gt;3048.849&lt;/D&gt;&lt;D xsi:type="xsd:double"&gt;3048.849&lt;/D&gt;&lt;D xsi:type="xsd:double"&gt;3048.849&lt;/D&gt;&lt;D xsi:type="xsd:double"&gt;3253.162&lt;/D&gt;&lt;D xsi:type="xsd:double"&gt;3253.162&lt;/D&gt;&lt;D xsi:type="xsd:double"&gt;3253.162&lt;/D&gt;&lt;D xsi:type="xsd:double"&gt;3431.385&lt;/D&gt;&lt;D xsi:type="xsd:double"&gt;3431.385&lt;/D&gt;&lt;D xsi:type="xsd:double"&gt;3431.385&lt;/D&gt;&lt;D xsi:type="xsd:double"&gt;3588.095&lt;/D&gt;&lt;D xsi:type="xsd:double"&gt;3588.095&lt;/D&gt;&lt;D xsi:type="xsd:double"&gt;3588.095&lt;/D&gt;&lt;D xsi:type="xsd:double"&gt;4130.275&lt;/D&gt;&lt;D xsi:type="xsd:double"&gt;4130.275&lt;/D&gt;&lt;D xsi:type="xsd:double"&gt;4130.275&lt;/D&gt;&lt;D xsi:type="xsd:double"&gt;4784.864&lt;/D&gt;&lt;D xsi:type="xsd:double"&gt;4784.864&lt;/D&gt;&lt;D xsi:type="xsd:double"&gt;4784.864&lt;/D&gt;&lt;D xsi:type="xsd:double"&gt;5369.928&lt;/D&gt;&lt;D xsi:type="xsd:double"&gt;5369.928&lt;/D&gt;&lt;D xsi:type="xsd:double"&gt;5369.928&lt;/D&gt;&lt;D xsi:type="xsd:double"&gt;5975.924&lt;/D&gt;&lt;D xsi:type="xsd:double"&gt;5975.924&lt;/D&gt;&lt;D xsi:type="xsd:double"&gt;5975.924&lt;/D&gt;&lt;D xsi:type="xsd:double"&gt;6209.397&lt;/D&gt;&lt;D xsi:type="xsd:double"&gt;6209.397&lt;/D&gt;&lt;D xsi:type="xsd:double"&gt;6209.397&lt;/D&gt;&lt;D xsi:type="xsd:double"&gt;6444.035&lt;/D&gt;&lt;D xsi:type="xsd:double"&gt;6444.035&lt;/D&gt;&lt;D xsi:type="xsd:double"&gt;6444.035&lt;/D&gt;&lt;D xsi:type="xsd:double"&gt;6736.886&lt;/D&gt;&lt;D xsi:type="xsd:double"&gt;6736.886&lt;/D&gt;&lt;D xsi:type="xsd:double"&gt;6736.886&lt;/D&gt;&lt;D xsi:type="xsd:double"&gt;7180.754&lt;/D&gt;&lt;D xsi:type="xsd:double"&gt;7180.754&lt;/D&gt;&lt;D xsi:type="xsd:double"&gt;7180.754&lt;/D&gt;&lt;D xsi:type="xsd:double"&gt;7604.4&lt;/D&gt;&lt;D xsi:type="xsd:double"&gt;7604.4&lt;/D&gt;&lt;D xsi:type="xsd:double"&gt;7604.4&lt;/D&gt;&lt;D xsi:type="xsd:double"&gt;7941.016&lt;/D&gt;&lt;D xsi:type="xsd:double"&gt;7941.016&lt;/D&gt;&lt;D xsi:type="xsd:double"&gt;7941.016&lt;/D&gt;&lt;D xsi:type="xsd:double"&gt;8281.246&lt;/D&gt;&lt;D xsi:type="xsd:double"&gt;8281.246&lt;/D&gt;&lt;D xsi:type="xsd:double"&gt;8281.246&lt;/D&gt;&lt;D xsi:type="xsd:double"&gt;8560.958&lt;/D&gt;&lt;D xsi:type="xsd:double"&gt;8560.958&lt;/D&gt;&lt;D xsi:type="xsd:double"&gt;8560.958&lt;/D&gt;&lt;D xsi:type="xsd:double"&gt;8748.2&lt;/D&gt;&lt;D xsi:type="xsd:double"&gt;8748.2&lt;/D&gt;&lt;D xsi:type="xsd:double"&gt;8748.2&lt;/D&gt;&lt;D xsi:type="xsd:double"&gt;9023.6&lt;/D&gt;&lt;D xsi:type="xsd:double"&gt;9023.6&lt;/D&gt;&lt;D xsi:type="xsd:double"&gt;9023.6&lt;/D&gt;&lt;D xsi:type="xsd:double"&gt;9357.4&lt;/D&gt;&lt;D xsi:type="xsd:double"&gt;9357.4&lt;/D&gt;&lt;D xsi:type="xsd:double"&gt;9357.4&lt;/D&gt;&lt;D xsi:type="xsd:double"&gt;9569&lt;/D&gt;&lt;D xsi:type="xsd:double"&gt;9569&lt;/D&gt;&lt;D xsi:type="xsd:double"&gt;9569&lt;/D&gt;&lt;D xsi:type="xsd:double"&gt;9839&lt;/D&gt;&lt;D xsi:type="xsd:double"&gt;9839&lt;/D&gt;&lt;D xsi:type="xsd:double"&gt;9839&lt;/D&gt;&lt;D xsi:type="xsd:double"&gt;10173.4&lt;/D&gt;&lt;D xsi:type="xsd:double"&gt;10173.4&lt;/D&gt;&lt;D xsi:type="xsd:double"&gt;10173.4&lt;/D&gt;&lt;D xsi:type="xsd:double"&gt;10323.1&lt;/D&gt;&lt;D xsi:type="xsd:double"&gt;10323.1&lt;/D&gt;&lt;D xsi:type="xsd:double"&gt;10323.1&lt;/D&gt;&lt;D xsi:type="xsd:double"&gt;10323.1&lt;/D&gt;&lt;/FQL&gt;&lt;FQL&gt;&lt;Q&gt;SYK-US^FF_SALES(MON,-10AY,0,M,,USD)&lt;/Q&gt;&lt;R&gt;120&lt;/R&gt;&lt;C&gt;1&lt;/C&gt;&lt;D xsi:type="xsd:double"&gt;9525&lt;/D&gt;&lt;D xsi:type="xsd:double"&gt;9525&lt;/D&gt;&lt;D xsi:type="xsd:double"&gt;9675&lt;/D&gt;&lt;D xsi:type="xsd:double"&gt;9675&lt;/D&gt;&lt;D xsi:type="xsd:double"&gt;9675&lt;/D&gt;&lt;D xsi:type="xsd:double"&gt;9749&lt;/D&gt;&lt;D xsi:type="xsd:double"&gt;9749&lt;/D&gt;&lt;D xsi:type="xsd:double"&gt;9749&lt;/D&gt;&lt;D xsi:type="xsd:double"&gt;9818&lt;/D&gt;&lt;D xsi:type="xsd:double"&gt;9818&lt;/D&gt;&lt;D xsi:type="xsd:double"&gt;9818&lt;/D&gt;&lt;D xsi:type="xsd:double"&gt;9849&lt;/D&gt;&lt;D xsi:type="xsd:double"&gt;9849&lt;/D&gt;&lt;D xsi:type="xsd:double"&gt;9849&lt;/D&gt;&lt;D xsi:type="xsd:double"&gt;9946&lt;/D&gt;&lt;D xsi:type="xsd:double"&gt;9946&lt;/D&gt;&lt;D xsi:type="xsd:double"&gt;9946&lt;/D&gt;&lt;D xsi:type="xsd:double"&gt;10062&lt;/D&gt;&lt;D xsi:type="xsd:double"&gt;10062&lt;/D&gt;&lt;D xsi:type="xsd:double"&gt;10062&lt;/D&gt;&lt;D xsi:type="xsd:double"&gt;10470&lt;/D&gt;&lt;D xsi:type="xsd:double"&gt;10470&lt;/D&gt;&lt;D xsi:type="xsd:double"&gt;10470&lt;/D&gt;&lt;D xsi:type="xsd:double"&gt;10883&lt;/D&gt;&lt;D xsi:type="xsd:double"&gt;10883&lt;/D&gt;&lt;D xsi:type="xsd:double"&gt;10883&lt;/D&gt;&lt;D xsi:type="xsd:double"&gt;11325&lt;/D&gt;&lt;D xsi:type="xsd:double"&gt;11325&lt;/D&gt;&lt;D xsi:type="xsd:double"&gt;11325&lt;/D&gt;&lt;D xsi:type="xsd:double"&gt;11785&lt;/D&gt;&lt;D xsi:type="xsd:double"&gt;11785&lt;/D&gt;&lt;D xsi:type="xsd:double"&gt;11785&lt;/D&gt;&lt;D xsi:type="xsd:double"&gt;11957&lt;/D&gt;&lt;D xsi:type="xsd:double"&gt;11957&lt;/D&gt;&lt;D xsi:type="xsd:double"&gt;11957&lt;/D&gt;&lt;D xsi:type="xsd:double"&gt;12130&lt;/D&gt;&lt;D xsi:type="xsd:double"&gt;12130&lt;/D&gt;&lt;D xsi:type="xsd:double"&gt;12130&lt;/D&gt;&lt;D xsi:type="xsd:double"&gt;12444&lt;/D&gt;&lt;D xsi:type="xsd:double"&gt;12444&lt;/D&gt;&lt;D xsi:type="xsd:double"&gt;12444&lt;/D&gt;&lt;D xsi:type="xsd:double"&gt;12730&lt;/D&gt;&lt;D xsi:type="xsd:double"&gt;12730&lt;/D&gt;&lt;D xsi:type="xsd:double"&gt;12730&lt;/D&gt;&lt;D xsi:type="xsd:double"&gt;13040&lt;/D&gt;&lt;D xsi:type="xsd:double"&gt;13040&lt;/D&gt;&lt;D xsi:type="xsd:double"&gt;13040&lt;/D&gt;&lt;D xsi:type="xsd:double"&gt;13276&lt;/D&gt;&lt;D xsi:type="xsd:double"&gt;13276&lt;/D&gt;&lt;D xsi:type="xsd:double"&gt;13276&lt;/D&gt;&lt;D xsi:type="xsd:double"&gt;13601&lt;/D&gt;&lt;D xsi:type="xsd:double"&gt;13601&lt;/D&gt;&lt;D xsi:type="xsd:double"&gt;13601&lt;/D&gt;&lt;D xsi:type="xsd:double"&gt;13876&lt;/D&gt;&lt;D xsi:type="xsd:double"&gt;13876&lt;/D&gt;&lt;D xsi:type="xsd:double"&gt;13876&lt;/D&gt;&lt;D xsi:type="xsd:double"&gt;14204&lt;/D&gt;&lt;D xsi:type="xsd:double"&gt;14204&lt;/D&gt;&lt;D xsi:type="xsd:double"&gt;14204&lt;/D&gt;&lt;D xsi:type="xsd:double"&gt;14549&lt;/D&gt;&lt;D xsi:type="xsd:double"&gt;14549&lt;/D&gt;&lt;D xsi:type="xsd:double"&gt;14549&lt;/D&gt;&lt;D xsi:type="xsd:double"&gt;14884&lt;/D&gt;&lt;D xsi:type="xsd:double"&gt;14884&lt;/D&gt;&lt;D xsi:type="xsd:double"&gt;14884&lt;/D&gt;&lt;D xsi:type="xsd:double"&gt;14956&lt;/D&gt;&lt;D xsi:type="xsd:double"&gt;14956&lt;/D&gt;&lt;D xsi:type="xsd:double"&gt;14956&lt;/D&gt;&lt;D xsi:type="xsd:double"&gt;14070&lt;/D&gt;&lt;D xsi:type="xsd:double"&gt;14070&lt;/D&gt;&lt;D xsi:type="xsd:double"&gt;14070&lt;/D&gt;&lt;D xsi:type="xsd:double"&gt;14220&lt;/D&gt;&lt;D xsi:type="xsd:double"&gt;14220&lt;/D&gt;&lt;D xsi:type="xsd:double"&gt;14220&lt;/D&gt;&lt;D xsi:type="xsd:double"&gt;14351&lt;/D&gt;&lt;D xsi:type="xsd:double"&gt;14351&lt;/D&gt;&lt;D xsi:type="xsd:double"&gt;14351&lt;/D&gt;&lt;D xsi:type="xsd:double"&gt;14716&lt;/D&gt;&lt;D xsi:type="xsd:double"&gt;14716&lt;/D&gt;&lt;D xsi:type="xsd:double"&gt;14716&lt;/D&gt;&lt;D xsi:type="xsd:double"&gt;16246&lt;/D&gt;&lt;D xsi:type="xsd:double"&gt;16246&lt;/D&gt;&lt;D xsi:type="xsd:double"&gt;16246&lt;/D&gt;&lt;D xsi:type="xsd:double"&gt;16669&lt;/D&gt;&lt;D xsi:type="xsd:double"&gt;16669&lt;/D&gt;&lt;D xsi:type="xsd:double"&gt;16669&lt;/D&gt;&lt;D xsi:type="xsd:double"&gt;17108&lt;/D&gt;&lt;D xsi:type="xsd:double"&gt;17108&lt;/D&gt;&lt;D xsi:type="xsd:double"&gt;17108&lt;/D&gt;&lt;D xsi:type="xsd:double"&gt;17430&lt;/D&gt;&lt;D xsi:type="xsd:double"&gt;17430&lt;/D&gt;&lt;D xsi:type="xsd:double"&gt;17430&lt;/D&gt;&lt;D xsi:type="xsd:double"&gt;17629&lt;/D&gt;&lt;D xsi:type="xsd:double"&gt;17629&lt;/D&gt;&lt;D xsi:type="xsd:double"&gt;17629&lt;/D&gt;&lt;D xsi:type="xsd:double"&gt;17948&lt;/D&gt;&lt;D xsi:type="xsd:double"&gt;17948&lt;/D&gt;&lt;D xsi:type="xsd:double"&gt;17948&lt;/D&gt;&lt;D xsi:type="xsd:double"&gt;18449&lt;/D&gt;&lt;D xsi:type="xsd:double"&gt;18449&lt;/D&gt;&lt;D xsi:type="xsd:double"&gt;18449&lt;/D&gt;&lt;D xsi:type="xsd:double"&gt;18952&lt;/D&gt;&lt;D xsi:type="xsd:double"&gt;18952&lt;/D&gt;&lt;D xsi:type="xsd:double"&gt;18952&lt;/D&gt;&lt;D xsi:type="xsd:double"&gt;19455&lt;/D&gt;&lt;D xsi:type="xsd:double"&gt;19455&lt;/D&gt;&lt;D xsi:type="xsd:double"&gt;19455&lt;/D&gt;&lt;D xsi:type="xsd:double"&gt;19885&lt;/D&gt;&lt;D xsi:type="xsd:double"&gt;19885&lt;/D&gt;&lt;D xsi:type="xsd:double"&gt;19885&lt;/D&gt;&lt;D xsi:type="xsd:double"&gt;20498&lt;/D&gt;&lt;D xsi:type="xsd:double"&gt;20498&lt;/D&gt;&lt;D xsi:type="xsd:double"&gt;20498&lt;/D&gt;&lt;D xsi:type="xsd:double"&gt;20963&lt;/D&gt;&lt;D xsi:type="xsd:double"&gt;20963&lt;/D&gt;&lt;D xsi:type="xsd:double"&gt;20963&lt;/D&gt;&lt;D xsi:type="xsd:double"&gt;21389&lt;/D&gt;&lt;D xsi:type="xsd:double"&gt;21389&lt;/D&gt;&lt;D xsi:type="xsd:double"&gt;21389&lt;/D&gt;&lt;D xsi:type="xsd:double"&gt;21389&lt;/D&gt;&lt;/FQL&gt;&lt;FQL&gt;&lt;Q&gt;BSX-US^FF_SALES(MON,-10AY,0,M,,USD)&lt;/Q&gt;&lt;R&gt;120&lt;/R&gt;&lt;C&gt;1&lt;/C&gt;&lt;D xsi:type="xsd:double"&gt;7331&lt;/D&gt;&lt;D xsi:type="xsd:double"&gt;7331&lt;/D&gt;&lt;D xsi:type="xsd:double"&gt;7308&lt;/D&gt;&lt;D xsi:type="xsd:double"&gt;7308&lt;/D&gt;&lt;D xsi:type="xsd:double"&gt;7308&lt;/D&gt;&lt;D xsi:type="xsd:double"&gt;7374&lt;/D&gt;&lt;D xsi:type="xsd:double"&gt;7374&lt;/D&gt;&lt;D xsi:type="xsd:double"&gt;7374&lt;/D&gt;&lt;D xsi:type="xsd:double"&gt;7344&lt;/D&gt;&lt;D xsi:type="xsd:double"&gt;7344&lt;/D&gt;&lt;D xsi:type="xsd:double"&gt;7344&lt;/D&gt;&lt;D xsi:type="xsd:double"&gt;7386&lt;/D&gt;&lt;D xsi:type="xsd:double"&gt;7386&lt;/D&gt;&lt;D xsi:type="xsd:double"&gt;7386&lt;/D&gt;&lt;D xsi:type="xsd:double"&gt;7399&lt;/D&gt;&lt;D xsi:type="xsd:double"&gt;7399&lt;/D&gt;&lt;D xsi:type="xsd:double"&gt;7399&lt;/D&gt;&lt;D xsi:type="xsd:double"&gt;7673&lt;/D&gt;&lt;D xsi:type="xsd:double"&gt;7673&lt;/D&gt;&lt;D xsi:type="xsd:double"&gt;7673&lt;/D&gt;&lt;D xsi:type="xsd:double"&gt;7956&lt;/D&gt;&lt;D xsi:type="xsd:double"&gt;7956&lt;/D&gt;&lt;D xsi:type="xsd:double"&gt;7956&lt;/D&gt;&lt;D xsi:type="xsd:double"&gt;8173&lt;/D&gt;&lt;D xsi:type="xsd:double"&gt;8173&lt;/D&gt;&lt;D xsi:type="xsd:double"&gt;8173&lt;/D&gt;&lt;D xsi:type="xsd:double"&gt;8386&lt;/D&gt;&lt;D xsi:type="xsd:double"&gt;8386&lt;/D&gt;&lt;D xsi:type="xsd:double"&gt;8386&lt;/D&gt;&lt;D xsi:type="xsd:double"&gt;8582&lt;/D&gt;&lt;D xsi:type="xsd:double"&gt;8582&lt;/D&gt;&lt;D xsi:type="xsd:double"&gt;8582&lt;/D&gt;&lt;D xsi:type="xsd:double"&gt;8713&lt;/D&gt;&lt;D xsi:type="xsd:double"&gt;8713&lt;/D&gt;&lt;D xsi:type="xsd:double"&gt;8713&lt;/D&gt;&lt;D xsi:type="xsd:double"&gt;8830&lt;/D&gt;&lt;D xsi:type="xsd:double"&gt;8830&lt;/D&gt;&lt;D xsi:type="xsd:double"&gt;8830&lt;/D&gt;&lt;D xsi:type="xsd:double"&gt;9048&lt;/D&gt;&lt;D xsi:type="xsd:double"&gt;9048&lt;/D&gt;&lt;D xsi:type="xsd:double"&gt;9048&lt;/D&gt;&lt;D xsi:type="xsd:double"&gt;9266&lt;/D&gt;&lt;D xsi:type="xsd:double"&gt;9266&lt;/D&gt;&lt;D xsi:type="xsd:double"&gt;9266&lt;/D&gt;&lt;D xsi:type="xsd:double"&gt;9499&lt;/D&gt;&lt;D xsi:type="xsd:double"&gt;9499&lt;/D&gt;&lt;D xsi:type="xsd:double"&gt;9499&lt;/D&gt;&lt;D xsi:type="xsd:double"&gt;9670&lt;/D&gt;&lt;D xsi:type="xsd:double"&gt;9670&lt;/D&gt;&lt;D xsi:type="xsd:double"&gt;9670&lt;/D&gt;&lt;D xsi:type="xsd:double"&gt;9823&lt;/D&gt;&lt;D xsi:type="xsd:double"&gt;9823&lt;/D&gt;&lt;D xsi:type="xsd:double"&gt;9823&lt;/D&gt;&lt;D xsi:type="xsd:double"&gt;9937&lt;/D&gt;&lt;D xsi:type="xsd:double"&gt;9937&lt;/D&gt;&lt;D xsi:type="xsd:double"&gt;9937&lt;/D&gt;&lt;D xsi:type="xsd:double"&gt;10078&lt;/D&gt;&lt;D xsi:type="xsd:double"&gt;10078&lt;/D&gt;&lt;D xsi:type="xsd:double"&gt;10078&lt;/D&gt;&lt;D xsi:type="xsd:double"&gt;10392&lt;/D&gt;&lt;D xsi:type="xsd:double"&gt;10392&lt;/D&gt;&lt;D xsi:type="xsd:double"&gt;10392&lt;/D&gt;&lt;D xsi:type="xsd:double"&gt;10735&lt;/D&gt;&lt;D xsi:type="xsd:double"&gt;10735&lt;/D&gt;&lt;D xsi:type="xsd:double"&gt;10735&lt;/D&gt;&lt;D xsi:type="xsd:double"&gt;10786&lt;/D&gt;&lt;D xsi:type="xsd:double"&gt;10786&lt;/D&gt;&lt;D xsi:type="xsd:double"&gt;10786&lt;/D&gt;&lt;D xsi:type="xsd:double"&gt;10158&lt;/D&gt;&lt;D xsi:type="xsd:double"&gt;10158&lt;/D&gt;&lt;D xsi:type="xsd:double"&gt;10158&lt;/D&gt;&lt;D xsi:type="xsd:double"&gt;10110&lt;/D&gt;&lt;D xsi:type="xsd:double"&gt;10110&lt;/D&gt;&lt;D xsi:type="xsd:double"&gt;10110&lt;/D&gt;&lt;D xsi:type="xsd:double"&gt;9913&lt;/D&gt;&lt;D xsi:type="xsd:double"&gt;9913&lt;/D&gt;&lt;D xsi:type="xsd:double"&gt;9913&lt;/D&gt;&lt;D xsi:type="xsd:double"&gt;10122&lt;/D&gt;&lt;D xsi:type="xsd:double"&gt;10122&lt;/D&gt;&lt;D xsi:type="xsd:double"&gt;10122&lt;/D&gt;&lt;D xsi:type="xsd:double"&gt;11196&lt;/D&gt;&lt;D xsi:type="xsd:double"&gt;11196&lt;/D&gt;&lt;D xsi:type="xsd:double"&gt;11196&lt;/D&gt;&lt;D xsi:type="xsd:double"&gt;11469&lt;/D&gt;&lt;D xsi:type="xsd:double"&gt;11469&lt;/D&gt;&lt;D xsi:type="xsd:double"&gt;11469&lt;/D&gt;&lt;D xsi:type="xsd:double"&gt;11888&lt;/D&gt;&lt;D xsi:type="xsd:double"&gt;11888&lt;/D&gt;&lt;D xsi:type="xsd:double"&gt;11888&lt;/D&gt;&lt;D xsi:type="xsd:double"&gt;12162&lt;/D&gt;&lt;D xsi:type="xsd:double"&gt;12162&lt;/D&gt;&lt;D xsi:type="xsd:double"&gt;12162&lt;/D&gt;&lt;D xsi:type="xsd:double"&gt;12329&lt;/D&gt;&lt;D xsi:type="xsd:double"&gt;12329&lt;/D&gt;&lt;D xsi:type="xsd:double"&gt;12329&lt;/D&gt;&lt;D xsi:type="xsd:double"&gt;12567&lt;/D&gt;&lt;D xsi:type="xsd:double"&gt;12567&lt;/D&gt;&lt;D xsi:type="xsd:double"&gt;12567&lt;/D&gt;&lt;D xsi:type="xsd:double"&gt;12682&lt;/D&gt;&lt;D xsi:type="xsd:double"&gt;12682&lt;/D&gt;&lt;D xsi:type="xsd:double"&gt;12682&lt;/D&gt;&lt;D xsi:type="xsd:double"&gt;13045&lt;/D&gt;&lt;D xsi:type="xsd:double"&gt;13045&lt;/D&gt;&lt;D xsi:type="xsd:double"&gt;13045&lt;/D&gt;&lt;D xsi:type="xsd:double"&gt;13400&lt;/D&gt;&lt;D xsi:type="xsd:double"&gt;13400&lt;/D&gt;&lt;D xsi:type="xsd:double"&gt;13400&lt;/D&gt;&lt;D xsi:type="xsd:double"&gt;13757&lt;/D&gt;&lt;D xsi:type="xsd:double"&gt;13757&lt;/D&gt;&lt;D xsi:type="xsd:double"&gt;13757&lt;/D&gt;&lt;D xsi:type="xsd:double"&gt;14240&lt;/D&gt;&lt;D xsi:type="xsd:double"&gt;14240&lt;/D&gt;&lt;D xsi:type="xsd:double"&gt;14240&lt;/D&gt;&lt;D xsi:type="xsd:double"&gt;14707&lt;/D&gt;&lt;D xsi:type="xsd:double"&gt;14707&lt;/D&gt;&lt;D xsi:type="xsd:double"&gt;14707&lt;/D&gt;&lt;D xsi:type="xsd:double"&gt;15228&lt;/D&gt;&lt;D xsi:type="xsd:double"&gt;15228&lt;/D&gt;&lt;D xsi:type="xsd:double"&gt;15228&lt;/D&gt;&lt;D xsi:type="xsd:double"&gt;15228&lt;/D&gt;&lt;/FQL&gt;&lt;FQL&gt;&lt;Q&gt;PFE-US^FF_SALES(MON,-10AY,0,M,,USD)&lt;/Q&gt;&lt;R&gt;120&lt;/R&gt;&lt;C&gt;1&lt;/C&gt;&lt;D xsi:type="xsd:double"&gt;50045&lt;/D&gt;&lt;D xsi:type="xsd:double"&gt;50045&lt;/D&gt;&lt;D xsi:type="xsd:double"&gt;49605&lt;/D&gt;&lt;D xsi:type="xsd:double"&gt;49605&lt;/D&gt;&lt;D xsi:type="xsd:double"&gt;49605&lt;/D&gt;&lt;D xsi:type="xsd:double"&gt;49116&lt;/D&gt;&lt;D xsi:type="xsd:double"&gt;49116&lt;/D&gt;&lt;D xsi:type="xsd:double"&gt;49116&lt;/D&gt;&lt;D xsi:type="xsd:double"&gt;48196&lt;/D&gt;&lt;D xsi:type="xsd:double"&gt;48196&lt;/D&gt;&lt;D xsi:type="xsd:double"&gt;48196&lt;/D&gt;&lt;D xsi:type="xsd:double"&gt;47922&lt;/D&gt;&lt;D xsi:type="xsd:double"&gt;47922&lt;/D&gt;&lt;D xsi:type="xsd:double"&gt;47922&lt;/D&gt;&lt;D xsi:type="xsd:double"&gt;48851&lt;/D&gt;&lt;D xsi:type="xsd:double"&gt;48851&lt;/D&gt;&lt;D xsi:type="xsd:double"&gt;48851&lt;/D&gt;&lt;D xsi:type="xsd:double"&gt;50992&lt;/D&gt;&lt;D xsi:type="xsd:double"&gt;50992&lt;/D&gt;&lt;D xsi:type="xsd:double"&gt;50992&lt;/D&gt;&lt;D xsi:type="xsd:double"&gt;52286&lt;/D&gt;&lt;D xsi:type="xsd:double"&gt;52286&lt;/D&gt;&lt;D xsi:type="xsd:double"&gt;52286&lt;/D&gt;&lt;D xsi:type="xsd:double"&gt;53244&lt;/D&gt;&lt;D xsi:type="xsd:double"&gt;53244&lt;/D&gt;&lt;D xsi:type="xsd:double"&gt;53244&lt;/D&gt;&lt;D xsi:type="xsd:double"&gt;52824&lt;/D&gt;&lt;D xsi:type="xsd:double"&gt;52824&lt;/D&gt;&lt;D xsi:type="xsd:double"&gt;52824&lt;/D&gt;&lt;D xsi:type="xsd:double"&gt;52598&lt;/D&gt;&lt;D xsi:type="xsd:double"&gt;52598&lt;/D&gt;&lt;D xsi:type="xsd:double"&gt;52598&lt;/D&gt;&lt;D xsi:type="xsd:double"&gt;52347&lt;/D&gt;&lt;D xsi:type="xsd:double"&gt;52347&lt;/D&gt;&lt;D xsi:type="xsd:double"&gt;52347&lt;/D&gt;&lt;D xsi:type="xsd:double"&gt;52470&lt;/D&gt;&lt;D xsi:type="xsd:double"&gt;52470&lt;/D&gt;&lt;D xsi:type="xsd:double"&gt;52470&lt;/D&gt;&lt;D xsi:type="xsd:double"&gt;52546&lt;/D&gt;&lt;D xsi:type="xsd:double"&gt;52546&lt;/D&gt;&lt;D xsi:type="xsd:double"&gt;52546&lt;/D&gt;&lt;D xsi:type="xsd:double"&gt;52673&lt;/D&gt;&lt;D xsi:type="xsd:double"&gt;52673&lt;/D&gt;&lt;D xsi:type="xsd:double"&gt;52673&lt;/D&gt;&lt;D xsi:type="xsd:double"&gt;53243&lt;/D&gt;&lt;D xsi:type="xsd:double"&gt;53243&lt;/D&gt;&lt;D xsi:type="xsd:double"&gt;53243&lt;/D&gt;&lt;D xsi:type="xsd:double"&gt;53373&lt;/D&gt;&lt;D xsi:type="xsd:double"&gt;53373&lt;/D&gt;&lt;D xsi:type="xsd:double"&gt;53373&lt;/D&gt;&lt;D xsi:type="xsd:double"&gt;53647&lt;/D&gt;&lt;D xsi:type="xsd:double"&gt;53647&lt;/D&gt;&lt;D xsi:type="xsd:double"&gt;53647&lt;/D&gt;&lt;D xsi:type="xsd:double"&gt;53858&lt;/D&gt;&lt;D xsi:type="xsd:double"&gt;53858&lt;/D&gt;&lt;D xsi:type="xsd:double"&gt;53858&lt;/D&gt;&lt;D xsi:type="xsd:double"&gt;53656&lt;/D&gt;&lt;D xsi:type="xsd:double"&gt;53656&lt;/D&gt;&lt;D xsi:type="xsd:double"&gt;53656&lt;/D&gt;&lt;D xsi:type="xsd:double"&gt;53038&lt;/D&gt;&lt;D xsi:type="xsd:double"&gt;53038&lt;/D&gt;&lt;D xsi:type="xsd:double"&gt;53038&lt;/D&gt;&lt;D xsi:type="xsd:double"&gt;51750&lt;/D&gt;&lt;D xsi:type="xsd:double"&gt;51750&lt;/D&gt;&lt;D xsi:type="xsd:double"&gt;51750&lt;/D&gt;&lt;D xsi:type="xsd:double"&gt;50660&lt;/D&gt;&lt;D xsi:type="xsd:double"&gt;50660&lt;/D&gt;&lt;D xsi:type="xsd:double"&gt;50660&lt;/D&gt;&lt;D xsi:type="xsd:double"&gt;49197&lt;/D&gt;&lt;D xsi:type="xsd:double"&gt;49197&lt;/D&gt;&lt;D xsi:type="xsd:double"&gt;49197&lt;/D&gt;&lt;D xsi:type="xsd:double"&gt;48648&lt;/D&gt;&lt;D xsi:type="xsd:double"&gt;48648&lt;/D&gt;&lt;D xsi:type="xsd:double"&gt;48648&lt;/D&gt;&lt;D xsi:type="xsd:double"&gt;41908&lt;/D&gt;&lt;D xsi:type="xsd:double"&gt;41908&lt;/D&gt;&lt;D xsi:type="xsd:double"&gt;41908&lt;/D&gt;&lt;D xsi:type="xsd:double"&gt;50198&lt;/D&gt;&lt;D xsi:type="xsd:double"&gt;50198&lt;/D&gt;&lt;D xsi:type="xsd:double"&gt;50198&lt;/D&gt;&lt;D xsi:type="xsd:double"&gt;57374&lt;/D&gt;&lt;D xsi:type="xsd:double"&gt;57374&lt;/D&gt;&lt;D xsi:type="xsd:double"&gt;57374&lt;/D&gt;&lt;D xsi:type="xsd:double"&gt;69337&lt;/D&gt;&lt;D xsi:type="xsd:double"&gt;69337&lt;/D&gt;&lt;D xsi:type="xsd:double"&gt;69337&lt;/D&gt;&lt;D xsi:type="xsd:double"&gt;81288&lt;/D&gt;&lt;D xsi:type="xsd:double"&gt;81288&lt;/D&gt;&lt;D xsi:type="xsd:double"&gt;81288&lt;/D&gt;&lt;D xsi:type="xsd:double"&gt;92570&lt;/D&gt;&lt;D xsi:type="xsd:double"&gt;92570&lt;/D&gt;&lt;D xsi:type="xsd:double"&gt;92570&lt;/D&gt;&lt;D xsi:type="xsd:double"&gt;101335&lt;/D&gt;&lt;D xsi:type="xsd:double"&gt;101335&lt;/D&gt;&lt;D xsi:type="xsd:double"&gt;101335&lt;/D&gt;&lt;D xsi:type="xsd:double"&gt;99879&lt;/D&gt;&lt;D xsi:type="xsd:double"&gt;99879&lt;/D&gt;&lt;D xsi:type="xsd:double"&gt;99879&lt;/D&gt;&lt;D xsi:type="xsd:double"&gt;100330&lt;/D&gt;&lt;D xsi:type="xsd:double"&gt;100330&lt;/D&gt;&lt;D xsi:type="xsd:double"&gt;100330&lt;/D&gt;&lt;D xsi:type="xsd:double"&gt;92952&lt;/D&gt;&lt;D xsi:type="xsd:double"&gt;92952&lt;/D&gt;&lt;D xsi:type="xsd:double"&gt;92952&lt;/D&gt;&lt;D xsi:type="xsd:double"&gt;77944&lt;/D&gt;&lt;D xsi:type="xsd:double"&gt;77944&lt;/D&gt;&lt;D xsi:type="xsd:double"&gt;77944&lt;/D&gt;&lt;D xsi:type="xsd:double"&gt;68538&lt;/D&gt;&lt;D xsi:type="xsd:double"&gt;68538&lt;/D&gt;&lt;D xsi:type="xsd:double"&gt;68538&lt;/D&gt;&lt;D xsi:type="xsd:double"&gt;58496&lt;/D&gt;&lt;D xsi:type="xsd:double"&gt;58496&lt;/D&gt;&lt;D xsi:type="xsd:double"&gt;58496&lt;/D&gt;&lt;D xsi:type="xsd:double"&gt;55094&lt;/D&gt;&lt;D xsi:type="xsd:double"&gt;55094&lt;/D&gt;&lt;D xsi:type="xsd:double"&gt;55094&lt;/D&gt;&lt;D xsi:type="xsd:double"&gt;55643&lt;/D&gt;&lt;D xsi:type="xsd:double"&gt;55643&lt;/D&gt;&lt;D xsi:type="xsd:double"&gt;55643&lt;/D&gt;&lt;D xsi:type="xsd:double"&gt;55643&lt;/D&gt;&lt;/FQL&gt;&lt;FQL&gt;&lt;Q&gt;AMGN-US^FF_SALES(MON,-10AY,0,M,,USD)&lt;/Q&gt;&lt;R&gt;120&lt;/R&gt;&lt;C&gt;1&lt;/C&gt;&lt;D xsi:type="xsd:double"&gt;19743&lt;/D&gt;&lt;D xsi:type="xsd:double"&gt;19743&lt;/D&gt;&lt;D xsi:type="xsd:double"&gt;20035&lt;/D&gt;&lt;D xsi:type="xsd:double"&gt;20035&lt;/D&gt;&lt;D xsi:type="xsd:double"&gt;20035&lt;/D&gt;&lt;D xsi:type="xsd:double"&gt;20478&lt;/D&gt;&lt;D xsi:type="xsd:double"&gt;20478&lt;/D&gt;&lt;D xsi:type="xsd:double"&gt;20478&lt;/D&gt;&lt;D xsi:type="xsd:double"&gt;20577&lt;/D&gt;&lt;D xsi:type="xsd:double"&gt;20577&lt;/D&gt;&lt;D xsi:type="xsd:double"&gt;20577&lt;/D&gt;&lt;D xsi:type="xsd:double"&gt;21188&lt;/D&gt;&lt;D xsi:type="xsd:double"&gt;21188&lt;/D&gt;&lt;D xsi:type="xsd:double"&gt;21188&lt;/D&gt;&lt;D xsi:type="xsd:double"&gt;21336&lt;/D&gt;&lt;D xsi:type="xsd:double"&gt;21336&lt;/D&gt;&lt;D xsi:type="xsd:double"&gt;21336&lt;/D&gt;&lt;D xsi:type="xsd:double"&gt;21803&lt;/D&gt;&lt;D xsi:type="xsd:double"&gt;21803&lt;/D&gt;&lt;D xsi:type="xsd:double"&gt;21803&lt;/D&gt;&lt;D xsi:type="xsd:double"&gt;22133&lt;/D&gt;&lt;D xsi:type="xsd:double"&gt;22133&lt;/D&gt;&lt;D xsi:type="xsd:double"&gt;22133&lt;/D&gt;&lt;D xsi:type="xsd:double"&gt;22240&lt;/D&gt;&lt;D xsi:type="xsd:double"&gt;22240&lt;/D&gt;&lt;D xsi:type="xsd:double"&gt;22240&lt;/D&gt;&lt;D xsi:type="xsd:double"&gt;22683&lt;/D&gt;&lt;D xsi:type="xsd:double"&gt;22683&lt;/D&gt;&lt;D xsi:type="xsd:double"&gt;22683&lt;/D&gt;&lt;D xsi:type="xsd:double"&gt;22659&lt;/D&gt;&lt;D xsi:type="xsd:double"&gt;22659&lt;/D&gt;&lt;D xsi:type="xsd:double"&gt;22659&lt;/D&gt;&lt;D xsi:type="xsd:double"&gt;22827&lt;/D&gt;&lt;D xsi:type="xsd:double"&gt;22827&lt;/D&gt;&lt;D xsi:type="xsd:double"&gt;22827&lt;/D&gt;&lt;D xsi:type="xsd:double"&gt;22858&lt;/D&gt;&lt;D xsi:type="xsd:double"&gt;22858&lt;/D&gt;&lt;D xsi:type="xsd:double"&gt;22858&lt;/D&gt;&lt;D xsi:type="xsd:double"&gt;22784&lt;/D&gt;&lt;D xsi:type="xsd:double"&gt;22784&lt;/D&gt;&lt;D xsi:type="xsd:double"&gt;22784&lt;/D&gt;&lt;D xsi:type="xsd:double"&gt;22965&lt;/D&gt;&lt;D xsi:type="xsd:double"&gt;22965&lt;/D&gt;&lt;D xsi:type="xsd:double"&gt;22965&lt;/D&gt;&lt;D xsi:type="xsd:double"&gt;23267&lt;/D&gt;&lt;D xsi:type="xsd:double"&gt;23267&lt;/D&gt;&lt;D xsi:type="xsd:double"&gt;23267&lt;/D&gt;&lt;D xsi:type="xsd:double"&gt;23393&lt;/D&gt;&lt;D xsi:type="xsd:double"&gt;23393&lt;/D&gt;&lt;D xsi:type="xsd:double"&gt;23393&lt;/D&gt;&lt;D xsi:type="xsd:double"&gt;23768&lt;/D&gt;&lt;D xsi:type="xsd:double"&gt;23768&lt;/D&gt;&lt;D xsi:type="xsd:double"&gt;23768&lt;/D&gt;&lt;D xsi:type="xsd:double"&gt;23723&lt;/D&gt;&lt;D xsi:type="xsd:double"&gt;23723&lt;/D&gt;&lt;D xsi:type="xsd:double"&gt;23723&lt;/D&gt;&lt;D xsi:type="xsd:double"&gt;23493&lt;/D&gt;&lt;D xsi:type="xsd:double"&gt;23493&lt;/D&gt;&lt;D xsi:type="xsd:double"&gt;23493&lt;/D&gt;&lt;D xsi:type="xsd:double"&gt;23303&lt;/D&gt;&lt;D xsi:type="xsd:double"&gt;23303&lt;/D&gt;&lt;D xsi:type="xsd:double"&gt;23303&lt;/D&gt;&lt;D xsi:type="xsd:double"&gt;23261&lt;/D&gt;&lt;D xsi:type="xsd:double"&gt;23261&lt;/D&gt;&lt;D xsi:type="xsd:double"&gt;23261&lt;/D&gt;&lt;D xsi:type="xsd:double"&gt;23830&lt;/D&gt;&lt;D xsi:type="xsd:double"&gt;23830&lt;/D&gt;&lt;D xsi:type="xsd:double"&gt;23830&lt;/D&gt;&lt;D xsi:type="xsd:double"&gt;24119&lt;/D&gt;&lt;D xsi:type="xsd:double"&gt;24119&lt;/D&gt;&lt;D xsi:type="xsd:double"&gt;24119&lt;/D&gt;&lt;D xsi:type="xsd:double"&gt;24790&lt;/D&gt;&lt;D xsi:type="xsd:double"&gt;24790&lt;/D&gt;&lt;D xsi:type="xsd:double"&gt;24790&lt;/D&gt;&lt;D xsi:type="xsd:double"&gt;25246&lt;/D&gt;&lt;D xsi:type="xsd:double"&gt;25246&lt;/D&gt;&lt;D xsi:type="xsd:double"&gt;25246&lt;/D&gt;&lt;D xsi:type="xsd:double"&gt;25036&lt;/D&gt;&lt;D xsi:type="xsd:double"&gt;25036&lt;/D&gt;&lt;D xsi:type="xsd:double"&gt;25036&lt;/D&gt;&lt;D xsi:type="xsd:double"&gt;25442&lt;/D&gt;&lt;D xsi:type="xsd:double"&gt;25442&lt;/D&gt;&lt;D xsi:type="xsd:double"&gt;25442&lt;/D&gt;&lt;D xsi:type="xsd:double"&gt;25771&lt;/D&gt;&lt;D xsi:type="xsd:double"&gt;25771&lt;/D&gt;&lt;D xsi:type="xsd:double"&gt;25771&lt;/D&gt;&lt;D xsi:type="xsd:double"&gt;25987&lt;/D&gt;&lt;D xsi:type="xsd:double"&gt;25987&lt;/D&gt;&lt;D xsi:type="xsd:double"&gt;25987&lt;/D&gt;&lt;D xsi:type="xsd:double"&gt;26296&lt;/D&gt;&lt;D xsi:type="xsd:double"&gt;26296&lt;/D&gt;&lt;D xsi:type="xsd:double"&gt;26296&lt;/D&gt;&lt;D xsi:type="xsd:double"&gt;26293&lt;/D&gt;&lt;D xsi:type="xsd:double"&gt;26293&lt;/D&gt;&lt;D xsi:type="xsd:double"&gt;26293&lt;/D&gt;&lt;D xsi:type="xsd:double"&gt;26165&lt;/D&gt;&lt;D xsi:type="xsd:double"&gt;26165&lt;/D&gt;&lt;D xsi:type="xsd:double"&gt;26165&lt;/D&gt;&lt;D xsi:type="xsd:double"&gt;26092&lt;/D&gt;&lt;D xsi:type="xsd:double"&gt;26092&lt;/D&gt;&lt;D xsi:type="xsd:double"&gt;26092&lt;/D&gt;&lt;D xsi:type="xsd:double"&gt;25934&lt;/D&gt;&lt;D xsi:type="xsd:double"&gt;25934&lt;/D&gt;&lt;D xsi:type="xsd:double"&gt;25934&lt;/D&gt;&lt;D xsi:type="xsd:double"&gt;26343&lt;/D&gt;&lt;D xsi:type="xsd:double"&gt;26343&lt;/D&gt;&lt;D xsi:type="xsd:double"&gt;26343&lt;/D&gt;&lt;D xsi:type="xsd:double"&gt;26630&lt;/D&gt;&lt;D xsi:type="xsd:double"&gt;26630&lt;/D&gt;&lt;D xsi:type="xsd:double"&gt;26630&lt;/D&gt;&lt;D xsi:type="xsd:double"&gt;28010&lt;/D&gt;&lt;D xsi:type="xsd:double"&gt;28010&lt;/D&gt;&lt;D xsi:type="xsd:double"&gt;28010&lt;/D&gt;&lt;D xsi:type="xsd:double"&gt;29353&lt;/D&gt;&lt;D xsi:type="xsd:double"&gt;29353&lt;/D&gt;&lt;D xsi:type="xsd:double"&gt;29353&lt;/D&gt;&lt;D xsi:type="xsd:double"&gt;30736&lt;/D&gt;&lt;D xsi:type="xsd:double"&gt;30736&lt;/D&gt;&lt;D xsi:type="xsd:double"&gt;30736&lt;/D&gt;&lt;D xsi:type="xsd:double"&gt;30736&lt;/D&gt;&lt;/FQL&gt;&lt;FQL&gt;&lt;Q&gt;ISRG-US^FF_SALES(MON,-10AY,0,M,,USD)&lt;/Q&gt;&lt;R&gt;120&lt;/R&gt;&lt;C&gt;1&lt;/C&gt;&lt;D xsi:type="xsd:double"&gt;2103.2&lt;/D&gt;&lt;D xsi:type="xsd:double"&gt;2103.2&lt;/D&gt;&lt;D xsi:type="xsd:double"&gt;2124.2&lt;/D&gt;&lt;D xsi:type="xsd:double"&gt;2124.2&lt;/D&gt;&lt;D xsi:type="xsd:double"&gt;2124.2&lt;/D&gt;&lt;D xsi:type="xsd:double"&gt;2199.1&lt;/D&gt;&lt;D xsi:type="xsd:double"&gt;2199.1&lt;/D&gt;&lt;D xsi:type="xsd:double"&gt;2199.1&lt;/D&gt;&lt;D xsi:type="xsd:double"&gt;2273&lt;/D&gt;&lt;D xsi:type="xsd:double"&gt;2273&lt;/D&gt;&lt;D xsi:type="xsd:double"&gt;2273&lt;/D&gt;&lt;D xsi:type="xsd:double"&gt;2312&lt;/D&gt;&lt;D xsi:type="xsd:double"&gt;2312&lt;/D&gt;&lt;D xsi:type="xsd:double"&gt;2312&lt;/D&gt;&lt;D xsi:type="xsd:double"&gt;2377.2&lt;/D&gt;&lt;D xsi:type="xsd:double"&gt;2377.2&lt;/D&gt;&lt;D xsi:type="xsd:double"&gt;2377.2&lt;/D&gt;&lt;D xsi:type="xsd:double"&gt;2443.2&lt;/D&gt;&lt;D xsi:type="xsd:double"&gt;2443.2&lt;/D&gt;&lt;D xsi:type="xsd:double"&gt;2443.2&lt;/D&gt;&lt;D xsi:type="xsd:double"&gt;2528&lt;/D&gt;&lt;D xsi:type="xsd:double"&gt;2528&lt;/D&gt;&lt;D xsi:type="xsd:double"&gt;2528&lt;/D&gt;&lt;D xsi:type="xsd:double"&gt;2623.2&lt;/D&gt;&lt;D xsi:type="xsd:double"&gt;2623.2&lt;/D&gt;&lt;D xsi:type="xsd:double"&gt;2623.2&lt;/D&gt;&lt;D xsi:type="xsd:double"&gt;2703.5&lt;/D&gt;&lt;D xsi:type="xsd:double"&gt;2703.5&lt;/D&gt;&lt;D xsi:type="xsd:double"&gt;2703.5&lt;/D&gt;&lt;D xsi:type="xsd:double"&gt;2784.1&lt;/D&gt;&lt;D xsi:type="xsd:double"&gt;2784.1&lt;/D&gt;&lt;D xsi:type="xsd:double"&gt;2784.1&lt;/D&gt;&lt;D xsi:type="xsd:double"&gt;2869.4&lt;/D&gt;&lt;D xsi:type="xsd:double"&gt;2869.4&lt;/D&gt;&lt;D xsi:type="xsd:double"&gt;2869.4&lt;/D&gt;&lt;D xsi:type="xsd:double"&gt;2991.2&lt;/D&gt;&lt;D xsi:type="xsd:double"&gt;2991.2&lt;/D&gt;&lt;D xsi:type="xsd:double"&gt;2991.2&lt;/D&gt;&lt;D xsi:type="xsd:double"&gt;3131.8&lt;/D&gt;&lt;D xsi:type="xsd:double"&gt;3131.8&lt;/D&gt;&lt;D xsi:type="xsd:double"&gt;3131.8&lt;/D&gt;&lt;D xsi:type="xsd:double"&gt;3302.2&lt;/D&gt;&lt;D xsi:type="xsd:double"&gt;3302.2&lt;/D&gt;&lt;D xsi:type="xsd:double"&gt;3302.2&lt;/D&gt;&lt;D xsi:type="xsd:double"&gt;3455.3&lt;/D&gt;&lt;D xsi:type="xsd:double"&gt;3455.3&lt;/D&gt;&lt;D xsi:type="xsd:double"&gt;3455.3&lt;/D&gt;&lt;D xsi:type="xsd:double"&gt;3570.1&lt;/D&gt;&lt;D xsi:type="xsd:double"&gt;3570.1&lt;/D&gt;&lt;D xsi:type="xsd:double"&gt;3570.1&lt;/D&gt;&lt;D xsi:type="xsd:double"&gt;3724.2&lt;/D&gt;&lt;D xsi:type="xsd:double"&gt;3724.2&lt;/D&gt;&lt;D xsi:type="xsd:double"&gt;3724.2&lt;/D&gt;&lt;D xsi:type="xsd:double"&gt;3850.4&lt;/D&gt;&lt;D xsi:type="xsd:double"&gt;3850.4&lt;/D&gt;&lt;D xsi:type="xsd:double"&gt;3850.4&lt;/D&gt;&lt;D xsi:type="xsd:double"&gt;4040&lt;/D&gt;&lt;D xsi:type="xsd:double"&gt;4040&lt;/D&gt;&lt;D xsi:type="xsd:double"&gt;4040&lt;/D&gt;&lt;D xsi:type="xsd:double"&gt;4247.3&lt;/D&gt;&lt;D xsi:type="xsd:double"&gt;4247.3&lt;/D&gt;&lt;D xsi:type="xsd:double"&gt;4247.3&lt;/D&gt;&lt;D xsi:type="xsd:double"&gt;4478.5&lt;/D&gt;&lt;D xsi:type="xsd:double"&gt;4478.5&lt;/D&gt;&lt;D xsi:type="xsd:double"&gt;4478.5&lt;/D&gt;&lt;D xsi:type="xsd:doubl</t>
        </r>
      </text>
    </comment>
    <comment ref="A59" authorId="0" shapeId="0" xr:uid="{00A7F409-F632-4DF9-9454-A7FF995F5644}">
      <text>
        <r>
          <rPr>
            <b/>
            <sz val="9"/>
            <color indexed="81"/>
            <rFont val="Tahoma"/>
            <family val="2"/>
          </rPr>
          <t>e"&gt;4604.3&lt;/D&gt;&lt;D xsi:type="xsd:double"&gt;4604.3&lt;/D&gt;&lt;D xsi:type="xsd:double"&gt;4604.3&lt;/D&gt;&lt;D xsi:type="xsd:double"&gt;4357.5&lt;/D&gt;&lt;D xsi:type="xsd:double"&gt;4357.5&lt;/D&gt;&lt;D xsi:type="xsd:double"&gt;4357.5&lt;/D&gt;&lt;D xsi:type="xsd:double"&gt;4307&lt;/D&gt;&lt;D xsi:type="xsd:double"&gt;4307&lt;/D&gt;&lt;D xsi:type="xsd:double"&gt;4307&lt;/D&gt;&lt;D xsi:type="xsd:double"&gt;4358.4&lt;/D&gt;&lt;D xsi:type="xsd:double"&gt;4358.4&lt;/D&gt;&lt;D xsi:type="xsd:double"&gt;4358.4&lt;/D&gt;&lt;D xsi:type="xsd:double"&gt;4551&lt;/D&gt;&lt;D xsi:type="xsd:double"&gt;4551&lt;/D&gt;&lt;D xsi:type="xsd:double"&gt;4551&lt;/D&gt;&lt;D xsi:type="xsd:double"&gt;5162.9&lt;/D&gt;&lt;D xsi:type="xsd:double"&gt;5162.9&lt;/D&gt;&lt;D xsi:type="xsd:double"&gt;5162.9&lt;/D&gt;&lt;D xsi:type="xsd:double"&gt;5488.5&lt;/D&gt;&lt;D xsi:type="xsd:double"&gt;5488.5&lt;/D&gt;&lt;D xsi:type="xsd:double"&gt;5488.5&lt;/D&gt;&lt;D xsi:type="xsd:double"&gt;5710.1&lt;/D&gt;&lt;D xsi:type="xsd:double"&gt;5710.1&lt;/D&gt;&lt;D xsi:type="xsd:double"&gt;5710.1&lt;/D&gt;&lt;D xsi:type="xsd:double"&gt;5905.7&lt;/D&gt;&lt;D xsi:type="xsd:double"&gt;5905.7&lt;/D&gt;&lt;D xsi:type="xsd:double"&gt;5905.7&lt;/D&gt;&lt;D xsi:type="xsd:double"&gt;5963.8&lt;/D&gt;&lt;D xsi:type="xsd:double"&gt;5963.8&lt;/D&gt;&lt;D xsi:type="xsd:double"&gt;5963.8&lt;/D&gt;&lt;D xsi:type="xsd:double"&gt;6117.9&lt;/D&gt;&lt;D xsi:type="xsd:double"&gt;6117.9&lt;/D&gt;&lt;D xsi:type="xsd:double"&gt;6117.9&lt;/D&gt;&lt;D xsi:type="xsd:double"&gt;6222.2&lt;/D&gt;&lt;D xsi:type="xsd:double"&gt;6222.2&lt;/D&gt;&lt;D xsi:type="xsd:double"&gt;6222.2&lt;/D&gt;&lt;D xsi:type="xsd:double"&gt;6430.7&lt;/D&gt;&lt;D xsi:type="xsd:double"&gt;6430.7&lt;/D&gt;&lt;D xsi:type="xsd:double"&gt;6430.7&lt;/D&gt;&lt;D xsi:type="xsd:double"&gt;6664.5&lt;/D&gt;&lt;D xsi:type="xsd:double"&gt;6664.5&lt;/D&gt;&lt;D xsi:type="xsd:double"&gt;6664.5&lt;/D&gt;&lt;D xsi:type="xsd:double"&gt;6850.8&lt;/D&gt;&lt;D xsi:type="xsd:double"&gt;6850.8&lt;/D&gt;&lt;D xsi:type="xsd:double"&gt;6850.8&lt;/D&gt;&lt;D xsi:type="xsd:double"&gt;7124.1&lt;/D&gt;&lt;D xsi:type="xsd:double"&gt;7124.1&lt;/D&gt;&lt;D xsi:type="xsd:double"&gt;7124.1&lt;/D&gt;&lt;D xsi:type="xsd:double"&gt;7318.5&lt;/D&gt;&lt;D xsi:type="xsd:double"&gt;7318.5&lt;/D&gt;&lt;D xsi:type="xsd:double"&gt;7318.5&lt;/D&gt;&lt;D xsi:type="xsd:double"&gt;7572.5&lt;/D&gt;&lt;D xsi:type="xsd:double"&gt;7572.5&lt;/D&gt;&lt;D xsi:type="xsd:double"&gt;7572.5&lt;/D&gt;&lt;D xsi:type="xsd:double"&gt;7572.5&lt;/D&gt;&lt;/FQL&gt;&lt;FQL&gt;&lt;Q&gt;DHR-US^FF_SALES(MON,-10AY,0,M,,USD)&lt;/Q&gt;&lt;R&gt;120&lt;/R&gt;&lt;C&gt;1&lt;/C&gt;&lt;D xsi:type="xsd:double"&gt;19763.3&lt;/D&gt;&lt;D xsi:type="xsd:double"&gt;19763.3&lt;/D&gt;&lt;D xsi:type="xsd:double"&gt;19913.8&lt;/D&gt;&lt;D xsi:type="xsd:double"&gt;19913.8&lt;/D&gt;&lt;D xsi:type="xsd:double"&gt;19913.8&lt;/D&gt;&lt;D xsi:type="xsd:double"&gt;20124.4&lt;/D&gt;&lt;D xsi:type="xsd:double"&gt;20124.4&lt;/D&gt;&lt;D xsi:type="xsd:double"&gt;20124.4&lt;/D&gt;&lt;D xsi:type="xsd:double"&gt;20287.9&lt;/D&gt;&lt;D xsi:type="xsd:double"&gt;20287.9&lt;/D&gt;&lt;D xsi:type="xsd:double"&gt;20287.9&lt;/D&gt;&lt;D xsi:type="xsd:double"&gt;20441&lt;/D&gt;&lt;D xsi:type="xsd:double"&gt;20441&lt;/D&gt;&lt;D xsi:type="xsd:double"&gt;20441&lt;/D&gt;&lt;D xsi:type="xsd:double"&gt;20563.1&lt;/D&gt;&lt;D xsi:type="xsd:double"&gt;20563.1&lt;/D&gt;&lt;D xsi:type="xsd:double"&gt;20563.1&lt;/D&gt;&lt;D xsi:type="xsd:double"&gt;21422.5&lt;/D&gt;&lt;D xsi:type="xsd:double"&gt;21422.5&lt;/D&gt;&lt;D xsi:type="xsd:double"&gt;21422.5&lt;/D&gt;&lt;D xsi:type="xsd:double"&gt;22080.4&lt;/D&gt;&lt;D xsi:type="xsd:double"&gt;22080.4&lt;/D&gt;&lt;D xsi:type="xsd:double"&gt;22080.4&lt;/D&gt;&lt;D xsi:type="xsd:double"&gt;21189.1&lt;/D&gt;&lt;D xsi:type="xsd:double"&gt;21189.1&lt;/D&gt;&lt;D xsi:type="xsd:double"&gt;21189.1&lt;/D&gt;&lt;D xsi:type="xsd:double"&gt;16882.4&lt;/D&gt;&lt;D xsi:type="xsd:double"&gt;16882.4&lt;/D&gt;&lt;D xsi:type="xsd:double"&gt;16882.4&lt;/D&gt;&lt;D xsi:type="xsd:double"&gt;18707.1&lt;/D&gt;&lt;D xsi:type="xsd:double"&gt;18707.1&lt;/D&gt;&lt;D xsi:type="xsd:double"&gt;18707.1&lt;/D&gt;&lt;D xsi:type="xsd:double"&gt;17432.2&lt;/D&gt;&lt;D xsi:type="xsd:double"&gt;17432.2&lt;/D&gt;&lt;D xsi:type="xsd:double"&gt;17432.2&lt;/D&gt;&lt;D xsi:type="xsd:double"&gt;17828.3&lt;/D&gt;&lt;D xsi:type="xsd:double"&gt;17828.3&lt;/D&gt;&lt;D xsi:type="xsd:double"&gt;17828.3&lt;/D&gt;&lt;D xsi:type="xsd:double"&gt;18329.7&lt;/D&gt;&lt;D xsi:type="xsd:double"&gt;18329.7&lt;/D&gt;&lt;D xsi:type="xsd:double"&gt;18329.7&lt;/D&gt;&lt;D xsi:type="xsd:double"&gt;18819.4&lt;/D&gt;&lt;D xsi:type="xsd:double"&gt;18819.4&lt;/D&gt;&lt;D xsi:type="xsd:double"&gt;18819.4&lt;/D&gt;&lt;D xsi:type="xsd:double"&gt;19290.3&lt;/D&gt;&lt;D xsi:type="xsd:double"&gt;19290.3&lt;/D&gt;&lt;D xsi:type="xsd:double"&gt;19290.3&lt;/D&gt;&lt;D xsi:type="xsd:double"&gt;19615.2&lt;/D&gt;&lt;D xsi:type="xsd:double"&gt;19615.2&lt;/D&gt;&lt;D xsi:type="xsd:double"&gt;19615.2&lt;/D&gt;&lt;D xsi:type="xsd:double"&gt;19893&lt;/D&gt;&lt;D xsi:type="xsd:double"&gt;19893&lt;/D&gt;&lt;D xsi:type="xsd:double"&gt;19893&lt;/D&gt;&lt;D xsi:type="xsd:double"&gt;20077.5&lt;/D&gt;&lt;D xsi:type="xsd:double"&gt;20077.5&lt;/D&gt;&lt;D xsi:type="xsd:double"&gt;20077.5&lt;/D&gt;&lt;D xsi:type="xsd:double"&gt;20253.1&lt;/D&gt;&lt;D xsi:type="xsd:double"&gt;20253.1&lt;/D&gt;&lt;D xsi:type="xsd:double"&gt;20253.1&lt;/D&gt;&lt;D xsi:type="xsd:double"&gt;20437.3&lt;/D&gt;&lt;D xsi:type="xsd:double"&gt;20437.3&lt;/D&gt;&lt;D xsi:type="xsd:double"&gt;20437.3&lt;/D&gt;&lt;D xsi:type="xsd:double"&gt;17911.1&lt;/D&gt;&lt;D xsi:type="xsd:double"&gt;17911.1&lt;/D&gt;&lt;D xsi:type="xsd:double"&gt;17911.1&lt;/D&gt;&lt;D xsi:type="xsd:double"&gt;19405.4&lt;/D&gt;&lt;D xsi:type="xsd:double"&gt;19405.4&lt;/D&gt;&lt;D xsi:type="xsd:double"&gt;19405.4&lt;/D&gt;&lt;D xsi:type="xsd:double"&gt;19546.2&lt;/D&gt;&lt;D xsi:type="xsd:double"&gt;19546.2&lt;/D&gt;&lt;D xsi:type="xsd:double"&gt;19546.2&lt;/D&gt;&lt;D xsi:type="xsd:double"&gt;20392.1&lt;/D&gt;&lt;D xsi:type="xsd:double"&gt;20392.1&lt;/D&gt;&lt;D xsi:type="xsd:double"&gt;20392.1&lt;/D&gt;&lt;D xsi:type="xsd:double"&gt;22284&lt;/D&gt;&lt;D xsi:type="xsd:double"&gt;22284&lt;/D&gt;&lt;D xsi:type="xsd:double"&gt;22284&lt;/D&gt;&lt;D xsi:type="xsd:double"&gt;24798.6&lt;/D&gt;&lt;D xsi:type="xsd:double"&gt;24798.6&lt;/D&gt;&lt;D xsi:type="xsd:double"&gt;24798.6&lt;/D&gt;&lt;D xsi:type="xsd:double"&gt;26719.2&lt;/D&gt;&lt;D xsi:type="xsd:double"&gt;26719.2&lt;/D&gt;&lt;D xsi:type="xsd:double"&gt;26719.2&lt;/D&gt;&lt;D xsi:type="xsd:double"&gt;28065&lt;/D&gt;&lt;D xsi:type="xsd:double"&gt;28065&lt;/D&gt;&lt;D xsi:type="xsd:double"&gt;28065&lt;/D&gt;&lt;D xsi:type="xsd:double"&gt;29453&lt;/D&gt;&lt;D xsi:type="xsd:double"&gt;29453&lt;/D&gt;&lt;D xsi:type="xsd:double"&gt;29453&lt;/D&gt;&lt;D xsi:type="xsd:double"&gt;30283&lt;/D&gt;&lt;D xsi:type="xsd:double"&gt;30283&lt;/D&gt;&lt;D xsi:type="xsd:double"&gt;30283&lt;/D&gt;&lt;D xsi:type="xsd:double"&gt;30816&lt;/D&gt;&lt;D xsi:type="xsd:double"&gt;30816&lt;/D&gt;&lt;D xsi:type="xsd:double"&gt;30816&lt;/D&gt;&lt;D xsi:type="xsd:double"&gt;31250&lt;/D&gt;&lt;D xsi:type="xsd:double"&gt;31250&lt;/D&gt;&lt;D xsi:type="xsd:double"&gt;31250&lt;/D&gt;&lt;D xsi:type="xsd:double"&gt;31471&lt;/D&gt;&lt;D xsi:type="xsd:double"&gt;31471&lt;/D&gt;&lt;D xsi:type="xsd:double"&gt;31471&lt;/D&gt;&lt;D xsi:type="xsd:double"&gt;30950&lt;/D&gt;&lt;D xsi:type="xsd:double"&gt;30950&lt;/D&gt;&lt;D xsi:type="xsd:double"&gt;30950&lt;/D&gt;&lt;D xsi:type="xsd:double"&gt;30356&lt;/D&gt;&lt;D xsi:type="xsd:double"&gt;30356&lt;/D&gt;&lt;D xsi:type="xsd:double"&gt;30356&lt;/D&gt;&lt;D xsi:type="xsd:double"&gt;29566&lt;/D&gt;&lt;D xsi:type="xsd:double"&gt;29566&lt;/D&gt;&lt;D xsi:type="xsd:double"&gt;29566&lt;/D&gt;&lt;D xsi:type="xsd:double"&gt;23890&lt;/D&gt;&lt;D xsi:type="xsd:double"&gt;23890&lt;/D&gt;&lt;D xsi:type="xsd:double"&gt;23890&lt;/D&gt;&lt;D xsi:type="xsd:double"&gt;26231&lt;/D&gt;&lt;D xsi:type="xsd:double"&gt;26231&lt;/D&gt;&lt;D xsi:type="xsd:double"&gt;26231&lt;/D&gt;&lt;D xsi:type="xsd:double"&gt;24817&lt;/D&gt;&lt;D xsi:type="xsd:double"&gt;24817&lt;/D&gt;&lt;D xsi:type="xsd:double"&gt;24817&lt;/D&gt;&lt;D xsi:type="xsd:double"&gt;24817&lt;/D&gt;&lt;/FQL&gt;&lt;FQL&gt;&lt;Q&gt;ABT-US^FF_SALES(MON,-10AY,0,M,,USD)&lt;/Q&gt;&lt;R&gt;120&lt;/R&gt;&lt;C&gt;1&lt;/C&gt;&lt;D xsi:type="xsd:double"&gt;21553.941&lt;/D&gt;&lt;D xsi:type="xsd:double"&gt;21553.941&lt;/D&gt;&lt;D xsi:type="xsd:double"&gt;20247&lt;/D&gt;&lt;D xsi:type="xsd:double"&gt;20247&lt;/D&gt;&lt;D xsi:type="xsd:double"&gt;20247&lt;/D&gt;&lt;D xsi:type="xsd:double"&gt;20908&lt;/D&gt;&lt;D xsi:type="xsd:double"&gt;20908&lt;/D&gt;&lt;D xsi:type="xsd:double"&gt;20908&lt;/D&gt;&lt;D xsi:type="xsd:double"&gt;20527&lt;/D&gt;&lt;D xsi:type="xsd:double"&gt;20527&lt;/D&gt;&lt;D xsi:type="xsd:double"&gt;20527&lt;/D&gt;&lt;D xsi:type="xsd:double"&gt;20573&lt;/D&gt;&lt;D xsi:type="xsd:double"&gt;20573&lt;/D&gt;&lt;D xsi:type="xsd:double"&gt;20573&lt;/D&gt;&lt;D xsi:type="xsd:double"&gt;20405&lt;/D&gt;&lt;D xsi:type="xsd:double"&gt;20405&lt;/D&gt;&lt;D xsi:type="xsd:double"&gt;20405&lt;/D&gt;&lt;D xsi:type="xsd:double"&gt;20393&lt;/D&gt;&lt;D xsi:type="xsd:double"&gt;20393&lt;/D&gt;&lt;D xsi:type="xsd:double"&gt;20393&lt;/D&gt;&lt;D xsi:type="xsd:double"&gt;20556&lt;/D&gt;&lt;D xsi:type="xsd:double"&gt;20556&lt;/D&gt;&lt;D xsi:type="xsd:double"&gt;20556&lt;/D&gt;&lt;D xsi:type="xsd:double"&gt;20708&lt;/D&gt;&lt;D xsi:type="xsd:double"&gt;20708&lt;/D&gt;&lt;D xsi:type="xsd:double"&gt;20708&lt;/D&gt;&lt;D xsi:type="xsd:double"&gt;20853&lt;/D&gt;&lt;D xsi:type="xsd:double"&gt;20853&lt;/D&gt;&lt;D xsi:type="xsd:double"&gt;20853&lt;/D&gt;&lt;D xsi:type="xsd:double"&gt;22303&lt;/D&gt;&lt;D xsi:type="xsd:double"&gt;22303&lt;/D&gt;&lt;D xsi:type="xsd:double"&gt;22303&lt;/D&gt;&lt;D xsi:type="xsd:double"&gt;23607&lt;/D&gt;&lt;D xsi:type="xsd:double"&gt;23607&lt;/D&gt;&lt;D xsi:type="xsd:double"&gt;23607&lt;/D&gt;&lt;D xsi:type="xsd:double"&gt;25134&lt;/D&gt;&lt;D xsi:type="xsd:double"&gt;25134&lt;/D&gt;&lt;D xsi:type="xsd:double"&gt;25134&lt;/D&gt;&lt;D xsi:type="xsd:double"&gt;27390&lt;/D&gt;&lt;D xsi:type="xsd:double"&gt;27390&lt;/D&gt;&lt;D xsi:type="xsd:double"&gt;27390&lt;/D&gt;&lt;D xsi:type="xsd:double"&gt;28445&lt;/D&gt;&lt;D xsi:type="xsd:double"&gt;28445&lt;/D&gt;&lt;D xsi:type="xsd:double"&gt;28445&lt;/D&gt;&lt;D xsi:type="xsd:double"&gt;29575&lt;/D&gt;&lt;D xsi:type="xsd:double"&gt;29575&lt;/D&gt;&lt;D xsi:type="xsd:double"&gt;29575&lt;/D&gt;&lt;D xsi:type="xsd:double"&gt;30402&lt;/D&gt;&lt;D xsi:type="xsd:double"&gt;30402&lt;/D&gt;&lt;D xsi:type="xsd:double"&gt;30402&lt;/D&gt;&lt;D xsi:type="xsd:double"&gt;30578&lt;/D&gt;&lt;D xsi:type="xsd:double"&gt;30578&lt;/D&gt;&lt;D xsi:type="xsd:double"&gt;30578&lt;/D&gt;&lt;D xsi:type="xsd:double"&gt;30723&lt;/D&gt;&lt;D xsi:type="xsd:double"&gt;30723&lt;/D&gt;&lt;D xsi:type="xsd:double"&gt;30723&lt;/D&gt;&lt;D xsi:type="xsd:double"&gt;30935&lt;/D&gt;&lt;D xsi:type="xsd:double"&gt;30935&lt;/D&gt;&lt;D xsi:type="xsd:double"&gt;30935&lt;/D&gt;&lt;D xsi:type="xsd:double"&gt;31355&lt;/D&gt;&lt;D xsi:type="xsd:double"&gt;31355&lt;/D&gt;&lt;D xsi:type="xsd:double"&gt;31355&lt;/D&gt;&lt;D xsi:type="xsd:double"&gt;31904&lt;/D&gt;&lt;D xsi:type="xsd:double"&gt;31904&lt;/D&gt;&lt;D xsi:type="xsd:double"&gt;31904&lt;/D&gt;&lt;D xsi:type="xsd:double"&gt;32095&lt;/D&gt;&lt;D xsi:type="xsd:double"&gt;32095&lt;/D&gt;&lt;D xsi:type="xsd:double"&gt;32095&lt;/D&gt;&lt;D xsi:type="xsd:double"&gt;31444&lt;/D&gt;&lt;D xsi:type="xsd:double"&gt;31444&lt;/D&gt;&lt;D xsi:type="xsd:double"&gt;31444&lt;/D&gt;&lt;D xsi:type="xsd:double"&gt;32221&lt;/D&gt;&lt;D xsi:type="xsd:double"&gt;32221&lt;/D&gt;&lt;D xsi:type="xsd:double"&gt;32221&lt;/D&gt;&lt;D xsi:type="xsd:double"&gt;34608&lt;/D&gt;&lt;D xsi:type="xsd:double"&gt;34608&lt;/D&gt;&lt;D xsi:type="xsd:double"&gt;34608&lt;/D&gt;&lt;D xsi:type="xsd:double"&gt;37338&lt;/D&gt;&lt;D xsi:type="xsd:double"&gt;37338&lt;/D&gt;&lt;D xsi:type="xsd:double"&gt;37338&lt;/D&gt;&lt;D xsi:type="xsd:double"&gt;40233&lt;/D&gt;&lt;D xsi:type="xsd:double"&gt;40233&lt;/D&gt;&lt;D xsi:type="xsd:double"&gt;40233&lt;/D&gt;&lt;D xsi:type="xsd:double"&gt;42308&lt;/D&gt;&lt;D xsi:type="xsd:double"&gt;42308&lt;/D&gt;&lt;D xsi:type="xsd:double"&gt;42308&lt;/D&gt;&lt;D xsi:type="xsd:double"&gt;43075&lt;/D&gt;&lt;D xsi:type="xsd:double"&gt;43075&lt;/D&gt;&lt;D xsi:type="xsd:double"&gt;43075&lt;/D&gt;&lt;D xsi:type="xsd:double"&gt;44514&lt;/D&gt;&lt;D xsi:type="xsd:double"&gt;44514&lt;/D&gt;&lt;D xsi:type="xsd:double"&gt;44514&lt;/D&gt;&lt;D xsi:type="xsd:double"&gt;45548&lt;/D&gt;&lt;D xsi:type="xsd:double"&gt;45548&lt;/D&gt;&lt;D xsi:type="xsd:double"&gt;45548&lt;/D&gt;&lt;D xsi:type="xsd:double"&gt;45030&lt;/D&gt;&lt;D xsi:type="xsd:double"&gt;45030&lt;/D&gt;&lt;D xsi:type="xsd:double"&gt;45030&lt;/D&gt;&lt;D xsi:type="xsd:double"&gt;43653&lt;/D&gt;&lt;D xsi:type="xsd:double"&gt;43653&lt;/D&gt;&lt;D xsi:type="xsd:double"&gt;43653&lt;/D&gt;&lt;D xsi:type="xsd:double"&gt;41505&lt;/D&gt;&lt;D xsi:type="xsd:double"&gt;41505&lt;/D&gt;&lt;D xsi:type="xsd:double"&gt;41505&lt;/D&gt;&lt;D xsi:type="xsd:double"&gt;40226&lt;/D&gt;&lt;D xsi:type="xsd:double"&gt;40226&lt;/D&gt;&lt;D xsi:type="xsd:double"&gt;40226&lt;/D&gt;&lt;D xsi:type="xsd:double"&gt;39959&lt;/D&gt;&lt;D xsi:type="xsd:double"&gt;39959&lt;/D&gt;&lt;D xsi:type="xsd:double"&gt;39959&lt;/D&gt;&lt;D xsi:type="xsd:double"&gt;40109&lt;/D&gt;&lt;D xsi:type="xsd:double"&gt;40109&lt;/D&gt;&lt;D xsi:type="xsd:double"&gt;40109&lt;/D&gt;&lt;D xsi:type="xsd:double"&gt;40326&lt;/D&gt;&lt;D xsi:type="xsd:double"&gt;40326&lt;/D&gt;&lt;D xsi:type="xsd:double"&gt;40326&lt;/D&gt;&lt;D xsi:type="xsd:double"&gt;40725&lt;/D&gt;&lt;D xsi:type="xsd:double"&gt;40725&lt;/D&gt;&lt;D xsi:type="xsd:double"&gt;40725&lt;/D&gt;&lt;D xsi:type="xsd:double"&gt;40725&lt;/D&gt;&lt;/FQL&gt;&lt;FQL&gt;&lt;Q&gt;TMO-US^FF_SALES(MON,-10AY,0,M,,USD)&lt;/Q&gt;&lt;R&gt;120&lt;/R&gt;&lt;C&gt;1&lt;/C&gt;&lt;D xsi:type="xsd:double"&gt;15863.7&lt;/D&gt;&lt;D xsi:type="xsd:double"&gt;15863.7&lt;/D&gt;&lt;D xsi:type="xsd:double"&gt;16889.6&lt;/D&gt;&lt;D xsi:type="xsd:double"&gt;16889.6&lt;/D&gt;&lt;D xsi:type="xsd:double"&gt;16889.6&lt;/D&gt;&lt;D xsi:type="xsd:double"&gt;16904.9&lt;/D&gt;&lt;D xsi:type="xsd:double"&gt;16904.9&lt;/D&gt;&lt;D xsi:type="xsd:double"&gt;16904.9&lt;/D&gt;&lt;D xsi:type="xsd:double"&gt;16853.9&lt;/D&gt;&lt;D xsi:type="xsd:double"&gt;16853.9&lt;/D&gt;&lt;D xsi:type="xsd:double"&gt;16853.9&lt;/D&gt;&lt;D xsi:type="xsd:double"&gt;16805.7&lt;/D&gt;&lt;D xsi:type="xsd:double"&gt;16805.7&lt;/D&gt;&lt;D xsi:type="xsd:double"&gt;16805.7&lt;/D&gt;&lt;D xsi:type="xsd:double"&gt;16965.4&lt;/D&gt;&lt;D xsi:type="xsd:double"&gt;16965.4&lt;/D&gt;&lt;D xsi:type="xsd:double"&gt;16965.4&lt;/D&gt;&lt;D xsi:type="xsd:double"&gt;17341.4&lt;/D&gt;&lt;D xsi:type="xsd:double"&gt;17341.4&lt;/D&gt;&lt;D xsi:type="xsd:double"&gt;17341.4&lt;/D&gt;&lt;D xsi:type="xsd:double"&gt;17605.7&lt;/D&gt;&lt;D xsi:type="xsd:double"&gt;17605.7&lt;/D&gt;&lt;D xsi:type="xsd:double"&gt;17605.7&lt;/D&gt;&lt;D xsi:type="xsd:double"&gt;17973.4&lt;/D&gt;&lt;D xsi:type="xsd:double"&gt;17973.4&lt;/D&gt;&lt;D xsi:type="xsd:double"&gt;17973.4&lt;/D&gt;&lt;D xsi:type="xsd:double"&gt;18274.1&lt;/D&gt;&lt;D xsi:type="xsd:double"&gt;18274.1&lt;/D&gt;&lt;D xsi:type="xsd:double"&gt;18274.1&lt;/D&gt;&lt;D xsi:type="xsd:double"&gt;18744.3&lt;/D&gt;&lt;D xsi:type="xsd:double"&gt;18744.3&lt;/D&gt;&lt;D xsi:type="xsd:double"&gt;18744.3&lt;/D&gt;&lt;D xsi:type="xsd:double"&gt;19199.1&lt;/D&gt;&lt;D xsi:type="xsd:double"&gt;19199.1&lt;/D&gt;&lt;D xsi:type="xsd:double"&gt;19199.1&lt;/D&gt;&lt;D xsi:type="xsd:double"&gt;19824.4&lt;/D&gt;&lt;D xsi:type="xsd:double"&gt;19824.4&lt;/D&gt;&lt;D xsi:type="xsd:double"&gt;19824.4&lt;/D&gt;&lt;D xsi:type="xsd:double"&gt;20918&lt;/D&gt;&lt;D xsi:type="xsd:double"&gt;20918&lt;/D&gt;&lt;D xsi:type="xsd:double"&gt;20918&lt;/D&gt;&lt;D xsi:type="xsd:double"&gt;22006.2&lt;/D&gt;&lt;D xsi:type="xsd:double"&gt;22006.2&lt;/D&gt;&lt;D xsi:type="xsd:double"&gt;22006.2&lt;/D&gt;&lt;D xsi:type="xsd:double"&gt;23094.2&lt;/D&gt;&lt;D xsi:type="xsd:double"&gt;23094.2&lt;/D&gt;&lt;D xsi:type="xsd:double"&gt;23094.2&lt;/D&gt;&lt;D xsi:type="xsd:double"&gt;23898&lt;/D&gt;&lt;D xsi:type="xsd:double"&gt;23898&lt;/D&gt;&lt;D xsi:type="xsd:double"&gt;23898&lt;/D&gt;&lt;D xsi:type="xsd:double"&gt;24358&lt;/D&gt;&lt;D xsi:type="xsd:double"&gt;24358&lt;/D&gt;&lt;D xsi:type="xsd:double"&gt;24358&lt;/D&gt;&lt;D xsi:type="xsd:double"&gt;24630&lt;/D&gt;&lt;D xsi:type="xsd:double"&gt;24630&lt;/D&gt;&lt;D xsi:type="xsd:double"&gt;24630&lt;/D&gt;&lt;D xsi:type="xsd:double"&gt;24868&lt;/D&gt;&lt;D xsi:type="xsd:double"&gt;24868&lt;/D&gt;&lt;D xsi:type="xsd:double"&gt;24868&lt;/D&gt;&lt;D xsi:type="xsd:double"&gt;25220&lt;/D&gt;&lt;D xsi:type="xsd:double"&gt;25220&lt;/D&gt;&lt;D xsi:type="xsd:double"&gt;25220&lt;/D&gt;&lt;D xsi:type="xsd:double"&gt;25542&lt;/D&gt;&lt;D xsi:type="xsd:double"&gt;25542&lt;/D&gt;&lt;D xsi:type="xsd:double"&gt;25542&lt;/D&gt;&lt;D xsi:type="xsd:double"&gt;25647&lt;/D&gt;&lt;D xsi:type="xsd:double"&gt;25647&lt;/D&gt;&lt;D xsi:type="xsd:double"&gt;25647&lt;/D&gt;&lt;D xsi:type="xsd:double"&gt;26248&lt;/D&gt;&lt;D xsi:type="xsd:double"&gt;26248&lt;/D&gt;&lt;D xsi:type="xsd:double"&gt;26248&lt;/D&gt;&lt;D xsi:type="xsd:double"&gt;28497&lt;/D&gt;&lt;D xsi:type="xsd:double"&gt;28497&lt;/D&gt;&lt;D xsi:type="xsd:double"&gt;28497&lt;/D&gt;&lt;D xsi:type="xsd:double"&gt;32218&lt;/D&gt;&lt;D xsi:type="xsd:double"&gt;32218&lt;/D&gt;&lt;D xsi:type="xsd:double"&gt;32218&lt;/D&gt;&lt;D xsi:type="xsd:double"&gt;35894&lt;/D&gt;&lt;D xsi:type="xsd:double"&gt;35894&lt;/D&gt;&lt;D xsi:type="xsd:double"&gt;35894&lt;/D&gt;&lt;D xsi:type="xsd:double"&gt;38250&lt;/D&gt;&lt;D xsi:type="xsd:double"&gt;38250&lt;/D&gt;&lt;D xsi:type="xsd:double"&gt;38250&lt;/D&gt;&lt;D xsi:type="xsd:double"&gt;39059&lt;/D&gt;&lt;D xsi:type="xsd:double"&gt;39059&lt;/D&gt;&lt;D xsi:type="xsd:double"&gt;39059&lt;/D&gt;&lt;D xsi:type="xsd:double"&gt;39211&lt;/D&gt;&lt;D xsi:type="xsd:double"&gt;39211&lt;/D&gt;&lt;D xsi:type="xsd:double"&gt;39211&lt;/D&gt;&lt;D xsi:type="xsd:double"&gt;41123&lt;/D&gt;&lt;D xsi:type="xsd:double"&gt;41123&lt;/D&gt;&lt;D xsi:type="xsd:double"&gt;41123&lt;/D&gt;&lt;D xsi:type="xsd:double"&gt;42820&lt;/D&gt;&lt;D xsi:type="xsd:double"&gt;42820&lt;/D&gt;&lt;D xsi:type="xsd:double"&gt;42820&lt;/D&gt;&lt;D xsi:type="xsd:double"&gt;44167&lt;/D&gt;&lt;D xsi:type="xsd:double"&gt;44167&lt;/D&gt;&lt;D xsi:type="xsd:double"&gt;44167&lt;/D&gt;&lt;D xsi:type="xsd:double"&gt;44915&lt;/D&gt;&lt;D xsi:type="xsd:double"&gt;44915&lt;/D&gt;&lt;D xsi:type="xsd:double"&gt;44915&lt;/D&gt;&lt;D xsi:type="xsd:double"&gt;43807&lt;/D&gt;&lt;D xsi:type="xsd:double"&gt;43807&lt;/D&gt;&lt;D xsi:type="xsd:double"&gt;43807&lt;/D&gt;&lt;D xsi:type="xsd:double"&gt;43524&lt;/D&gt;&lt;D xsi:type="xsd:double"&gt;43524&lt;/D&gt;&lt;D xsi:type="xsd:double"&gt;43524&lt;/D&gt;&lt;D xsi:type="xsd:double"&gt;43421&lt;/D&gt;&lt;D xsi:type="xsd:double"&gt;43421&lt;/D&gt;&lt;D xsi:type="xsd:double"&gt;43421&lt;/D&gt;&lt;D xsi:type="xsd:double"&gt;42857&lt;/D&gt;&lt;D xsi:type="xsd:double"&gt;42857&lt;/D&gt;&lt;D xsi:type="xsd:double"&gt;42857&lt;/D&gt;&lt;D xsi:type="xsd:double"&gt;42492&lt;/D&gt;&lt;D xsi:type="xsd:double"&gt;42492&lt;/D&gt;&lt;D xsi:type="xsd:double"&gt;42492&lt;/D&gt;&lt;D xsi:type="xsd:double"&gt;42346&lt;/D&gt;&lt;D xsi:type="xsd:double"&gt;42346&lt;/D&gt;&lt;D xsi:type="xsd:double"&gt;42346&lt;/D&gt;&lt;D xsi:type="xsd:double"&gt;42346&lt;/D&gt;&lt;/FQL&gt;&lt;FQL&gt;&lt;Q&gt;MRK-US^FF_SALES(MON,-10AY,0,M,,USD)&lt;/Q&gt;&lt;R&gt;120&lt;/R&gt;&lt;C&gt;1&lt;/C&gt;&lt;D xsi:type="xsd:double"&gt;43047&lt;/D&gt;&lt;D xsi:type="xsd:double"&gt;43047&lt;/D&gt;&lt;D xsi:type="xsd:double"&gt;42109&lt;/D&gt;&lt;D xsi:type="xsd:double"&gt;42109&lt;/D&gt;&lt;D xsi:type="xsd:double"&gt;42109&lt;/D&gt;&lt;D xsi:type="xsd:double"&gt;41101&lt;/D&gt;&lt;D xsi:type="xsd:double"&gt;41101&lt;/D&gt;&lt;D xsi:type="xsd:double"&gt;41101&lt;/D&gt;&lt;D xsi:type="xsd:double"&gt;39765&lt;/D&gt;&lt;D xsi:type="xsd:double"&gt;39765&lt;/D&gt;&lt;D xsi:type="xsd:double"&gt;39765&lt;/D&gt;&lt;D xsi:type="xsd:double"&gt;39148&lt;/D&gt;&lt;D xsi:type="xsd:double"&gt;39148&lt;/D&gt;&lt;D xsi:type="xsd:double"&gt;39148&lt;/D&gt;&lt;D xsi:type="xsd:double"&gt;38773&lt;/D&gt;&lt;D xsi:type="xsd:double"&gt;38773&lt;/D&gt;&lt;D xsi:type="xsd:double"&gt;38773&lt;/D&gt;&lt;D xsi:type="xsd:double"&gt;38685&lt;/D&gt;&lt;D xsi:type="xsd:double"&gt;38685&lt;/D&gt;&lt;D xsi:type="xsd:double"&gt;38685&lt;/D&gt;&lt;D xsi:type="xsd:double"&gt;38870&lt;/D&gt;&lt;D xsi:type="xsd:double"&gt;38870&lt;/D&gt;&lt;D xsi:type="xsd:double"&gt;38870&lt;/D&gt;&lt;D xsi:type="xsd:double"&gt;39459&lt;/D&gt;&lt;D xsi:type="xsd:double"&gt;39459&lt;/D&gt;&lt;D xsi:type="xsd:double"&gt;39459&lt;/D&gt;&lt;D xsi:type="xsd:double"&gt;39496&lt;/D&gt;&lt;D xsi:type="xsd:double"&gt;39496&lt;/D&gt;&lt;D xsi:type="xsd:double"&gt;39496&lt;/D&gt;&lt;D xsi:type="xsd:double"&gt;39666&lt;/D&gt;&lt;D xsi:type="xsd:double"&gt;39666&lt;/D&gt;&lt;D xsi:type="xsd:double"&gt;39666&lt;/D&gt;&lt;D xsi:type="xsd:double"&gt;39768&lt;/D&gt;&lt;D xsi:type="xsd:double"&gt;39768&lt;/D&gt;&lt;D xsi:type="xsd:double"&gt;39768&lt;/D&gt;&lt;D xsi:type="xsd:double"&gt;39588&lt;/D&gt;&lt;D xsi:type="xsd:double"&gt;39588&lt;/D&gt;&lt;D xsi:type="xsd:double"&gt;39588&lt;/D&gt;&lt;D xsi:type="xsd:double"&gt;39981&lt;/D&gt;&lt;D xsi:type="xsd:double"&gt;39981&lt;/D&gt;&lt;D xsi:type="xsd:double"&gt;39981&lt;/D&gt;&lt;D xsi:type="xsd:double"&gt;40783&lt;/D&gt;&lt;D xsi:type="xsd:double"&gt;40783&lt;/D&gt;&lt;D xsi:type="xsd:double"&gt;40783&lt;/D&gt;&lt;D xsi:type="xsd:double"&gt;41245&lt;/D&gt;&lt;D xsi:type="xsd:double"&gt;41245&lt;/D&gt;&lt;D xsi:type="xsd:double"&gt;41245&lt;/D&gt;&lt;D xsi:type="xsd:double"&gt;41733&lt;/D&gt;&lt;D xsi:type="xsd:double"&gt;41733&lt;/D&gt;&lt;D xsi:type="xsd:double"&gt;41733&lt;/D&gt;&lt;D xsi:type="xsd:double"&gt;42446&lt;/D&gt;&lt;D xsi:type="xsd:double"&gt;42446&lt;/D&gt;&lt;D xsi:type="xsd:double"&gt;42446&lt;/D&gt;&lt;D xsi:type="xsd:double"&gt;42908&lt;/D&gt;&lt;D xsi:type="xsd:double"&gt;42908&lt;/D&gt;&lt;D xsi:type="xsd:double"&gt;42908&lt;/D&gt;&lt;D xsi:type="xsd:double"&gt;44244&lt;/D&gt;&lt;D xsi:type="xsd:double"&gt;44244&lt;/D&gt;&lt;D xsi:type="xsd:double"&gt;44244&lt;/D&gt;&lt;D xsi:type="xsd:double"&gt;45760&lt;/D&gt;&lt;D xsi:type="xsd:double"&gt;45760&lt;/D&gt;&lt;D xsi:type="xsd:double"&gt;45760&lt;/D&gt;&lt;D xsi:type="xsd:double"&gt;46586&lt;/D&gt;&lt;D xsi:type="xsd:double"&gt;46586&lt;/D&gt;&lt;D xsi:type="xsd:double"&gt;46586&lt;/D&gt;&lt;D xsi:type="xsd:double"&gt;47809&lt;/D&gt;&lt;D xsi:type="xsd:double"&gt;47809&lt;/D&gt;&lt;D xsi:type="xsd:double"&gt;47809&lt;/D&gt;&lt;D xsi:type="xsd:double"&gt;46956&lt;/D&gt;&lt;D xsi:type="xsd:double"&gt;46956&lt;/D&gt;&lt;D xsi:type="xsd:double"&gt;46956&lt;/D&gt;&lt;D xsi:type="xsd:double"&gt;47161&lt;/D&gt;&lt;D xsi:type="xsd:double"&gt;47161&lt;/D&gt;&lt;D xsi:type="xsd:double"&gt;47161&lt;/D&gt;&lt;D xsi:type="xsd:double"&gt;48013&lt;/D&gt;&lt;D xsi:type="xsd:double"&gt;48013&lt;/D&gt;&lt;D xsi:type="xsd:double"&gt;48013&lt;/D&gt;&lt;D xsi:type="xsd:double"&gt;47791&lt;/D&gt;&lt;D xsi:type="xsd:double"&gt;47791&lt;/D&gt;&lt;D xsi:type="xsd:double"&gt;47791&lt;/D&gt;&lt;D xsi:type="xsd:double"&gt;48310&lt;/D&gt;&lt;D xsi:type="xsd:double"&gt;48310&lt;/D&gt;&lt;D xsi:type="xsd:double"&gt;48310&lt;/D&gt;&lt;D xsi:type="xsd:double"&gt;48903&lt;/D&gt;&lt;D xsi:type="xsd:double"&gt;48903&lt;/D&gt;&lt;D xsi:type="xsd:double"&gt;48903&lt;/D&gt;&lt;D xsi:type="xsd:double"&gt;48907&lt;/D&gt;&lt;D xsi:type="xsd:double"&gt;48907&lt;/D&gt;&lt;D xsi:type="xsd:double"&gt;48907&lt;/D&gt;&lt;D xsi:type="xsd:double"&gt;54366&lt;/D&gt;&lt;D xsi:type="xsd:double"&gt;54366&lt;/D&gt;&lt;D xsi:type="xsd:double"&gt;54366&lt;/D&gt;&lt;D xsi:type="xsd:double"&gt;57822&lt;/D&gt;&lt;D xsi:type="xsd:double"&gt;57822&lt;/D&gt;&lt;D xsi:type="xsd:double"&gt;57822&lt;/D&gt;&lt;D xsi:type="xsd:double"&gt;59924&lt;/D&gt;&lt;D xsi:type="xsd:double"&gt;59924&lt;/D&gt;&lt;D xsi:type="xsd:double"&gt;59924&lt;/D&gt;&lt;D xsi:type="xsd:double"&gt;58473&lt;/D&gt;&lt;D xsi:type="xsd:double"&gt;58473&lt;/D&gt;&lt;D xsi:type="xsd:double"&gt;58473&lt;/D&gt;&lt;D xsi:type="xsd:double"&gt;57090&lt;/D&gt;&lt;D xsi:type="xsd:double"&gt;57090&lt;/D&gt;&lt;D xsi:type="xsd:double"&gt;57090&lt;/D&gt;&lt;D xsi:type="xsd:double"&gt;57353&lt;/D&gt;&lt;D xsi:type="xsd:double"&gt;57353&lt;/D&gt;&lt;D xsi:type="xsd:double"&gt;57353&lt;/D&gt;&lt;D xsi:type="xsd:double"&gt;58144&lt;/D&gt;&lt;D xsi:type="xsd:double"&gt;58144&lt;/D&gt;&lt;D xsi:type="xsd:double"&gt;58144&lt;/D&gt;&lt;D xsi:type="xsd:double"&gt;59871&lt;/D&gt;&lt;D xsi:type="xsd:double"&gt;59871&lt;/D&gt;&lt;D xsi:type="xsd:double"&gt;59871&lt;/D&gt;&lt;D xsi:type="xsd:double"&gt;61093&lt;/D&gt;&lt;D xsi:type="xsd:double"&gt;61093&lt;/D&gt;&lt;D xsi:type="xsd:double"&gt;61093&lt;/D&gt;&lt;D xsi:type="xsd:double"&gt;62185&lt;/D&gt;&lt;D xsi:type="xsd:double"&gt;62185&lt;/D&gt;&lt;D xsi:type="xsd:double"&gt;62185&lt;/D&gt;&lt;D xsi:type="xsd:double"&gt;62185&lt;/D&gt;&lt;/FQL&gt;&lt;FQL&gt;&lt;Q&gt;ABBV-US^FF_SALES(MON,-10AY,0,M,,USD)&lt;/Q&gt;&lt;R&gt;120&lt;/R&gt;&lt;C&gt;1&lt;/C&gt;&lt;D xsi:type="xsd:double"&gt;19619&lt;/D&gt;&lt;D xsi:type="xsd:double"&gt;19619&lt;/D&gt;&lt;D xsi:type="xsd:double"&gt;19960&lt;/D&gt;&lt;D xsi:type="xsd:double"&gt;19960&lt;/D&gt;&lt;D xsi:type="xsd:double"&gt;19960&lt;/D&gt;&lt;D xsi:type="xsd:double"&gt;20437&lt;/D&gt;&lt;D xsi:type="xsd:double"&gt;20437&lt;/D&gt;&lt;D xsi:type="xsd:double"&gt;20437&lt;/D&gt;&lt;D xsi:type="xsd:double"&gt;20986&lt;/D&gt;&lt;D xsi:type="xsd:double"&gt;20986&lt;/D&gt;&lt;D xsi:type="xsd:double"&gt;20986&lt;/D&gt;&lt;D xsi:type="xsd:double"&gt;21911&lt;/D&gt;&lt;D xsi:type="xsd:double"&gt;21911&lt;/D&gt;&lt;D xsi:type="xsd:double"&gt;21911&lt;/D&gt;&lt;D xsi:type="xsd:double"&gt;22859&lt;/D&gt;&lt;D xsi:type="xsd:double"&gt;22859&lt;/D&gt;&lt;D xsi:type="xsd:double"&gt;22859&lt;/D&gt;&lt;D xsi:type="xsd:double"&gt;23777&lt;/D&gt;&lt;D xsi:type="xsd:double"&gt;23777&lt;/D&gt;&lt;D xsi:type="xsd:double"&gt;23777&lt;/D&gt;&lt;D xsi:type="xsd:double"&gt;24754&lt;/D&gt;&lt;D xsi:type="xsd:double"&gt;24754&lt;/D&gt;&lt;D xsi:type="xsd:double"&gt;24754&lt;/D&gt;&lt;D xsi:type="xsd:double"&gt;25242&lt;/D&gt;&lt;D xsi:type="xsd:double"&gt;25242&lt;/D&gt;&lt;D xsi:type="xsd:double"&gt;25242&lt;/D&gt;&lt;D xsi:type="xsd:double"&gt;25638&lt;/D&gt;&lt;D xsi:type="xsd:double"&gt;25638&lt;/D&gt;&lt;D xsi:type="xsd:double"&gt;25638&lt;/D&gt;&lt;D xsi:type="xsd:double"&gt;26218&lt;/D&gt;&lt;D xsi:type="xsd:double"&gt;26218&lt;/D&gt;&lt;D xsi:type="xsd:double"&gt;26218&lt;/D&gt;&lt;D xsi:type="xsd:double"&gt;26710&lt;/D&gt;&lt;D xsi:type="xsd:double"&gt;26710&lt;/D&gt;&lt;D xsi:type="xsd:double"&gt;26710&lt;/D&gt;&lt;D xsi:type="xsd:double"&gt;27273&lt;/D&gt;&lt;D xsi:type="xsd:double"&gt;27273&lt;/D&gt;&lt;D xsi:type="xsd:double"&gt;27273&lt;/D&gt;&lt;D xsi:type="xsd:double"&gt;28216&lt;/D&gt;&lt;D xsi:type="xsd:double"&gt;28216&lt;/D&gt;&lt;D xsi:type="xsd:double"&gt;28216&lt;/D&gt;&lt;D xsi:type="xsd:double"&gt;29612&lt;/D&gt;&lt;D xsi:type="xsd:double"&gt;29612&lt;/D&gt;&lt;D xsi:type="xsd:double"&gt;29612&lt;/D&gt;&lt;D xsi:type="xsd:double"&gt;30946&lt;/D&gt;&lt;D xsi:type="xsd:double"&gt;30946&lt;/D&gt;&lt;D xsi:type="xsd:double"&gt;30946&lt;/D&gt;&lt;D xsi:type="xsd:double"&gt;32187&lt;/D&gt;&lt;D xsi:type="xsd:double"&gt;32187&lt;/D&gt;&lt;D xsi:type="xsd:double"&gt;32187&lt;/D&gt;&lt;D xsi:type="xsd:double"&gt;32753&lt;/D&gt;&lt;D xsi:type="xsd:double"&gt;32753&lt;/D&gt;&lt;D xsi:type="xsd:double"&gt;32753&lt;/D&gt;&lt;D xsi:type="xsd:double"&gt;32647&lt;/D&gt;&lt;D xsi:type="xsd:double"&gt;32647&lt;/D&gt;&lt;D xsi:type="xsd:double"&gt;32647&lt;/D&gt;&lt;D xsi:type="xsd:double"&gt;32624&lt;/D&gt;&lt;D xsi:type="xsd:double"&gt;32624&lt;/D&gt;&lt;D xsi:type="xsd:double"&gt;32624&lt;/D&gt;&lt;D xsi:type="xsd:double"&gt;32867&lt;/D&gt;&lt;D xsi:type="xsd:double"&gt;32867&lt;/D&gt;&lt;D xsi:type="xsd:double"&gt;32867&lt;/D&gt;&lt;D xsi:type="xsd:double"&gt;33266&lt;/D&gt;&lt;D xsi:type="xsd:double"&gt;33266&lt;/D&gt;&lt;D xsi:type="xsd:double"&gt;33266&lt;/D&gt;&lt;D xsi:type="xsd:double"&gt;34057&lt;/D&gt;&lt;D xsi:type="xsd:double"&gt;34057&lt;/D&gt;&lt;D xsi:type="xsd:double"&gt;34057&lt;/D&gt;&lt;D xsi:type="xsd:double"&gt;36227&lt;/D&gt;&lt;D xsi:type="xsd:double"&gt;36227&lt;/D&gt;&lt;D xsi:type="xsd:double"&gt;36227&lt;/D&gt;&lt;D xsi:type="xsd:double"&gt;40650&lt;/D&gt;&lt;D xsi:type="xsd:double"&gt;40650&lt;/D&gt;&lt;D xsi:type="xsd:double"&gt;40650&lt;/D&gt;&lt;D xsi:type="xsd:double"&gt;45804&lt;/D&gt;&lt;D xsi:type="xsd:double"&gt;45804&lt;/D&gt;&lt;D xsi:type="xsd:double"&gt;45804&lt;/D&gt;&lt;D xsi:type="xsd:double"&gt;50195&lt;/D&gt;&lt;D xsi:type="xsd:double"&gt;50195&lt;/D&gt;&lt;D xsi:type="xsd:double"&gt;50195&lt;/D&gt;&lt;D xsi:type="xsd:double"&gt;53729&lt;/D&gt;&lt;D xsi:type="xsd:double"&gt;53729&lt;/D&gt;&lt;D xsi:type="xsd:double"&gt;53729&lt;/D&gt;&lt;D xsi:type="xsd:double"&gt;55169&lt;/D&gt;&lt;D xsi:type="xsd:double"&gt;55169&lt;/D&gt;&lt;D xsi:type="xsd:double"&gt;55169&lt;/D&gt;&lt;D xsi:type="xsd:double"&gt;56197&lt;/D&gt;&lt;D xsi:type="xsd:double"&gt;56197&lt;/D&gt;&lt;D xsi:type="xsd:double"&gt;56197&lt;/D&gt;&lt;D xsi:type="xsd:double"&gt;56725&lt;/D&gt;&lt;D xsi:type="xsd:double"&gt;56725&lt;/D&gt;&lt;D xsi:type="xsd:double"&gt;56725&lt;/D&gt;&lt;D xsi:type="xsd:double"&gt;57349&lt;/D&gt;&lt;D xsi:type="xsd:double"&gt;57349&lt;/D&gt;&lt;D xsi:type="xsd:double"&gt;57349&lt;/D&gt;&lt;D xsi:type="xsd:double"&gt;57819&lt;/D&gt;&lt;D xsi:type="xsd:double"&gt;57819&lt;/D&gt;&lt;D xsi:type="xsd:double"&gt;57819&lt;/D&gt;&lt;D xsi:type="xsd:double"&gt;58054&lt;/D&gt;&lt;D xsi:type="xsd:double"&gt;58054&lt;/D&gt;&lt;D xsi:type="xsd:double"&gt;58054&lt;/D&gt;&lt;D xsi:type="xsd:double"&gt;56741&lt;/D&gt;&lt;D xsi:type="xsd:double"&gt;56741&lt;/D&gt;&lt;D xsi:type="xsd:double"&gt;56741&lt;/D&gt;&lt;D xsi:type="xsd:double"&gt;56023&lt;/D&gt;&lt;D xsi:type="xsd:double"&gt;56023&lt;/D&gt;&lt;D xsi:type="xsd:double"&gt;56023&lt;/D&gt;&lt;D xsi:type="xsd:double"&gt;55138&lt;/D&gt;&lt;D xsi:type="xsd:double"&gt;55138&lt;/D&gt;&lt;D xsi:type="xsd:double"&gt;55138&lt;/D&gt;&lt;D xsi:type="xsd:double"&gt;54318&lt;/D&gt;&lt;D xsi:type="xsd:double"&gt;54318&lt;/D&gt;&lt;D xsi:type="xsd:double"&gt;54318&lt;/D&gt;&lt;D xsi:type="xsd:double"&gt;54403&lt;/D&gt;&lt;D xsi:type="xsd:double"&gt;54403&lt;/D&gt;&lt;D xsi:type="xsd:double"&gt;54403&lt;/D&gt;&lt;D xsi:type="xsd:double"&gt;55000&lt;/D&gt;&lt;D xsi:type="xsd:double"&gt;55000&lt;/D&gt;&lt;D xsi:type="xsd:double"&gt;55000&lt;/D&gt;&lt;D xsi:type="xsd:double"&gt;55000&lt;/D&gt;&lt;/FQL&gt;&lt;FQL&gt;&lt;Q&gt;JNJ-US^FF_SALES(MON,-10AY,0,M,,USD)&lt;/Q&gt;&lt;R&gt;120&lt;/R&gt;&lt;C&gt;1&lt;/C&gt;&lt;D xsi:type="xsd:double"&gt;74401&lt;/D&gt;&lt;D xsi:type="xsd:double"&gt;74401&lt;/D&gt;&lt;D xsi:type="xsd:double"&gt;74334&lt;/D&gt;&lt;D xsi:type="xsd:double"&gt;74334&lt;/D&gt;&lt;D xsi:type="xsd:double"&gt;74334&lt;/D&gt;&lt;D xsi:type="xsd:double"&gt;73621&lt;/D&gt;&lt;D xsi:type="xsd:double"&gt;73621&lt;/D&gt;&lt;D xsi:type="xsd:double"&gt;73621&lt;/D&gt;&lt;D xsi:type="xsd:double"&gt;71964&lt;/D&gt;&lt;D xsi:type="xsd:double"&gt;71964&lt;/D&gt;&lt;D xsi:type="xsd:double"&gt;71964&lt;/D&gt;&lt;D xsi:type="xsd:double"&gt;70621&lt;/D&gt;&lt;D xsi:type="xsd:double"&gt;70621&lt;/D&gt;&lt;D xsi:type="xsd:double"&gt;70621&lt;/D&gt;&lt;D xsi:type="xsd:double"&gt;70200&lt;/D&gt;&lt;D xsi:type="xsd:double"&gt;70200&lt;/D&gt;&lt;D xsi:type="xsd:double"&gt;70200&lt;/D&gt;&lt;D xsi:type="xsd:double"&gt;70285&lt;/D&gt;&lt;D xsi:type="xsd:double"&gt;70285&lt;/D&gt;&lt;D xsi:type="xsd:double"&gt;70285&lt;/D&gt;&lt;D xsi:type="xsd:double"&gt;70953&lt;/D&gt;&lt;D xsi:type="xsd:double"&gt;70953&lt;/D&gt;&lt;D xsi:type="xsd:double"&gt;70953&lt;/D&gt;&lt;D xsi:type="xsd:double"&gt;71655&lt;/D&gt;&lt;D xsi:type="xsd:double"&gt;71655&lt;/D&gt;&lt;D xsi:type="xsd:double"&gt;71655&lt;/D&gt;&lt;D xsi:type="xsd:double"&gt;71937&lt;/D&gt;&lt;D xsi:type="xsd:double"&gt;71937&lt;/D&gt;&lt;D xsi:type="xsd:double"&gt;71937&lt;/D&gt;&lt;D xsi:type="xsd:double"&gt;72236&lt;/D&gt;&lt;D xsi:type="xsd:double"&gt;72236&lt;/D&gt;&lt;D xsi:type="xsd:double"&gt;72236&lt;/D&gt;&lt;D xsi:type="xsd:double"&gt;72596&lt;/D&gt;&lt;D xsi:type="xsd:double"&gt;72596&lt;/D&gt;&lt;D xsi:type="xsd:double"&gt;72596&lt;/D&gt;&lt;D xsi:type="xsd:double"&gt;74413&lt;/D&gt;&lt;D xsi:type="xsd:double"&gt;74413&lt;/D&gt;&lt;D xsi:type="xsd:double"&gt;74413&lt;/D&gt;&lt;D xsi:type="xsd:double"&gt;76481&lt;/D&gt;&lt;D xsi:type="xsd:double"&gt;76481&lt;/D&gt;&lt;D xsi:type="xsd:double"&gt;76481&lt;/D&gt;&lt;D xsi:type="xsd:double"&gt;78662&lt;/D&gt;&lt;D xsi:type="xsd:double"&gt;78662&lt;/D&gt;&lt;D xsi:type="xsd:double"&gt;78662&lt;/D&gt;&lt;D xsi:type="xsd:double"&gt;80630&lt;/D&gt;&lt;D xsi:type="xsd:double"&gt;80630&lt;/D&gt;&lt;D xsi:type="xsd:double"&gt;80630&lt;/D&gt;&lt;D xsi:type="xsd:double"&gt;81329&lt;/D&gt;&lt;D xsi:type="xsd:double"&gt;81329&lt;/D&gt;&lt;D xsi:type="xsd:double"&gt;81329&lt;/D&gt;&lt;D xsi:type="xsd:double"&gt;81534&lt;/D&gt;&lt;D xsi:type="xsd:double"&gt;81534&lt;/D&gt;&lt;D xsi:type="xsd:double"&gt;81534&lt;/D&gt;&lt;D xsi:type="xsd:double"&gt;81596&lt;/D&gt;&lt;D xsi:type="xsd:double"&gt;81596&lt;/D&gt;&lt;D xsi:type="xsd:double"&gt;81596&lt;/D&gt;&lt;D xsi:type="xsd:double"&gt;81359&lt;/D&gt;&lt;D xsi:type="xsd:double"&gt;81359&lt;/D&gt;&lt;D xsi:type="xsd:double"&gt;81359&lt;/D&gt;&lt;D xsi:type="xsd:double"&gt;81752&lt;/D&gt;&lt;D xsi:type="xsd:double"&gt;81752&lt;/D&gt;&lt;D xsi:type="xsd:double"&gt;81752&lt;/D&gt;&lt;D xsi:type="xsd:double"&gt;82113&lt;/D&gt;&lt;D xsi:type="xsd:double"&gt;82113&lt;/D&gt;&lt;D xsi:type="xsd:double"&gt;82113&lt;/D&gt;&lt;D xsi:type="xsd:double"&gt;82753&lt;/D&gt;&lt;D xsi:type="xsd:double"&gt;82753&lt;/D&gt;&lt;D xsi:type="xsd:double"&gt;82753&lt;/D&gt;&lt;D xsi:type="xsd:double"&gt;80515&lt;/D&gt;&lt;D xsi:type="xsd:double"&gt;80515&lt;/D&gt;&lt;D xsi:type="xsd:double"&gt;80515&lt;/D&gt;&lt;D xsi:type="xsd:double"&gt;80857&lt;/D&gt;&lt;D xsi:type="xsd:double"&gt;80857&lt;/D&gt;&lt;D xsi:type="xsd:double"&gt;80857&lt;/D&gt;&lt;D xsi:type="xsd:double"&gt;82572&lt;/D&gt;&lt;D xsi:type="xsd:double"&gt;82572&lt;/D&gt;&lt;D xsi:type="xsd:double"&gt;82572&lt;/D&gt;&lt;D xsi:type="xsd:double"&gt;84194&lt;/D&gt;&lt;D xsi:type="xsd:double"&gt;84194&lt;/D&gt;&lt;D xsi:type="xsd:double"&gt;84194&lt;/D&gt;&lt;D xsi:type="xsd:double"&gt;89157&lt;/D&gt;&lt;D xsi:type="xsd:double"&gt;89157&lt;/D&gt;&lt;D xsi:type="xsd:double"&gt;89157&lt;/D&gt;&lt;D xsi:type="xsd:double"&gt;91419&lt;/D&gt;&lt;D xsi:type="xsd:double"&gt;91419&lt;/D&gt;&lt;D xsi:type="xsd:double"&gt;91419&lt;/D&gt;&lt;D xsi:type="xsd:double"&gt;93758&lt;/D&gt;&lt;D xsi:type="xsd:double"&gt;93758&lt;/D&gt;&lt;D xsi:type="xsd:double"&gt;93758&lt;/D&gt;&lt;D xsi:type="xsd:double"&gt;94897&lt;/D&gt;&lt;D xsi:type="xsd:double"&gt;94897&lt;/D&gt;&lt;D xsi:type="xsd:double"&gt;94897&lt;/D&gt;&lt;D xsi:type="xsd:double"&gt;95633&lt;/D&gt;&lt;D xsi:type="xsd:double"&gt;95633&lt;/D&gt;&lt;D xsi:type="xsd:double"&gt;95633&lt;/D&gt;&lt;D xsi:type="xsd:double"&gt;96103&lt;/D&gt;&lt;D xsi:type="xsd:double"&gt;96103&lt;/D&gt;&lt;D xsi:type="xsd:double"&gt;96103&lt;/D&gt;&lt;D xsi:type="xsd:double"&gt;95015&lt;/D&gt;&lt;D xsi:type="xsd:double"&gt;95015&lt;/D&gt;&lt;D xsi:type="xsd:double"&gt;95015&lt;/D&gt;&lt;D xsi:type="xsd:double"&gt;96306&lt;/D&gt;&lt;D xsi:type="xsd:double"&gt;96306&lt;/D&gt;&lt;D xsi:type="xsd:double"&gt;96306&lt;/D&gt;&lt;D xsi:type="xsd:double"&gt;97814&lt;/D&gt;&lt;D xsi:type="xsd:double"&gt;97814&lt;/D&gt;&lt;D xsi:type="xsd:double"&gt;97814&lt;/D&gt;&lt;D xsi:type="xsd:double"&gt;95348&lt;/D&gt;&lt;D xsi:type="xsd:double"&gt;95348&lt;/D&gt;&lt;D xsi:type="xsd:double"&gt;95348&lt;/D&gt;&lt;D xsi:type="xsd:double"&gt;85152&lt;/D&gt;&lt;D xsi:type="xsd:double"&gt;85152&lt;/D&gt;&lt;D xsi:type="xsd:double"&gt;85152&lt;/D&gt;&lt;D xsi:type="xsd:double"&gt;89663&lt;/D&gt;&lt;D xsi:type="xsd:double"&gt;89663&lt;/D&gt;&lt;D xsi:type="xsd:double"&gt;89663&lt;/D&gt;&lt;D xsi:type="xsd:double"&gt;86566&lt;/D&gt;&lt;D xsi:type="xsd:double"&gt;86566&lt;/D&gt;&lt;D xsi:type="xsd:double"&gt;86566&lt;/D&gt;&lt;D xsi:type="xsd:double"&gt;86566&lt;/D&gt;&lt;/FQL&gt;&lt;FQL&gt;&lt;Q&gt;UNH-US^FF_SALES(MON,-10AY,0,M,,USD)&lt;/Q&gt;&lt;R&gt;120&lt;/R&gt;&lt;C&gt;1&lt;/C&gt;&lt;D xsi:type="xsd:double"&gt;128158&lt;/D&gt;&lt;D xsi:type="xsd:double"&gt;128158&lt;/D&gt;&lt;D xsi:type="xsd:double"&gt;130474&lt;/D&gt;&lt;D xsi:type="xsd:double"&gt;130474&lt;/D&gt;&lt;D xsi:type="xsd:double"&gt;130474&lt;/D&gt;&lt;D xsi:type="xsd:double"&gt;134522&lt;/D&gt;&lt;D xsi:type="xsd:double"&gt;134522&lt;/D&gt;&lt;D xsi:type="xsd:double"&gt;134522&lt;/D&gt;&lt;D xsi:type="xsd:double"&gt;138211&lt;/D&gt;&lt;D xsi:type="xsd:double"&gt;138211&lt;/D&gt;&lt;D xsi:type="xsd:double"&gt;138211&lt;/D&gt;&lt;D xsi:type="xsd:double"&gt;146941&lt;/D&gt;&lt;D xsi:type="xsd:double"&gt;146941&lt;/D&gt;&lt;D xsi:type="xsd:double"&gt;146941&lt;/D&gt;&lt;D xsi:type="xsd:double"&gt;157107&lt;/D&gt;&lt;D xsi:type="xsd:double"&gt;157107&lt;/D&gt;&lt;D xsi:type="xsd:double"&gt;157107&lt;/D&gt;&lt;D xsi:type="xsd:double"&gt;165878&lt;/D&gt;&lt;D xsi:type="xsd:double"&gt;165878&lt;/D&gt;&lt;D xsi:type="xsd:double"&gt;165878&lt;/D&gt;&lt;D xsi:type="xsd:double"&gt;176100&lt;/D&gt;&lt;D xsi:type="xsd:double"&gt;176100&lt;/D&gt;&lt;D xsi:type="xsd:double"&gt;176100&lt;/D&gt;&lt;D xsi:type="xsd:double"&gt;180904&lt;/D&gt;&lt;D xsi:type="xsd:double"&gt;180904&lt;/D&gt;&lt;D xsi:type="xsd:double"&gt;180904&lt;/D&gt;&lt;D xsi:type="xsd:double"&gt;184840&lt;/D&gt;&lt;D xsi:type="xsd:double"&gt;184840&lt;/D&gt;&lt;D xsi:type="xsd:double"&gt;184840&lt;/D&gt;&lt;D xsi:type="xsd:double"&gt;189036&lt;/D&gt;&lt;D xsi:type="xsd:double"&gt;189036&lt;/D&gt;&lt;D xsi:type="xsd:double"&gt;189036&lt;/D&gt;&lt;D xsi:type="xsd:double"&gt;192604&lt;/D&gt;&lt;D xsi:type="xsd:double"&gt;192604&lt;/D&gt;&lt;D xsi:type="xsd:double"&gt;192604&lt;/D&gt;&lt;D xsi:type="xsd:double"&gt;196633&lt;/D&gt;&lt;D xsi:type="xsd:double"&gt;196633&lt;/D&gt;&lt;D xsi:type="xsd:double"&gt;196633&lt;/D&gt;&lt;D xsi:type="xsd:double"&gt;201159&lt;/D&gt;&lt;D xsi:type="xsd:double"&gt;201159&lt;/D&gt;&lt;D xsi:type="xsd:double"&gt;201159&lt;/D&gt;&lt;D xsi:type="xsd:double"&gt;207624&lt;/D&gt;&lt;D xsi:type="xsd:double"&gt;207624&lt;/D&gt;&lt;D xsi:type="xsd:double"&gt;207624&lt;/D&gt;&lt;D xsi:type="xsd:double"&gt;213657&lt;/D&gt;&lt;D xsi:type="xsd:double"&gt;213657&lt;/D&gt;&lt;D xsi:type="xsd:double"&gt;213657&lt;/D&gt;&lt;D xsi:type="xsd:double"&gt;219891&lt;/D&gt;&lt;D xsi:type="xsd:double"&gt;219891&lt;/D&gt;&lt;D xsi:type="xsd:double"&gt;219891&lt;/D&gt;&lt;D xsi:type="xsd:double"&gt;226247&lt;/D&gt;&lt;D xsi:type="xsd:double"&gt;226247&lt;/D&gt;&lt;D xsi:type="xsd:double"&gt;226247&lt;/D&gt;&lt;D xsi:type="xsd:double"&gt;231367&lt;/D&gt;&lt;D xsi:type="xsd:double"&gt;231367&lt;/D&gt;&lt;D xsi:type="xsd:double"&gt;231367&lt;/D&gt;&lt;D xsi:type="xsd:double"&gt;235876&lt;/D&gt;&lt;D xsi:type="xsd:double"&gt;235876&lt;/D&gt;&lt;D xsi:type="xsd:double"&gt;235876&lt;/D&gt;&lt;D xsi:type="xsd:double"&gt;239671&lt;/D&gt;&lt;D xsi:type="xsd:double"&gt;239671&lt;/D&gt;&lt;D xsi:type="xsd:double"&gt;239671&lt;/D&gt;&lt;D xsi:type="xsd:double"&gt;242155&lt;/D&gt;&lt;D xsi:type="xsd:double"&gt;242155&lt;/D&gt;&lt;D xsi:type="xsd:double"&gt;242155&lt;/D&gt;&lt;D xsi:type="xsd:double"&gt;246268&lt;/D&gt;&lt;D xsi:type="xsd:double"&gt;246268&lt;/D&gt;&lt;D xsi:type="xsd:double"&gt;246268&lt;/D&gt;&lt;D xsi:type="xsd:double"&gt;247811&lt;/D&gt;&lt;D xsi:type="xsd:double"&gt;247811&lt;/D&gt;&lt;D xsi:type="xsd:double"&gt;247811&lt;/D&gt;&lt;D xsi:type="xsd:double"&gt;252575&lt;/D&gt;&lt;D xsi:type="xsd:double"&gt;252575&lt;/D&gt;&lt;D xsi:type="xsd:double"&gt;252575&lt;/D&gt;&lt;D xsi:type="xsd:double"&gt;257141&lt;/D&gt;&lt;D xsi:type="xsd:double"&gt;257141&lt;/D&gt;&lt;D xsi:type="xsd:double"&gt;257141&lt;/D&gt;&lt;D xsi:type="xsd:double"&gt;262916&lt;/D&gt;&lt;D xsi:type="xsd:double"&gt;262916&lt;/D&gt;&lt;D xsi:type="xsd:double"&gt;262916&lt;/D&gt;&lt;D xsi:type="xsd:double"&gt;272099&lt;/D&gt;&lt;D xsi:type="xsd:double"&gt;272099&lt;/D&gt;&lt;D xsi:type="xsd:double"&gt;272099&lt;/D&gt;&lt;D xsi:type="xsd:double"&gt;279321&lt;/D&gt;&lt;D xsi:type="xsd:double"&gt;279321&lt;/D&gt;&lt;D xsi:type="xsd:double"&gt;279321&lt;/D&gt;&lt;D xsi:type="xsd:double"&gt;287597&lt;/D&gt;&lt;D xsi:type="xsd:double"&gt;287597&lt;/D&gt;&lt;D xsi:type="xsd:double"&gt;287597&lt;/D&gt;&lt;D xsi:type="xsd:double"&gt;297550&lt;/D&gt;&lt;D xsi:type="xsd:double"&gt;297550&lt;/D&gt;&lt;D xsi:type="xsd:double"&gt;297550&lt;/D&gt;&lt;D xsi:type="xsd:double"&gt;306266&lt;/D&gt;&lt;D xsi:type="xsd:double"&gt;306266&lt;/D&gt;&lt;D xsi:type="xsd:double"&gt;306266&lt;/D&gt;&lt;D xsi:type="xsd:double"&gt;314310&lt;/D&gt;&lt;D xsi:type="xsd:double"&gt;314310&lt;/D&gt;&lt;D xsi:type="xsd:double"&gt;314310&lt;/D&gt;&lt;D xsi:type="xsd:double"&gt;322343&lt;/D&gt;&lt;D xsi:type="xsd:double"&gt;322343&lt;/D&gt;&lt;D xsi:type="xsd:double"&gt;322343&lt;/D&gt;&lt;D xsi:type="xsd:double"&gt;334281&lt;/D&gt;&lt;D xsi:type="xsd:double"&gt;334281&lt;/D&gt;&lt;D xsi:type="xsd:double"&gt;334281&lt;/D&gt;&lt;D xsi:type="xsd:double"&gt;347147&lt;/D&gt;&lt;D xsi:type="xsd:double"&gt;347147&lt;/D&gt;&lt;D xsi:type="xsd:double"&gt;347147&lt;/D&gt;&lt;D xsi:type="xsd:double"&gt;358130&lt;/D&gt;&lt;D xsi:type="xsd:double"&gt;358130&lt;/D&gt;&lt;D xsi:type="xsd:double"&gt;358130&lt;/D&gt;&lt;D xsi:type="xsd:double"&gt;367809&lt;/D&gt;&lt;D xsi:type="xsd:double"&gt;367809&lt;/D&gt;&lt;D xsi:type="xsd:double"&gt;367809&lt;/D&gt;&lt;D xsi:type="xsd:double"&gt;377311&lt;/D&gt;&lt;D xsi:type="xsd:double"&gt;377311&lt;/D&gt;&lt;D xsi:type="xsd:double"&gt;377311&lt;/D&gt;&lt;D xsi:type="xsd:double"&gt;383263&lt;/D&gt;&lt;D xsi:type="xsd:double"&gt;383263&lt;/D&gt;&lt;D xsi:type="xsd:double"&gt;383263&lt;/D&gt;&lt;D xsi:type="xsd:double"&gt;383263&lt;/D&gt;&lt;/FQL&gt;&lt;FQL&gt;&lt;Q&gt;LLY-US^FF_SALES(MON,-10AY,0,M,,USD)&lt;/Q&gt;&lt;R&gt;120&lt;/R&gt;&lt;C&gt;1&lt;/C&gt;&lt;D xsi:type="xsd:double"&gt;20303.1&lt;/D&gt;&lt;D xsi:type="xsd:double"&gt;20303.1&lt;/D&gt;&lt;D xsi:type="xsd:double"&gt;19615.6&lt;/D&gt;&lt;D xsi:type="xsd:double"&gt;19615.6&lt;/D&gt;&lt;D xsi:type="xsd:double"&gt;19615.6&lt;/D&gt;&lt;D xsi:type="xsd:double"&gt;19577.2&lt;/D&gt;&lt;D xsi:type="xsd:double"&gt;19577.2&lt;/D&gt;&lt;D xsi:type="xsd:double"&gt;19577.2&lt;/D&gt;&lt;D xsi:type="xsd:double"&gt;19620.3&lt;/D&gt;&lt;D xsi:type="xsd:double"&gt;19620.3&lt;/D&gt;&lt;D xsi:type="xsd:double"&gt;19620.3&lt;/D&gt;&lt;D xsi:type="xsd:double"&gt;19704.4&lt;/D&gt;&lt;D xsi:type="xsd:double"&gt;19704.4&lt;/D&gt;&lt;D xsi:type="xsd:double"&gt;19704.4&lt;/D&gt;&lt;D xsi:type="xsd:double"&gt;19958.7&lt;/D&gt;&lt;D xsi:type="xsd:double"&gt;19958.7&lt;/D&gt;&lt;D xsi:type="xsd:double"&gt;19958.7&lt;/D&gt;&lt;D xsi:type="xsd:double"&gt;20179.1&lt;/D&gt;&lt;D xsi:type="xsd:double"&gt;20179.1&lt;/D&gt;&lt;D xsi:type="xsd:double"&gt;20179.1&lt;/D&gt;&lt;D xsi:type="xsd:double"&gt;20605.2&lt;/D&gt;&lt;D xsi:type="xsd:double"&gt;20605.2&lt;/D&gt;&lt;D xsi:type="xsd:double"&gt;20605.2&lt;/D&gt;&lt;D xsi:type="xsd:double"&gt;20837.2&lt;/D&gt;&lt;D xsi:type="xsd:double"&gt;20837.2&lt;/D&gt;&lt;D xsi:type="xsd:double"&gt;20837.2&lt;/D&gt;&lt;D xsi:type="xsd:double"&gt;21222.1&lt;/D&gt;&lt;D xsi:type="xsd:double"&gt;21222.1&lt;/D&gt;&lt;D xsi:type="xsd:double"&gt;21222.1&lt;/D&gt;&lt;D xsi:type="xsd:double"&gt;21585.3&lt;/D&gt;&lt;D xsi:type="xsd:double"&gt;21585.3&lt;/D&gt;&lt;D xsi:type="xsd:double"&gt;21585.3&lt;/D&gt;&lt;D xsi:type="xsd:double"&gt;22004.8&lt;/D&gt;&lt;D xsi:type="xsd:double"&gt;22004.8&lt;/D&gt;&lt;D xsi:type="xsd:double"&gt;22004.8&lt;/D&gt;&lt;D xsi:type="xsd:double"&gt;22471.1&lt;/D&gt;&lt;D xsi:type="xsd:double"&gt;22471.1&lt;/D&gt;&lt;D xsi:type="xsd:double"&gt;22471.1&lt;/D&gt;&lt;D xsi:type="x</t>
        </r>
      </text>
    </comment>
    <comment ref="A60" authorId="0" shapeId="0" xr:uid="{7B7C138E-6617-4898-A7A5-29EA843FF732}">
      <text>
        <r>
          <rPr>
            <b/>
            <sz val="9"/>
            <color indexed="81"/>
            <rFont val="Tahoma"/>
            <family val="2"/>
          </rPr>
          <t>sd:double"&gt;22871.3&lt;/D&gt;&lt;D xsi:type="xsd:double"&gt;22871.3&lt;/D&gt;&lt;D xsi:type="xsd:double"&gt;22871.3&lt;/D&gt;&lt;D xsi:type="xsd:double"&gt;23343&lt;/D&gt;&lt;D xsi:type="xsd:double"&gt;23343&lt;/D&gt;&lt;D xsi:type="xsd:double"&gt;23343&lt;/D&gt;&lt;D xsi:type="xsd:double"&gt;23873.9&lt;/D&gt;&lt;D xsi:type="xsd:double"&gt;23873.9&lt;/D&gt;&lt;D xsi:type="xsd:double"&gt;23873.9&lt;/D&gt;&lt;D xsi:type="xsd:double"&gt;24277.8&lt;/D&gt;&lt;D xsi:type="xsd:double"&gt;24277.8&lt;/D&gt;&lt;D xsi:type="xsd:double"&gt;24277.8&lt;/D&gt;&lt;D xsi:type="xsd:double"&gt;24555.7&lt;/D&gt;&lt;D xsi:type="xsd:double"&gt;24555.7&lt;/D&gt;&lt;D xsi:type="xsd:double"&gt;24555.7&lt;/D&gt;&lt;D xsi:type="xsd:double"&gt;23947.9&lt;/D&gt;&lt;D xsi:type="xsd:double"&gt;23947.9&lt;/D&gt;&lt;D xsi:type="xsd:double"&gt;23947.9&lt;/D&gt;&lt;D xsi:type="xsd:double"&gt;23229.4&lt;/D&gt;&lt;D xsi:type="xsd:double"&gt;23229.4&lt;/D&gt;&lt;D xsi:type="xsd:double"&gt;23229.4&lt;/D&gt;&lt;D xsi:type="xsd:double"&gt;22644.1&lt;/D&gt;&lt;D xsi:type="xsd:double"&gt;22644.1&lt;/D&gt;&lt;D xsi:type="xsd:double"&gt;22644.1&lt;/D&gt;&lt;D xsi:type="xsd:double"&gt;22319.5&lt;/D&gt;&lt;D xsi:type="xsd:double"&gt;22319.5&lt;/D&gt;&lt;D xsi:type="xsd:double"&gt;22319.5&lt;/D&gt;&lt;D xsi:type="xsd:double"&gt;23087.1&lt;/D&gt;&lt;D xsi:type="xsd:double"&gt;23087.1&lt;/D&gt;&lt;D xsi:type="xsd:double"&gt;23087.1&lt;/D&gt;&lt;D xsi:type="xsd:double"&gt;22949.8&lt;/D&gt;&lt;D xsi:type="xsd:double"&gt;22949.8&lt;/D&gt;&lt;D xsi:type="xsd:double"&gt;22949.8&lt;/D&gt;&lt;D xsi:type="xsd:double"&gt;23213.8&lt;/D&gt;&lt;D xsi:type="xsd:double"&gt;23213.8&lt;/D&gt;&lt;D xsi:type="xsd:double"&gt;23213.8&lt;/D&gt;&lt;D xsi:type="xsd:double"&gt;24539.8&lt;/D&gt;&lt;D xsi:type="xsd:double"&gt;24539.8&lt;/D&gt;&lt;D xsi:type="xsd:double"&gt;24539.8&lt;/D&gt;&lt;D xsi:type="xsd:double"&gt;25485.6&lt;/D&gt;&lt;D xsi:type="xsd:double"&gt;25485.6&lt;/D&gt;&lt;D xsi:type="xsd:double"&gt;25485.6&lt;/D&gt;&lt;D xsi:type="xsd:double"&gt;26726.3&lt;/D&gt;&lt;D xsi:type="xsd:double"&gt;26726.3&lt;/D&gt;&lt;D xsi:type="xsd:double"&gt;26726.3&lt;/D&gt;&lt;D xsi:type="xsd:double"&gt;27758.5&lt;/D&gt;&lt;D xsi:type="xsd:double"&gt;27758.5&lt;/D&gt;&lt;D xsi:type="xsd:double"&gt;27758.5&lt;/D&gt;&lt;D xsi:type="xsd:double"&gt;28318.4&lt;/D&gt;&lt;D xsi:type="xsd:double"&gt;28318.4&lt;/D&gt;&lt;D xsi:type="xsd:double"&gt;28318.4&lt;/D&gt;&lt;D xsi:type="xsd:double"&gt;29322.8&lt;/D&gt;&lt;D xsi:type="xsd:double"&gt;29322.8&lt;/D&gt;&lt;D xsi:type="xsd:double"&gt;29322.8&lt;/D&gt;&lt;D xsi:type="xsd:double"&gt;29070.7&lt;/D&gt;&lt;D xsi:type="xsd:double"&gt;29070.7&lt;/D&gt;&lt;D xsi:type="xsd:double"&gt;29070.7&lt;/D&gt;&lt;D xsi:type="xsd:double"&gt;29239.5&lt;/D&gt;&lt;D xsi:type="xsd:double"&gt;29239.5&lt;/D&gt;&lt;D xsi:type="xsd:double"&gt;29239.5&lt;/D&gt;&lt;D xsi:type="xsd:double"&gt;28541.4&lt;/D&gt;&lt;D xsi:type="xsd:double"&gt;28541.4&lt;/D&gt;&lt;D xsi:type="xsd:double"&gt;28541.4&lt;/D&gt;&lt;D xsi:type="xsd:double"&gt;27691.4&lt;/D&gt;&lt;D xsi:type="xsd:double"&gt;27691.4&lt;/D&gt;&lt;D xsi:type="xsd:double"&gt;27691.4&lt;/D&gt;&lt;D xsi:type="xsd:double"&gt;29515.5&lt;/D&gt;&lt;D xsi:type="xsd:double"&gt;29515.5&lt;/D&gt;&lt;D xsi:type="xsd:double"&gt;29515.5&lt;/D&gt;&lt;D xsi:type="xsd:double"&gt;32072.5&lt;/D&gt;&lt;D xsi:type="xsd:double"&gt;32072.5&lt;/D&gt;&lt;D xsi:type="xsd:double"&gt;32072.5&lt;/D&gt;&lt;D xsi:type="xsd:double"&gt;34124.1&lt;/D&gt;&lt;D xsi:type="xsd:double"&gt;34124.1&lt;/D&gt;&lt;D xsi:type="xsd:double"&gt;34124.1&lt;/D&gt;&lt;D xsi:type="xsd:double"&gt;35932.1&lt;/D&gt;&lt;D xsi:type="xsd:double"&gt;35932.1&lt;/D&gt;&lt;D xsi:type="xsd:double"&gt;35932.1&lt;/D&gt;&lt;D xsi:type="xsd:double"&gt;38922.8&lt;/D&gt;&lt;D xsi:type="xsd:double"&gt;38922.8&lt;/D&gt;&lt;D xsi:type="xsd:double"&gt;38922.8&lt;/D&gt;&lt;D xsi:type="xsd:double"&gt;38922.8&lt;/D&gt;&lt;/FQL&gt;&lt;FQL&gt;&lt;Q&gt;DVA-US^FF_PSALES(MON,-10AY,0,M)&lt;/Q&gt;&lt;R&gt;120&lt;/R&gt;&lt;C&gt;1&lt;/C&gt;&lt;D xsi:type="xsd:double"&gt;1.35349159361653&lt;/D&gt;&lt;D xsi:type="xsd:double"&gt;1.32679277135229&lt;/D&gt;&lt;D xsi:type="xsd:double"&gt;1.28409272724587&lt;/D&gt;&lt;D xsi:type="xsd:double"&gt;1.27256403626981&lt;/D&gt;&lt;D xsi:type="xsd:double"&gt;1.26476521590364&lt;/D&gt;&lt;D xsi:type="xsd:double"&gt;1.33004015045979&lt;/D&gt;&lt;D xsi:type="xsd:double"&gt;1.32709468752816&lt;/D&gt;&lt;D xsi:type="xsd:double"&gt;1.37094935784352&lt;/D&gt;&lt;D xsi:type="xsd:double"&gt;1.30000100395687&lt;/D&gt;&lt;D xsi:type="xsd:double"&gt;1.29280331373741&lt;/D&gt;&lt;D xsi:type="xsd:double"&gt;1.23734838227379&lt;/D&gt;&lt;D xsi:type="xsd:double"&gt;1.1544628345226&lt;/D&gt;&lt;D xsi:type="xsd:double"&gt;1.23714107982645&lt;/D&gt;&lt;D xsi:type="xsd:double"&gt;1.16579518088664&lt;/D&gt;&lt;D xsi:type="xsd:double"&gt;1.09382468142454&lt;/D&gt;&lt;D xsi:type="xsd:double"&gt;1.05318480300123&lt;/D&gt;&lt;D xsi:type="xsd:double"&gt;1.03514006933836&lt;/D&gt;&lt;D xsi:type="xsd:double"&gt;1.08403232768891&lt;/D&gt;&lt;D xsi:type="xsd:double"&gt;1.09171421390311&lt;/D&gt;&lt;D xsi:type="xsd:double"&gt;1.1422373886196&lt;/D&gt;&lt;D xsi:type="xsd:double"&gt;1.12036226523103&lt;/D&gt;&lt;D xsi:type="xsd:double"&gt;1.12355005232817&lt;/D&gt;&lt;D xsi:type="xsd:double"&gt;0.936484909491483&lt;/D&gt;&lt;D xsi:type="xsd:double"&gt;0.938954066558758&lt;/D&gt;&lt;D xsi:type="xsd:double"&gt;0.833078362065603&lt;/D&gt;&lt;D xsi:type="xsd:double"&gt;0.900298775790787&lt;/D&gt;&lt;D xsi:type="xsd:double"&gt;0.892152271224925&lt;/D&gt;&lt;D xsi:type="xsd:double"&gt;0.885898867454657&lt;/D&gt;&lt;D xsi:type="xsd:double"&gt;0.964552790431808&lt;/D&gt;&lt;D xsi:type="xsd:double"&gt;0.893144838778052&lt;/D&gt;&lt;D xsi:type="xsd:double"&gt;0.906810730087882&lt;/D&gt;&lt;D xsi:type="xsd:double"&gt;0.870674959797465&lt;/D&gt;&lt;D xsi:type="xsd:double"&gt;0.836335566533907&lt;/D&gt;&lt;D xsi:type="xsd:double"&gt;0.836593854232033&lt;/D&gt;&lt;D xsi:type="xsd:double"&gt;0.756266380114663&lt;/D&gt;&lt;D xsi:type="xsd:double"&gt;0.737367421562389&lt;/D&gt;&lt;D xsi:type="xsd:double"&gt;0.754128593798611&lt;/D&gt;&lt;D xsi:type="xsd:double"&gt;0.758101612402752&lt;/D&gt;&lt;D xsi:type="xsd:double"&gt;1.27106708833358&lt;/D&gt;&lt;D xsi:type="xsd:double"&gt;1.37292838164086&lt;/D&gt;&lt;D xsi:type="xsd:double"&gt;1.26702078479978&lt;/D&gt;&lt;D xsi:type="xsd:double"&gt;0.892745819300831&lt;/D&gt;&lt;D xsi:type="xsd:double"&gt;0.850098726022129&lt;/D&gt;&lt;D xsi:type="xsd:double"&gt;0.904930703094746&lt;/D&gt;&lt;D xsi:type="xsd:double"&gt;0.971846909529402&lt;/D&gt;&lt;D xsi:type="xsd:double"&gt;0.983603122144677&lt;/D&gt;&lt;D xsi:type="xsd:double"&gt;0.969747585848103&lt;/D&gt;&lt;D xsi:type="xsd:double"&gt;1.05423512786503&lt;/D&gt;&lt;D xsi:type="xsd:double"&gt;0.991095818936632&lt;/D&gt;&lt;D xsi:type="xsd:double"&gt;0.972257050771516&lt;/D&gt;&lt;D xsi:type="xsd:double"&gt;0.777728822433541&lt;/D&gt;&lt;D xsi:type="xsd:double"&gt;0.84830778863573&lt;/D&gt;&lt;D xsi:type="xsd:double"&gt;0.859945005761145&lt;/D&gt;&lt;D xsi:type="xsd:double"&gt;0.801390152862512&lt;/D&gt;&lt;D xsi:type="xsd:double"&gt;0.815413373441245&lt;/D&gt;&lt;D xsi:type="xsd:double"&gt;0.640934986872173&lt;/D&gt;&lt;D xsi:type="xsd:double"&gt;0.833829332570719&lt;/D&gt;&lt;D xsi:type="xsd:double"&gt;0.887036714439345&lt;/D&gt;&lt;D xsi:type="xsd:double"&gt;0.835459642321568&lt;/D&gt;&lt;D xsi:type="xsd:double"&gt;0.763367108348063&lt;/D&gt;&lt;D xsi:type="xsd:double"&gt;0.783832355864666&lt;/D&gt;&lt;D xsi:type="xsd:double"&gt;0.959993996252681&lt;/D&gt;&lt;D xsi:type="xsd:double"&gt;1.0133503483582&lt;/D&gt;&lt;D xsi:type="xsd:double"&gt;1.07871907668092&lt;/D&gt;&lt;D xsi:type="xsd:double"&gt;1.04833072157221&lt;/D&gt;&lt;D xsi:type="xsd:double"&gt;0.840250265685141&lt;/D&gt;&lt;D xsi:type="xsd:double"&gt;0.872839514748659&lt;/D&gt;&lt;D xsi:type="xsd:double"&gt;0.894381560739797&lt;/D&gt;&lt;D xsi:type="xsd:double"&gt;0.852036399632138&lt;/D&gt;&lt;D xsi:type="xsd:double"&gt;0.940857479957702&lt;/D&gt;&lt;D xsi:type="xsd:double"&gt;0.934074779278295&lt;/D&gt;&lt;D xsi:type="xsd:double"&gt;0.919678878492699&lt;/D&gt;&lt;D xsi:type="xsd:double"&gt;0.926121462580214&lt;/D&gt;&lt;D xsi:type="xsd:double"&gt;1.17952977002245&lt;/D&gt;&lt;D xsi:type="xsd:double"&gt;1.24633657252902&lt;/D&gt;&lt;D xsi:type="xsd:double"&gt;1.24601808788527&lt;/D&gt;&lt;D xsi:type="xsd:double"&gt;1.08422788886192&lt;/D&gt;&lt;D xsi:type="xsd:double"&gt;1.06422399215638&lt;/D&gt;&lt;D xsi:type="xsd:double"&gt;1.15072860541879&lt;/D&gt;&lt;D xsi:type="xsd:double"&gt;1.18568594913442&lt;/D&gt;&lt;D xsi:type="xsd:double"&gt;1.1601927260475&lt;/D&gt;&lt;D xsi:type="xsd:double"&gt;1.15845865072832&lt;/D&gt;&lt;D xsi:type="xsd:double"&gt;1.25980571938247&lt;/D&gt;&lt;D xsi:type="xsd:double"&gt;1.10272869302579&lt;/D&gt;&lt;D xsi:type="xsd:double"&gt;0.979233702631882&lt;/D&gt;&lt;D xsi:type="xsd:double"&gt;0.896334607697723&lt;/D&gt;&lt;D xsi:type="xsd:double"&gt;1.07650426115544&lt;/D&gt;&lt;D xsi:type="xsd:double"&gt;1.02549900475927&lt;/D&gt;&lt;D xsi:type="xsd:double"&gt;1.06713594875614&lt;/D&gt;&lt;D xsi:type="xsd:double"&gt;0.978611470159605&lt;/D&gt;&lt;D xsi:type="xsd:double"&gt;0.93760167112719&lt;/D&gt;&lt;D xsi:type="xsd:double"&gt;0.843469474192025&lt;/D&gt;&lt;D xsi:type="xsd:double"&gt;0.672410718939452&lt;/D&gt;&lt;D xsi:type="xsd:double"&gt;0.707729941294951&lt;/D&gt;&lt;D xsi:type="xsd:double"&gt;0.717232493976312&lt;/D&gt;&lt;D xsi:type="xsd:double"&gt;0.66334935296318&lt;/D&gt;&lt;D xsi:type="xsd:double"&gt;0.585129107887421&lt;/D&gt;&lt;D xsi:type="xsd:double"&gt;0.590899453835632&lt;/D&gt;&lt;D xsi:type="xsd:double"&gt;0.616364350957898&lt;/D&gt;&lt;D xsi:type="xsd:double"&gt;0.680089177386116&lt;/D&gt;&lt;D xsi:type="xsd:double"&gt;0.679016090930718&lt;/D&gt;&lt;D xsi:type="xsd:double"&gt;0.643058010612567&lt;/D&gt;&lt;D xsi:type="xsd:double"&gt;0.716394055467286&lt;/D&gt;&lt;D xsi:type="xsd:double"&gt;0.742636467193677&lt;/D&gt;&lt;D xsi:type="xsd:double"&gt;0.799555865453012&lt;/D&gt;&lt;D xsi:type="xsd:double"&gt;0.811652261546259&lt;/D&gt;&lt;D xsi:type="xsd:double"&gt;0.815074268335797&lt;/D&gt;&lt;D xsi:type="xsd:double"&gt;0.746325311754699&lt;/D&gt;&lt;D xsi:type="xsd:double"&gt;0.609739805636468&lt;/D&gt;&lt;D xsi:type="xsd:double"&gt;0.801038465361596&lt;/D&gt;&lt;D xsi:type="xsd:double"&gt;0.804087983448635&lt;/D&gt;&lt;D xsi:type="xsd:double"&gt;0.831336096671647&lt;/D&gt;&lt;D xsi:type="xsd:double"&gt;0.974561390401615&lt;/D&gt;&lt;D xsi:type="xsd:double"&gt;1.01313100264281&lt;/D&gt;&lt;D xsi:type="xsd:double"&gt;1.02017631783685&lt;/D&gt;&lt;D xsi:type="xsd:double"&gt;1.07969455348649&lt;/D&gt;&lt;D xsi:type="xsd:double"&gt;0.984146601190512&lt;/D&gt;&lt;D xsi:type="xsd:double"&gt;0.970297315087499&lt;/D&gt;&lt;D xsi:type="xsd:double"&gt;1.07185822568442&lt;/D&gt;&lt;D xsi:type="xsd:double"&gt;1.16425727682126&lt;/D&gt;&lt;/FQL&gt;&lt;FQL&gt;&lt;Q&gt;HSIC-US^FF_PSALES(MON,-10AY,0,M)&lt;/Q&gt;&lt;R&gt;120&lt;/R&gt;&lt;C&gt;1&lt;/C&gt;&lt;D xsi:type="xsd:double"&gt;1.00597307835959&lt;/D&gt;&lt;D xsi:type="xsd:double"&gt;1.14987508415342&lt;/D&gt;&lt;D xsi:type="xsd:double"&gt;1.12554835947737&lt;/D&gt;&lt;D xsi:type="xsd:double"&gt;1.14142094743328&lt;/D&gt;&lt;D xsi:type="xsd:double"&gt;1.1577895537628&lt;/D&gt;&lt;D xsi:type="xsd:double"&gt;1.13676579742365&lt;/D&gt;&lt;D xsi:type="xsd:double"&gt;1.11624832278171&lt;/D&gt;&lt;D xsi:type="xsd:double"&gt;1.15345660020777&lt;/D&gt;&lt;D xsi:type="xsd:double"&gt;1.1492185494459&lt;/D&gt;&lt;D xsi:type="xsd:double"&gt;1.19660400328599&lt;/D&gt;&lt;D xsi:type="xsd:double"&gt;1.10628053581265&lt;/D&gt;&lt;D xsi:type="xsd:double"&gt;1.06475891137944&lt;/D&gt;&lt;D xsi:type="xsd:double"&gt;1.21710800516406&lt;/D&gt;&lt;D xsi:type="xsd:double"&gt;1.25537578701518&lt;/D&gt;&lt;D xsi:type="xsd:double"&gt;1.25193655166237&lt;/D&gt;&lt;D xsi:type="xsd:double"&gt;1.19851616021082&lt;/D&gt;&lt;D xsi:type="xsd:double"&gt;1.30939315046804&lt;/D&gt;&lt;D xsi:type="xsd:double"&gt;1.31291437590616&lt;/D&gt;&lt;D xsi:type="xsd:double"&gt;1.28302528653982&lt;/D&gt;&lt;D xsi:type="xsd:double"&gt;1.32128027878223&lt;/D&gt;&lt;D xsi:type="xsd:double"&gt;1.30972983290655&lt;/D&gt;&lt;D xsi:type="xsd:double"&gt;1.34069516492889&lt;/D&gt;&lt;D xsi:type="xsd:double"&gt;1.21335208898056&lt;/D&gt;&lt;D xsi:type="xsd:double"&gt;1.1804228178323&lt;/D&gt;&lt;D xsi:type="xsd:double"&gt;1.08061777163197&lt;/D&gt;&lt;D xsi:type="xsd:double"&gt;1.07887951248189&lt;/D&gt;&lt;D xsi:type="xsd:double"&gt;1.07324925153401&lt;/D&gt;&lt;D xsi:type="xsd:double"&gt;1.13090518324584&lt;/D&gt;&lt;D xsi:type="xsd:double"&gt;1.2136750484027&lt;/D&gt;&lt;D xsi:type="xsd:double"&gt;1.1523871534232&lt;/D&gt;&lt;D xsi:type="xsd:double"&gt;1.17835434055982&lt;/D&gt;&lt;D xsi:type="xsd:double"&gt;1.24730637533251&lt;/D&gt;&lt;D xsi:type="xsd:double"&gt;1.21628101728472&lt;/D&gt;&lt;D xsi:type="xsd:double"&gt;1.21089806665637&lt;/D&gt;&lt;D xsi:type="xsd:double"&gt;1.15421094460721&lt;/D&gt;&lt;D xsi:type="xsd:double"&gt;1.05807173235952&lt;/D&gt;&lt;D xsi:type="xsd:double"&gt;1.01432416347675&lt;/D&gt;&lt;D xsi:type="xsd:double"&gt;0.922054217308062&lt;/D&gt;&lt;D xsi:type="xsd:double"&gt;0.887175451707706&lt;/D&gt;&lt;D xsi:type="xsd:double"&gt;0.960810506371482&lt;/D&gt;&lt;D xsi:type="xsd:double"&gt;0.840328322102648&lt;/D&gt;&lt;D xsi:type="xsd:double"&gt;0.811901379054245&lt;/D&gt;&lt;D xsi:type="xsd:double"&gt;0.918085177921777&lt;/D&gt;&lt;D xsi:type="xsd:double"&gt;0.835940714634039&lt;/D&gt;&lt;D xsi:type="xsd:double"&gt;0.859824373119758&lt;/D&gt;&lt;D xsi:type="xsd:double"&gt;0.939959436528635&lt;/D&gt;&lt;D xsi:type="xsd:double"&gt;0.919481791078508&lt;/D&gt;&lt;D xsi:type="xsd:double"&gt;0.993682042856794&lt;/D&gt;&lt;D xsi:type="xsd:double"&gt;0.969958950454121&lt;/D&gt;&lt;D xsi:type="xsd:double"&gt;1.0424137154278&lt;/D&gt;&lt;D xsi:type="xsd:double"&gt;0.914185593919707&lt;/D&gt;&lt;D xsi:type="xsd:double"&gt;0.904638571670418&lt;/D&gt;&lt;D xsi:type="xsd:double"&gt;0.690412706564424&lt;/D&gt;&lt;D xsi:type="xsd:double"&gt;0.736194841216339&lt;/D&gt;&lt;D xsi:type="xsd:double"&gt;0.784572309571097&lt;/D&gt;&lt;D xsi:type="xsd:double"&gt;0.789471293708288&lt;/D&gt;&lt;D xsi:type="xsd:double"&gt;0.911165530763174&lt;/D&gt;&lt;D xsi:type="xsd:double"&gt;0.867367015979708&lt;/D&gt;&lt;D xsi:type="xsd:double"&gt;0.803233476475348&lt;/D&gt;&lt;D xsi:type="xsd:double"&gt;0.88238458916819&lt;/D&gt;&lt;D xsi:type="xsd:double"&gt;0.869669913591987&lt;/D&gt;&lt;D xsi:type="xsd:double"&gt;0.957422018798241&lt;/D&gt;&lt;D xsi:type="xsd:double"&gt;0.997258511909358&lt;/D&gt;&lt;D xsi:type="xsd:double"&gt;1.03044067462577&lt;/D&gt;&lt;D xsi:type="xsd:double"&gt;0.910865313485555&lt;/D&gt;&lt;D xsi:type="xsd:double"&gt;0.719004126151262&lt;/D&gt;&lt;D xsi:type="xsd:double"&gt;0.776501684932954&lt;/D&gt;&lt;D xsi:type="xsd:double"&gt;0.864171230006029&lt;/D&gt;&lt;D xsi:type="xsd:double"&gt;0.894611579103944&lt;/D&gt;&lt;D xsi:type="xsd:double"&gt;1.05303397554057&lt;/D&gt;&lt;D xsi:type="xsd:double"&gt;1.01794816433749&lt;/D&gt;&lt;D xsi:type="xsd:double"&gt;0.874098620535488&lt;/D&gt;&lt;D xsi:type="xsd:double"&gt;0.945477888629574&lt;/D&gt;&lt;D xsi:type="xsd:double"&gt;0.956333485652216&lt;/D&gt;&lt;D xsi:type="xsd:double"&gt;0.947510410221579&lt;/D&gt;&lt;D xsi:type="xsd:double"&gt;0.933197136001959&lt;/D&gt;&lt;D xsi:type="xsd:double"&gt;0.87651090146881&lt;/D&gt;&lt;D xsi:type="xsd:double"&gt;0.935342577095119&lt;/D&gt;&lt;D xsi:type="xsd:double"&gt;0.979380947998211&lt;/D&gt;&lt;D xsi:type="xsd:double"&gt;1.02720175566599&lt;/D&gt;&lt;D xsi:type="xsd:double"&gt;0.883298390367165&lt;/D&gt;&lt;D xsi:type="xsd:double"&gt;0.954257527806015&lt;/D&gt;&lt;D xsi:type="xsd:double"&gt;0.899966644127969&lt;/D&gt;&lt;D xsi:type="xsd:double"&gt;0.878095778566983&lt;/D&gt;&lt;D xsi:type="xsd:double"&gt;0.880286406165824&lt;/D&gt;&lt;D xsi:type="xsd:double"&gt;0.819294721966515&lt;/D&gt;&lt;D xsi:type="xsd:double"&gt;0.886351268173806&lt;/D&gt;&lt;D xsi:type="xsd:double"&gt;0.860857093944119&lt;/D&gt;&lt;D xsi:type="xsd:double"&gt;0.987527699533772&lt;/D&gt;&lt;D xsi:type="xsd:double"&gt;0.959309176225162&lt;/D&gt;&lt;D xsi:type="xsd:double"&gt;0.892303867322636&lt;/D&gt;&lt;D xsi:type="xsd:double"&gt;0.94225527987066&lt;/D&gt;&lt;D xsi:type="xsd:double"&gt;0.837942172977999&lt;/D&gt;&lt;D xsi:type="xsd:double"&gt;0.860763376281674&lt;/D&gt;&lt;D xsi:type="xsd:double"&gt;0.801581116996546&lt;/D&gt;&lt;D xsi:type="xsd:double"&gt;0.715186782106119&lt;/D&gt;&lt;D xsi:type="xsd:double"&gt;0.744437997612664&lt;/D&gt;&lt;D xsi:type="xsd:double"&gt;0.879928757914356&lt;/D&gt;&lt;D xsi:type="xsd:double"&gt;0.869972749497905&lt;/D&gt;&lt;D xsi:type="xsd:double"&gt;0.938376766861706&lt;/D&gt;&lt;D xsi:type="xsd:double"&gt;0.852980668751483&lt;/D&gt;&lt;D xsi:type="xsd:double"&gt;0.865906154568966&lt;/D&gt;&lt;D xsi:type="xsd:double"&gt;0.858153990075032&lt;/D&gt;&lt;D xsi:type="xsd:double"&gt;0.784773912468072&lt;/D&gt;&lt;D xsi:type="xsd:double"&gt;0.848937483044928&lt;/D&gt;&lt;D xsi:type="xsd:double"&gt;0.824756896289887&lt;/D&gt;&lt;D xsi:type="xsd:double"&gt;0.801204376723289&lt;/D&gt;&lt;D xsi:type="xsd:double"&gt;0.76889455004727&lt;/D&gt;&lt;D xsi:type="xsd:double"&gt;0.672899230465611&lt;/D&gt;&lt;D xsi:type="xsd:double"&gt;0.691021324237769&lt;/D&gt;&lt;D xsi:type="xsd:double"&gt;0.80838431205203&lt;/D&gt;&lt;D xsi:type="xsd:double"&gt;0.80325917046195&lt;/D&gt;&lt;D xsi:type="xsd:double"&gt;0.816499119569657&lt;/D&gt;&lt;D xsi:type="xsd:double"&gt;0.787101331748454&lt;/D&gt;&lt;D xsi:type="xsd:double"&gt;0.722065416625171&lt;/D&gt;&lt;D xsi:type="xsd:double"&gt;0.722690761962895&lt;/D&gt;&lt;D xsi:type="xsd:double"&gt;0.660386084295667&lt;/D&gt;&lt;D xsi:type="xsd:double"&gt;0.741157174792985&lt;/D&gt;&lt;D xsi:type="xsd:double"&gt;0.726836790125731&lt;/D&gt;&lt;D xsi:type="xsd:double"&gt;0.751047512404901&lt;/D&gt;&lt;/FQL&gt;&lt;FQL&gt;&lt;Q&gt;SOLV-US^FF_PSALES(MON,-10AY,0,M)&lt;/Q&gt;&lt;R&gt;120&lt;/R&gt;&lt;C&gt;1&lt;/C&gt;&lt;D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xsi:type="xsd:double"&gt;1.4654075970172&lt;/D&gt;&lt;D xsi:type="xsd:double"&gt;1.3697505087288&lt;/D&gt;&lt;D xsi:type="xsd:double"&gt;1.25028449758448&lt;/D&gt;&lt;D xsi:type="xsd:double"&gt;1.11927290472124&lt;/D&gt;&lt;D xsi:type="xsd:double"&gt;1.24627058680005&lt;/D&gt;&lt;D xsi:type="xsd:double"&gt;1.35697023301208&lt;/D&gt;&lt;D xsi:type="xsd:double"&gt;1.47571306575576&lt;/D&gt;&lt;/FQL&gt;&lt;FQL&gt;&lt;Q&gt;CRL-US^FF_PSALES(MON,-10AY,0,M)&lt;/Q&gt;&lt;R&gt;120&lt;/R&gt;&lt;C&gt;1&lt;/C&gt;&lt;D xsi:type="xsd:double"&gt;2.35480674852188&lt;/D&gt;&lt;D xsi:type="xsd:double"&gt;2.41408703240646&lt;/D&gt;&lt;D xsi:type="xsd:double"&gt;2.33234164212252&lt;/D&gt;&lt;D xsi:type="xsd:double"&gt;2.54160736771208&lt;/D&gt;&lt;D xsi:type="xsd:double"&gt;2.80987796514038&lt;/D&gt;&lt;D xsi:type="xsd:double"&gt;2.87816083621241&lt;/D&gt;&lt;D xsi:type="xsd:double"&gt;2.51045028922248&lt;/D&gt;&lt;D xsi:type="xsd:double"&gt;2.62588163566157&lt;/D&gt;&lt;D xsi:type="xsd:double"&gt;2.53941380394229&lt;/D&gt;&lt;D xsi:type="xsd:double"&gt;2.80223627327269&lt;/D&gt;&lt;D xsi:type="xsd:double"&gt;2.48706592200149&lt;/D&gt;&lt;D xsi:type="xsd:double"&gt;2.24122658700523&lt;/D&gt;&lt;D xsi:type="xsd:double"&gt;2.30191471247199&lt;/D&gt;&lt;D xsi:type="xsd:double"&gt;2.70168009708738&lt;/D&gt;&lt;D xsi:type="xsd:double"&gt;2.80884005158065&lt;/D&gt;&lt;D xsi:type="xsd:double"&gt;2.59360862083383&lt;/D&gt;&lt;D xsi:type="xsd:double"&gt;2.56565648697061&lt;/D&gt;&lt;D xsi:type="xsd:double"&gt;2.58702876610796&lt;/D&gt;&lt;D xsi:type="xsd:double"&gt;2.70047103357095&lt;/D&gt;&lt;D xsi:type="xsd:double"&gt;2.92735556849693&lt;/D&gt;&lt;D xsi:type="xsd:double"&gt;2.64732727621197&lt;/D&gt;&lt;D xsi:type="xsd:double"&gt;2.82362308827412&lt;/D&gt;&lt;D xsi:type="xsd:double"&gt;2.67205364693836&lt;/D&gt;&lt;D xsi:type="xsd:double"&gt;2.55222915244123&lt;/D&gt;&lt;D xsi:type="xsd:double"&gt;2.32377187529686&lt;/D&gt;&lt;D xsi:type="xsd:double"&gt;2.17738772184511&lt;/D&gt;&lt;D xsi:type="xsd:double"&gt;2.17310008373815&lt;/D&gt;&lt;D xsi:type="xsd:double"&gt;2.30458704247332&lt;/D&gt;&lt;D xsi:type="xsd:double"&gt;2.48056850351367&lt;/D&gt;&lt;D xsi:type="xsd:double"&gt;2.4574860903208&lt;/D&gt;&lt;D xsi:type="xsd:double"&gt;2.45065594554504&lt;/D&gt;&lt;D xsi:type="xsd:double"&gt;2.51485930643724&lt;/D&gt;&lt;D xsi:type="xsd:double"&gt;2.7054280151444&lt;/D&gt;&lt;D xsi:type="xsd:double"&gt;2.62652527026377&lt;/D&gt;&lt;D xsi:type="xsd:double"&gt;2.91004021797044&lt;/D&gt;&lt;D xsi:type="xsd:double"&gt;2.83170864499031&lt;/D&gt;&lt;D xsi:type="xsd:double"&gt;3.04850396524647&lt;/D&gt;&lt;D xsi:type="xsd:double"&gt;2.73156860588771&lt;/D&gt;&lt;D xsi:type="xsd:double"&gt;2.86139477745759&lt;/D&gt;&lt;D xsi:type="xsd:double"&gt;2.75655975637395&lt;/D&gt;&lt;D xsi:type="xsd:double"&gt;2.78714753060533&lt;/D&gt;&lt;D xsi:type="xsd:double"&gt;2.73474595552123&lt;/D&gt;&lt;D xsi:type="xsd:double"&gt;2.66941335118753&lt;/D&gt;&lt;D xsi:type="xsd:double"&gt;2.75473004625859&lt;/D&gt;&lt;D xsi:type="xsd:double"&gt;2.72285936557236&lt;/D&gt;&lt;D xsi:type="xsd:double"&gt;3.01488882184789&lt;/D&gt;&lt;D xsi:type="xsd:double"&gt;2.99572742064709&lt;/D&gt;&lt;D xsi:type="xsd:double"&gt;3.09668076655485&lt;/D&gt;&lt;D xsi:type="xsd:double"&gt;2.80390702379747&lt;/D&gt;&lt;D xsi:type="xsd:double"&gt;3.10381597569437&lt;/D&gt;&lt;D xsi:type="xsd:double"&gt;2.44820044693605&lt;/D&gt;&lt;D xsi:type="xsd:double"&gt;2.6647270989402&lt;/D&gt;&lt;D xsi:type="xsd:double"&gt;3.07528412741561&lt;/D&gt;&lt;D xsi:type="xsd:double"&gt;3.02283444026263&lt;/D&gt;&lt;D xsi:type="xsd:double"&gt;2.92335665283093&lt;/D&gt;&lt;D xsi:type="xsd:double"&gt;2.61077163876728&lt;/D&gt;&lt;D xsi:type="xsd:double"&gt;2.87756110548061&lt;/D&gt;&lt;D xsi:type="xsd:double"&gt;2.7283091693542&lt;/D&gt;&lt;D xsi:type="xsd:double"&gt;2.66057799181857&lt;/D&gt;&lt;D xsi:type="xsd:double"&gt;2.59943425508904&lt;/D&gt;&lt;D xsi:type="xsd:double"&gt;2.55250029822825&lt;/D&gt;&lt;D xsi:type="xsd:double"&gt;2.8523670435271&lt;/D&gt;&lt;D xsi:type="xsd:double"&gt;2.89601227822401&lt;/D&gt;&lt;D xsi:type="xsd:double"&gt;2.93051569761631&lt;/D&gt;&lt;D xsi:type="xsd:double"&gt;2.9492840411319&lt;/D&gt;&lt;D xsi:type="xsd:double"&gt;2.31529603673804&lt;/D&gt;&lt;D xsi:type="xsd:double"&gt;2.65394087342439&lt;/D&gt;&lt;D xsi:type="xsd:double"&gt;3.295825100708&lt;/D&gt;&lt;D xsi:type="xsd:double"&gt;3.18706592712567&lt;/D&gt;&lt;D xsi:type="xsd:double"&gt;3.63747776793081&lt;/D&gt;&lt;D xsi:type="xsd:double"&gt;4.00234060650511&lt;/D&gt;&lt;D xsi:type="xsd:double"&gt;4.06555899069467&lt;/D&gt;&lt;D xsi:type="xsd:double"&gt;4.0880008045095&lt;/D&gt;&lt;D xsi:type="xsd:double"&gt;4.21044334068322&lt;/D&gt;&lt;D xsi:type="xsd:double"&gt;4.32488174660637&lt;/D&gt;&lt;D xsi:type="xsd:double"&gt;4.4839534797822&lt;/D&gt;&lt;D xsi:type="xsd:double"&gt;4.95286025363782&lt;/D&gt;&lt;D xsi:type="xsd:double"&gt;4.86712453640381&lt;/D&gt;&lt;D xsi:type="xsd:double"&gt;5.58284357080857&lt;/D&gt;&lt;D xsi:type="xsd:double"&gt;5.67587696946183&lt;/D&gt;&lt;D xsi:type="xsd:double"&gt;5.8010349528924&lt;/D&gt;&lt;D xsi:type="xsd:double"&gt;6.38126390308979&lt;/D&gt;&lt;D xsi:type="xsd:double"&gt;6.96055194147605&lt;/D&gt;&lt;D xsi:type="xsd:double"&gt;6.21010474300225&lt;/D&gt;&lt;D xsi:type="xsd:double"&gt;6.75200474008348&lt;/D&gt;&lt;D xsi:type="xsd:double"&gt;5.50583037856455&lt;/D&gt;&lt;D xsi:type="xsd:double"&gt;5.47317395258971&lt;/D&gt;&lt;D xsi:type="xsd:double"&gt;4.7901529874356&lt;/D&gt;&lt;D xsi:type="xsd:double"&gt;4.22944245457832&lt;/D&gt;&lt;D xsi:type="xsd:double"&gt;4.01561313979826&lt;/D&gt;&lt;D xsi:type="xsd:double"&gt;3.41518727116483&lt;/D&gt;&lt;D xsi:type="xsd:double"&gt;3.31011981464231&lt;/D&gt;&lt;D xsi:type="xsd:double"&gt;2.97529383709047&lt;/D&gt;&lt;D xsi:type="xsd:double"&gt;3.48380669226829&lt;/D&gt;&lt;D xsi:type="xsd:double"&gt;2.85404056672814&lt;/D&gt;&lt;D xsi:type="xsd:double"&gt;2.66907742827999&lt;/D&gt;&lt;D xsi:type="xsd:double"&gt;2.87861628126234&lt;/D&gt;&lt;D xsi:type="xsd:double"&gt;3.09995440946117&lt;/D&gt;&lt;D xsi:type="xsd:double"&gt;2.81144849423801&lt;/D&gt;&lt;D xsi:type="xsd:double"&gt;3.13852614145662&lt;/D&gt;&lt;D xsi:type="xsd:double"&gt;2.83002805289659&lt;/D&gt;&lt;D xsi:type="xsd:double"&gt;2.53676862102542&lt;/D&gt;&lt;D xsi:type="xsd:double"&gt;2.38970592720916&lt;/D&gt;&lt;D xsi:type="xsd:double"&gt;2.43068237010156&lt;/D&gt;&lt;D xsi:type="xsd:double"&gt;2.58978791664573&lt;/D&gt;&lt;D xsi:type="xsd:double"&gt;2.58104237837786&lt;/D&gt;&lt;D xsi:type="xsd:double"&gt;2.54753834445027&lt;/D&gt;&lt;D xsi:type="xsd:double"&gt;2.39906955682655&lt;/D&gt;&lt;D xsi:type="xsd:double"&gt;2.06096209096498&lt;/D&gt;&lt;D xsi:type="xsd:double"&gt;2.41253509674138&lt;/D&gt;&lt;D xsi:type="xsd:double"&gt;2.94546178399863&lt;/D&gt;&lt;D xsi:type="xsd:double"&gt;2.79793950175437&lt;/D&gt;&lt;D xsi:type="xsd:double"&gt;3.16711899693152&lt;/D&gt;&lt;D xsi:type="xsd:double"&gt;3.41633514090392&lt;/D&gt;&lt;D xsi:type="xsd:double"&gt;2.88739895651226&lt;/D&gt;&lt;D xsi:type="xsd:double"&gt;2.62816348687955&lt;/D&gt;&lt;D xsi:type="xsd:double"&gt;2.6265166796803&lt;/D&gt;&lt;D xsi:type="xsd:double"&gt;3.10355672269884&lt;/D&gt;&lt;D xsi:type="xsd:double"&gt;2.51424955662106&lt;/D&gt;&lt;D xsi:type="xsd:double"&gt;2.50433241551277&lt;/D&gt;&lt;/FQL&gt;&lt;FQL&gt;&lt;Q&gt;INCY-US^FF_PSALES(MON,-10AY,0,M)&lt;/Q&gt;&lt;R&gt;120&lt;/R&gt;&lt;C&gt;1&lt;/C&gt;&lt;D xsi:type="xsd:double"&gt;26.1609737656136&lt;/D&gt;&lt;D xsi:type="xsd:double"&gt;29.4730326273801&lt;/D&gt;&lt;D xsi:type="xsd:double"&gt;24.0053278526672&lt;/D&gt;&lt;D xsi:type="xsd:double"&gt;26.1724071007537&lt;/D&gt;&lt;D xsi:type="xsd:double"&gt;28.1884474921553&lt;/D&gt;&lt;D xsi:type="xsd:double"&gt;27.1472643495354&lt;/D&gt;&lt;D xsi:type="xsd:double"&gt;28.7762186799133&lt;/D&gt;&lt;D xsi:type="xsd:double"&gt;32.6235126347515&lt;/D&gt;&lt;D xsi:type="xsd:double"&gt;30.1599455134323&lt;/D&gt;&lt;D xsi:type="xsd:double"&gt;30.1802045690502&lt;/D&gt;&lt;D xsi:type="xsd:double"&gt;33.627138174894&lt;/D&gt;&lt;D xsi:type="xsd:double"&gt;31.5731619817526&lt;/D&gt;&lt;D xsi:type="xsd:double"&gt;33.6335876707639&lt;/D&gt;&lt;D xsi:type="xsd:double"&gt;32.6920875989796&lt;/D&gt;&lt;D xsi:type="xsd:double"&gt;26.9490878287392&lt;/D&gt;&lt;D xsi:type="xsd:double"&gt;17.5336803798602&lt;/D&gt;&lt;D xsi:type="xsd:double"&gt;18.2642503956877&lt;/D&gt;&lt;D xsi:type="xsd:double"&gt;16.2709906869944&lt;/D&gt;&lt;D xsi:type="xsd:double"&gt;16.2260866144486&lt;/D&gt;&lt;D xsi:type="xsd:double"&gt;18.9517638179826&lt;/D&gt;&lt;D xsi:type="xsd:double"&gt;16.4009966597397&lt;/D&gt;&lt;D xsi:type="xsd:double"&gt;18.4987985580785&lt;/D&gt;&lt;D xsi:type="xsd:double"&gt;16.6306680308188&lt;/D&gt;&lt;D xsi:type="xsd:double"&gt;17.9036370273932&lt;/D&gt;&lt;D xsi:type="xsd:double"&gt;16.5137269304527&lt;/D&gt;&lt;D xsi:type="xsd:double"&gt;19.4226644557434&lt;/D&gt;&lt;D xsi:type="xsd:double"&gt;17.6038521088993&lt;/D&gt;&lt;D xsi:type="xsd:double"&gt;21.2801726749744&lt;/D&gt;&lt;D xsi:type="xsd:double"&gt;23.367634543677&lt;/D&gt;&lt;D xsi:type="xsd:double"&gt;21.2832232901723&lt;/D&gt;&lt;D xsi:type="xsd:double"&gt;19.7881274070667&lt;/D&gt;&lt;D xsi:type="xsd:double"&gt;20.5921992078849&lt;/D&gt;&lt;D xsi:type="xsd:double"&gt;19.769951549683&lt;/D&gt;&lt;D xsi:type="xsd:double"&gt;20.9287335561691&lt;/D&gt;&lt;D xsi:type="xsd:double"&gt;21.5756416681911&lt;/D&gt;&lt;D xsi:type="xsd:double"&gt;17.4967053867378&lt;/D&gt;&lt;D xsi:type="xsd:double"&gt;16.9736327312665&lt;/D&gt;&lt;D xsi:type="xsd:double"&gt;14.8363788438682&lt;/D&gt;&lt;D xsi:type="xsd:double"&gt;12.6126611101564&lt;/D&gt;&lt;D xsi:type="xsd:double"&gt;12.0240436240737&lt;/D&gt;&lt;D xsi:type="xsd:double"&gt;11.3408744603623&lt;/D&gt;&lt;D xsi:type="xsd:double"&gt;11.4958249457774&lt;/D&gt;&lt;D xsi:type="xsd:double"&gt;8.54495856404&lt;/D&gt;&lt;D xsi:type="xsd:double"&gt;9.41821635723298&lt;/D&gt;&lt;D xsi:type="xsd:double"&gt;8.33304480863701&lt;/D&gt;&lt;D xsi:type="xsd:double"&gt;8.27583285920458&lt;/D&gt;&lt;D xsi:type="xsd:double"&gt;9.19246778815464&lt;/D&gt;&lt;D xsi:type="xsd:double"&gt;8.29911329150435&lt;/D&gt;&lt;D xsi:type="xsd:double"&gt;7.7873266293473&lt;/D&gt;&lt;D xsi:type="xsd:double"&gt;7.71884813229812&lt;/D&gt;&lt;D xsi:type="xsd:double"&gt;7.28644110712515&lt;/D&gt;&lt;D xsi:type="xsd:double"&gt;9.23438101624809&lt;/D&gt;&lt;D xsi:type="xsd:double"&gt;9.88063872727476&lt;/D&gt;&lt;D xsi:type="xsd:double"&gt;9.34658781811683&lt;/D&gt;&lt;D xsi:type="xsd:double"&gt;8.34574984805688&lt;/D&gt;&lt;D xsi:type="xsd:double"&gt;8.54461341865511&lt;/D&gt;&lt;D xsi:type="xsd:double"&gt;9.21162330236097&lt;/D&gt;&lt;D xsi:type="xsd:double"&gt;9.20728637990223&lt;/D&gt;&lt;D xsi:type="xsd:double"&gt;8.87117488934998&lt;/D&gt;&lt;D xsi:type="xsd:double"&gt;7.67000696944451&lt;/D&gt;&lt;D xsi:type="xsd:double"&gt;8.67125131181171&lt;/D&gt;&lt;D xsi:type="xsd:double"&gt;9.72932582841028&lt;/D&gt;&lt;D xsi:type="xsd:double"&gt;8.80404400861791&lt;/D&gt;&lt;D xsi:type="xsd:double"&gt;7.36728694124726&lt;/D&gt;&lt;D xsi:type="xsd:double"&gt;7.60321757546813&lt;/D&gt;&lt;D xsi:type="xsd:double"&gt;7.11869326355101&lt;/D&gt;&lt;D xsi:type="xsd:double"&gt;9.49353521942362&lt;/D&gt;&lt;D xsi:type="xsd:double"&gt;9.90667800748988&lt;/D&gt;&lt;D xsi:type="xsd:double"&gt;9.59930093988742&lt;/D&gt;&lt;D xsi:type="xsd:double"&gt;9.11827412545235&lt;/D&gt;&lt;D xsi:type="xsd:double"&gt;8.89576460092481&lt;/D&gt;&lt;D xsi:type="xsd:double"&gt;7.9922738829805&lt;/D&gt;&lt;D xsi:type="xsd:double"&gt;7.71618686451338&lt;/D&gt;&lt;D xsi:type="xsd:double"&gt;7.52916017458404&lt;/D&gt;&lt;D xsi:type="xsd:double"&gt;7.11290183155073&lt;/D&gt;&lt;D xsi:type="xsd:double"&gt;7.33942215890639&lt;/D&gt;&lt;D xsi:type="xsd:double"&gt;6.4325230865691&lt;/D&gt;&lt;D xsi:type="xsd:double"&gt;6.67099943283413&lt;/D&gt;&lt;D xsi:type="xsd:double"&gt;7.00836632921592&lt;/D&gt;&lt;D xsi:type="xsd:double"&gt;6.87703128439576&lt;/D&gt;&lt;D xsi:type="xsd:double"&gt;6.87276219510626&lt;/D&gt;&lt;D xsi:type="xsd:double"&gt;6.31888928790526&lt;/D&gt;&lt;D xsi:type="xsd:double"&gt;6.24863402239009&lt;/D&gt;&lt;D xsi:type="xsd:double"&gt;5.24772451589005&lt;/D&gt;&lt;D xsi:type="xsd:double"&gt;5.1103894747647&lt;/D&gt;&lt;D xsi:type="xsd:double"&gt;5.16684943611623&lt;/D&gt;&lt;D xsi:type="xsd:double"&gt;5.45839725650788&lt;/D&gt;&lt;D xsi:type="xsd:double"&gt;5.5275567857797&lt;/D&gt;&lt;D xsi:type="xsd:double"&gt;5.07913532179139&lt;/D&gt;&lt;D xsi:type="xsd:double"&gt;5.68472452664454&lt;/D&gt;&lt;D xsi:type="xsd:double"&gt;5.36548665974912&lt;/D&gt;&lt;D xsi:type="xsd:double"&gt;5.43205419701655&lt;/D&gt;&lt;D xsi:type="xsd:double"&gt;5.11720206344158&lt;/D&gt;&lt;D xsi:type="xsd:double"&gt;5.23238457665055&lt;/D&gt;&lt;D xsi:type="xsd:double"&gt;4.74403766392248&lt;/D&gt;&lt;D xsi:type="xsd:double"&gt;4.48513144637245&lt;/D&gt;&lt;D xsi:type="xsd:double"&gt;5.00337142441969&lt;/D&gt;&lt;D xsi:type="xsd:double"&gt;5.36210117545758&lt;/D&gt;&lt;D xsi:type="xsd:double"&gt;5.29903997336974&lt;/D&gt;&lt;D xsi:type="xsd:double"&gt;5.61703515105453&lt;/D&gt;&lt;D xsi:type="xsd:double"&gt;5.07868646850103&lt;/D&gt;&lt;D xsi:type="xsd:double"&gt;4.69826341693676&lt;/D&gt;&lt;D xsi:type="xsd:double"&gt;4.8373845420543&lt;/D&gt;&lt;D xsi:type="xsd:double"&gt;4.00135759391805&lt;/D&gt;&lt;D xsi:type="xsd:double"&gt;3.99815165915897&lt;/D&gt;&lt;D xsi:type="xsd:double"&gt;4.09256584291743&lt;/D&gt;&lt;D xsi:type="xsd:double"&gt;4.14458998498841&lt;/D&gt;&lt;D xsi:type="xsd:double"&gt;3.62029332991226&lt;/D&gt;&lt;D xsi:type="xsd:double"&gt;3.37965067132021&lt;/D&gt;&lt;D xsi:type="xsd:double"&gt;3.40534428851363&lt;/D&gt;&lt;D xsi:type="xsd:double"&gt;3.83857317618638&lt;/D&gt;&lt;D xsi:type="xsd:double"&gt;3.69674342990906&lt;/D&gt;&lt;D xsi:type="xsd:double"&gt;3.5677517210103&lt;/D&gt;&lt;D xsi:type="xsd:double"&gt;3.43554411583218&lt;/D&gt;&lt;D xsi:type="xsd:double"&gt;3.13884625643435&lt;/D&gt;&lt;D xsi:type="xsd:double"&gt;3.48499375906515&lt;/D&gt;&lt;D xsi:type="xsd:double"&gt;3.42901749902904&lt;/D&gt;&lt;D xsi:type="xsd:double"&gt;3.68073521382085&lt;/D&gt;&lt;D xsi:type="xsd:double"&gt;3.71410902319774&lt;/D&gt;&lt;D xsi:type="xsd:double"&gt;3.73899796578389&lt;/D&gt;&lt;/FQL&gt;&lt;FQL&gt;&lt;Q&gt;CTLT-US^FF_PSALES(MON,-10AY,0,M)&lt;/Q&gt;&lt;R&gt;120&lt;/R&gt;&lt;C&gt;1&lt;/C&gt;&lt;D xsi:type="xsd:double"&gt;1.97490012332854&lt;/D&gt;&lt;D xsi:type="xsd:double"&gt;2.18430174992811&lt;/D&gt;&lt;D xsi:type="xsd:double"&gt;1.90145352960797&lt;/D&gt;&lt;D xsi:type="xsd:double"&gt;1.8837211796188&lt;/D&gt;&lt;D xsi:type="xsd:double"&gt;1.90759165075807&lt;/D&gt;&lt;D xsi:type="xsd:double"&gt;2.13722939501712&lt;/D&gt;&lt;D xsi:type="xsd:double"&gt;1.97393546371244&lt;/D&gt;&lt;D xsi:type="xsd:double"&gt;2.19280422037711&lt;/D&gt;&lt;D xsi:type="xsd:double"&gt;1.94404385726458&lt;/D&gt;&lt;D xsi:type="xsd:double"&gt;2.25888219077999&lt;/D&gt;&lt;D xsi:type="xsd:double"&gt;2.10709697314835&lt;/D&gt;&lt;D xsi:type="xsd:double"&gt;1.67062277586489&lt;/D&gt;&lt;D xsi:type="xsd:double"&gt;1.8273725671806&lt;/D&gt;&lt;D xsi:type="xsd:double"&gt;1.9146849509398&lt;/D&gt;&lt;D xsi:type="xsd:double"&gt;1.71669126806933&lt;/D&gt;&lt;D xsi:type="xsd:double"&gt;1.61381324561212&lt;/D&gt;&lt;D xsi:type="xsd:double"&gt;1.66456640335768&lt;/D&gt;&lt;D xsi:type="xsd:double"&gt;1.83699862131982&lt;/D&gt;&lt;D xsi:type="xsd:double"&gt;2.03399209927163&lt;/D&gt;&lt;D xsi:type="xsd:double"&gt;1.93687293706462&lt;/D&gt;&lt;D xsi:type="xsd:double"&gt;1.56579917810725&lt;/D&gt;&lt;D xsi:type="xsd:double"&gt;1.73947416306477&lt;/D&gt;&lt;D xsi:type="xsd:double"&gt;1.71836073352091&lt;/D&gt;&lt;D xsi:type="xsd:double"&gt;1.74720247985862&lt;/D&gt;&lt;D xsi:type="xsd:double"&gt;1.54232540888449&lt;/D&gt;&lt;D xsi:type="xsd:double"&gt;1.61805554733037&lt;/D&gt;&lt;D xsi:type="xsd:double"&gt;1.79744676031855&lt;/D&gt;&lt;D xsi:type="xsd:double"&gt;1.78411258553874&lt;/D&gt;&lt;D xsi:type="xsd:double"&gt;1.91345408090291&lt;/D&gt;&lt;D xsi:type="xsd:double"&gt;1.80386364675742&lt;/D&gt;&lt;D xsi:type="xsd:double"&gt;1.86501156698649&lt;/D&gt;&lt;D xsi:type="xsd:double"&gt;2.2631100059778&lt;/D&gt;&lt;D xsi:type="xsd:double"&gt;2.14344042281006&lt;/D&gt;&lt;D xsi:type="xsd:double"&gt;2.11901375132505&lt;/D&gt;&lt;D xsi:type="xsd:double"&gt;2.52144316404067&lt;/D&gt;&lt;D xsi:type="xsd:double"&gt;2.34309773474806&lt;/D&gt;&lt;D xsi:type="xsd:double"&gt;2.4998129389509&lt;/D&gt;&lt;D xsi:type="xsd:double"&gt;2.33546740645354&lt;/D&gt;&lt;D xsi:type="xsd:double"&gt;2.37550654561899&lt;/D&gt;&lt;D xsi:type="xsd:double"&gt;2.69123842826456&lt;/D&gt;&lt;D xsi:type="xsd:double"&gt;2.41425020154803&lt;/D&gt;&lt;D xsi:type="xsd:double"&gt;2.31632045447182&lt;/D&gt;&lt;D xsi:type="xsd:double"&gt;2.3191411077286&lt;/D&gt;&lt;D xsi:type="xsd:double"&gt;2.21477693722756&lt;/D&gt;&lt;D xsi:type="xsd:double"&gt;2.26508035164407&lt;/D&gt;&lt;D xsi:type="xsd:double"&gt;2.25480665226922&lt;/D&gt;&lt;D xsi:type="xsd:double"&gt;2.26021386246651&lt;/D&gt;&lt;D xsi:type="xsd:double"&gt;2.61912960789868&lt;/D&gt;&lt;D xsi:type="xsd:double"&gt;2.31955408084814&lt;/D&gt;&lt;D xsi:type="xsd:double"&gt;2.27987901104682&lt;/D&gt;&lt;D xsi:type="xsd:double"&gt;1.83797000402733&lt;/D&gt;&lt;D xsi:type="xsd:double"&gt;2.17691572317926&lt;/D&gt;&lt;D xsi:type="xsd:double"&gt;2.54769286639068&lt;/D&gt;&lt;D xsi:type="xsd:double"&gt;2.40430990470213&lt;/D&gt;&lt;D xsi:type="xsd:double"&gt;2.65486991694382&lt;/D&gt;&lt;D xsi:type="xsd:double"&gt;2.69514906784792&lt;/D&gt;&lt;D xsi:type="xsd:double"&gt;3.14225261705719&lt;/D&gt;&lt;D xsi:type="xsd:double"&gt;3.27441155391184&lt;/D&gt;&lt;D xsi:type="xsd:double"&gt;3.05704488145353&lt;/D&gt;&lt;D xsi:type="xsd:double"&gt;2.63875634227831&lt;/D&gt;&lt;D xsi:type="xsd:double"&gt;2.69356894779353&lt;/D&gt;&lt;D xsi:type="xsd:double"&gt;2.87849228357216&lt;/D&gt;&lt;D xsi:type="xsd:double"&gt;3.04656829674275&lt;/D&gt;&lt;D xsi:type="xsd:double"&gt;3.30631124211336&lt;/D&gt;&lt;D xsi:type="xsd:double"&gt;2.78844874478071&lt;/D&gt;&lt;D xsi:type="xsd:double"&gt;2.76815227750313&lt;/D&gt;&lt;D xsi:type="xsd:double"&gt;3.68465312780253&lt;/D&gt;&lt;D xsi:type="xsd:double"&gt;4.1418378542891&lt;/D&gt;&lt;D xsi:type="xsd:double"&gt;3.60830823123162&lt;/D&gt;&lt;D xsi:type="xsd:double"&gt;4.29944939857803&lt;/D&gt;&lt;D xsi:type="xsd:double"&gt;4.5534585455515&lt;/D&gt;&lt;D xsi:type="xsd:double"&gt;4.35528879647055&lt;/D&gt;&lt;D xsi:type="xsd:double"&gt;4.46256943341373&lt;/D&gt;&lt;D xsi:type="xsd:double"&gt;4.88813290792294&lt;/D&gt;&lt;D xsi:type="xsd:double"&gt;5.08467538090744&lt;/D&gt;&lt;D xsi:type="xsd:double"&gt;5.62113868140099&lt;/D&gt;&lt;D xsi:type="xsd:double"&gt;5.55566866112218&lt;/D&gt;&lt;D xsi:type="xsd:double"&gt;4.83471948687922&lt;/D&gt;&lt;D xsi:type="xsd:double"&gt;5.16343082982914&lt;/D&gt;&lt;D xsi:type="xsd:double"&gt;4.81268297226806&lt;/D&gt;&lt;D xsi:type="xsd:double"&gt;4.59739869934967&lt;/D&gt;&lt;D xsi:type="xsd:double"&gt;5.09447223611806&lt;/D&gt;&lt;D xsi:type="xsd:double"&gt;5.54647323661831&lt;/D&gt;&lt;D xsi:type="xsd:double"&gt;5.4794091594647&lt;/D&gt;&lt;D xsi:type="xsd:double</t>
        </r>
      </text>
    </comment>
    <comment ref="A61" authorId="0" shapeId="0" xr:uid="{6CFC035D-3330-4D48-A2CE-E702F1C89EA9}">
      <text>
        <r>
          <rPr>
            <b/>
            <sz val="9"/>
            <color indexed="81"/>
            <rFont val="Tahoma"/>
            <family val="2"/>
          </rPr>
          <t>"&gt;5.67664647722104&lt;/D&gt;&lt;D xsi:type="xsd:double"&gt;5.29781906107108&lt;/D&gt;&lt;D xsi:type="xsd:double"&gt;5.05460486695068&lt;/D&gt;&lt;D xsi:type="xsd:double"&gt;4.10314054379587&lt;/D&gt;&lt;D xsi:type="xsd:double"&gt;4.02852363214596&lt;/D&gt;&lt;D xsi:type="xsd:double"&gt;4.26810546459707&lt;/D&gt;&lt;D xsi:type="xsd:double"&gt;3.48529874548161&lt;/D&gt;&lt;D xsi:type="xsd:double"&gt;3.96637465447587&lt;/D&gt;&lt;D xsi:type="xsd:double"&gt;3.95559652029826&lt;/D&gt;&lt;D xsi:type="xsd:double"&gt;4.16980115990058&lt;/D&gt;&lt;D xsi:type="xsd:double"&gt;3.24440762220381&lt;/D&gt;&lt;D xsi:type="xsd:double"&gt;2.71443730569948&lt;/D&gt;&lt;D xsi:type="xsd:double"&gt;2.46572642487047&lt;/D&gt;&lt;D xsi:type="xsd:double"&gt;1.88052435233161&lt;/D&gt;&lt;D xsi:type="xsd:double"&gt;1.71259407189405&lt;/D&gt;&lt;D xsi:type="xsd:double"&gt;2.03753416018499&lt;/D&gt;&lt;D xsi:type="xsd:double"&gt;2.59571578726088&lt;/D&gt;&lt;D xsi:type="xsd:double"&gt;2.63072550320725&lt;/D&gt;&lt;D xsi:type="xsd:double"&gt;2.00657376686574&lt;/D&gt;&lt;D xsi:type="xsd:double"&gt;1.49051758460518&lt;/D&gt;&lt;D xsi:type="xsd:double"&gt;1.84099460473845&lt;/D&gt;&lt;D xsi:type="xsd:double"&gt;2.06007975604035&lt;/D&gt;&lt;D xsi:type="xsd:double"&gt;2.12164438189069&lt;/D&gt;&lt;D xsi:type="xsd:double"&gt;1.94545089707271&lt;/D&gt;&lt;D xsi:type="xsd:double"&gt;1.46944995278565&lt;/D&gt;&lt;D xsi:type="xsd:double"&gt;1.66002124645892&lt;/D&gt;&lt;D xsi:type="xsd:double"&gt;1.98911700316225&lt;/D&gt;&lt;D xsi:type="xsd:double"&gt;2.37427876429093&lt;/D&gt;&lt;D xsi:type="xsd:double"&gt;2.53852590610557&lt;/D&gt;&lt;D xsi:type="xsd:double"&gt;2.47683220829315&lt;/D&gt;&lt;D xsi:type="xsd:double"&gt;2.450506268081&lt;/D&gt;&lt;D xsi:type="xsd:double"&gt;2.36012054001929&lt;/D&gt;&lt;D xsi:type="xsd:double"&gt;2.32312942250628&lt;/D&gt;&lt;D xsi:type="xsd:double"&gt;2.45161835197444&lt;/D&gt;&lt;D xsi:type="xsd:double"&gt;2.51854827664917&lt;/D&gt;&lt;D xsi:type="xsd:double"&gt;2.50243551700525&lt;/D&gt;&lt;/FQL&gt;&lt;FQL&gt;&lt;Q&gt;TFX-US^FF_PSALES(MON,-10AY,0,M)&lt;/Q&gt;&lt;R&gt;120&lt;/R&gt;&lt;C&gt;1&lt;/C&gt;&lt;D xsi:type="xsd:double"&gt;2.94808666992066&lt;/D&gt;&lt;D xsi:type="xsd:double"&gt;3.07802774904527&lt;/D&gt;&lt;D xsi:type="xsd:double"&gt;2.92025173879063&lt;/D&gt;&lt;D xsi:type="xsd:double"&gt;2.7864725701263&lt;/D&gt;&lt;D xsi:type="xsd:double"&gt;3.09497852371914&lt;/D&gt;&lt;D xsi:type="xsd:double"&gt;3.14386562587335&lt;/D&gt;&lt;D xsi:type="xsd:double"&gt;3.19928591705195&lt;/D&gt;&lt;D xsi:type="xsd:double"&gt;3.34967525179951&lt;/D&gt;&lt;D xsi:type="xsd:double"&gt;3.61476966191104&lt;/D&gt;&lt;D xsi:type="xsd:double"&gt;3.57580647470993&lt;/D&gt;&lt;D xsi:type="xsd:double"&gt;3.49067457938696&lt;/D&gt;&lt;D xsi:type="xsd:double"&gt;3.37164821015976&lt;/D&gt;&lt;D xsi:type="xsd:double"&gt;3.61025047863495&lt;/D&gt;&lt;D xsi:type="xsd:double"&gt;3.57496231606183&lt;/D&gt;&lt;D xsi:type="xsd:double"&gt;3.51056360413228&lt;/D&gt;&lt;D xsi:type="xsd:double"&gt;3.62379897637664&lt;/D&gt;&lt;D xsi:type="xsd:double"&gt;3.81421600564604&lt;/D&gt;&lt;D xsi:type="xsd:double"&gt;4.25904247942423&lt;/D&gt;&lt;D xsi:type="xsd:double"&gt;4.22567758387814&lt;/D&gt;&lt;D xsi:type="xsd:double"&gt;4.36998753859782&lt;/D&gt;&lt;D xsi:type="xsd:double"&gt;4.59487026104661&lt;/D&gt;&lt;D xsi:type="xsd:double"&gt;4.67261325796241&lt;/D&gt;&lt;D xsi:type="xsd:double"&gt;4.74465510177105&lt;/D&gt;&lt;D xsi:type="xsd:double"&gt;4.33662677207324&lt;/D&gt;&lt;D xsi:type="xsd:double"&gt;3.69355185889225&lt;/D&gt;&lt;D xsi:type="xsd:double"&gt;3.81741861584525&lt;/D&gt;&lt;D xsi:type="xsd:double"&gt;4.11030081470985&lt;/D&gt;&lt;D xsi:type="xsd:double"&gt;4.27813065871104&lt;/D&gt;&lt;D xsi:type="xsd:double"&gt;4.8762476559493&lt;/D&gt;&lt;D xsi:type="xsd:double"&gt;4.67667208695945&lt;/D&gt;&lt;D xsi:type="xsd:double"&gt;4.99435651716843&lt;/D&gt;&lt;D xsi:type="xsd:double"&gt;4.82851365732529&lt;/D&gt;&lt;D xsi:type="xsd:double"&gt;4.89755305313243&lt;/D&gt;&lt;D xsi:type="xsd:double"&gt;4.8848235640648&lt;/D&gt;&lt;D xsi:type="xsd:double"&gt;4.9916098334655&lt;/D&gt;&lt;D xsi:type="xsd:double"&gt;5.45856986727228&lt;/D&gt;&lt;D xsi:type="xsd:double"&gt;5.34600110404672&lt;/D&gt;&lt;D xsi:type="xsd:double"&gt;5.98983126485984&lt;/D&gt;&lt;D xsi:type="xsd:double"&gt;5.40973780496044&lt;/D&gt;&lt;D xsi:type="xsd:double"&gt;6.03872146663356&lt;/D&gt;&lt;D xsi:type="xsd:double"&gt;5.43169679211183&lt;/D&gt;&lt;D xsi:type="xsd:double"&gt;5.30193061970421&lt;/D&gt;&lt;D xsi:type="xsd:double"&gt;5.57016697155214&lt;/D&gt;&lt;D xsi:type="xsd:double"&gt;5.55519564028621&lt;/D&gt;&lt;D xsi:type="xsd:double"&gt;5.25388015840784&lt;/D&gt;&lt;D xsi:type="xsd:double"&gt;5.34202922336752&lt;/D&gt;&lt;D xsi:type="xsd:double"&gt;4.84682736510515&lt;/D&gt;&lt;D xsi:type="xsd:double"&gt;5.18636837319526&lt;/D&gt;&lt;D xsi:type="xsd:double"&gt;4.69227074359438&lt;/D&gt;&lt;D xsi:type="xsd:double"&gt;5.36821969012529&lt;/D&gt;&lt;D xsi:type="xsd:double"&gt;4.94086198115246&lt;/D&gt;&lt;D xsi:type="xsd:double"&gt;5.22797025628752&lt;/D&gt;&lt;D xsi:type="xsd:double"&gt;5.5403104171202&lt;/D&gt;&lt;D xsi:type="xsd:double"&gt;5.73151600351876&lt;/D&gt;&lt;D xsi:type="xsd:double"&gt;5.42839968853256&lt;/D&gt;&lt;D xsi:type="xsd:double"&gt;5.46861286674099&lt;/D&gt;&lt;D xsi:type="xsd:double"&gt;6.18737885212312&lt;/D&gt;&lt;D xsi:type="xsd:double"&gt;6.34787888032707&lt;/D&gt;&lt;D xsi:type="xsd:double"&gt;6.79967057787905&lt;/D&gt;&lt;D xsi:type="xsd:double"&gt;6.27069218806545&lt;/D&gt;&lt;D xsi:type="xsd:double"&gt;6.41207114953884&lt;/D&gt;&lt;D xsi:type="xsd:double"&gt;6.52151987558807&lt;/D&gt;&lt;D xsi:type="xsd:double"&gt;6.83009137068355&lt;/D&gt;&lt;D xsi:type="xsd:double"&gt;6.74064192201319&lt;/D&gt;&lt;D xsi:type="xsd:double"&gt;6.07857085061737&lt;/D&gt;&lt;D xsi:type="xsd:double"&gt;5.29473463685012&lt;/D&gt;&lt;D xsi:type="xsd:double"&gt;6.06383253841266&lt;/D&gt;&lt;D xsi:type="xsd:double"&gt;6.56029300801556&lt;/D&gt;&lt;D xsi:type="xsd:double"&gt;6.80471064885809&lt;/D&gt;&lt;D xsi:type="xsd:double"&gt;6.97521166846792&lt;/D&gt;&lt;D xsi:type="xsd:double"&gt;7.34631312014063&lt;/D&gt;&lt;D xsi:type="xsd:double"&gt;6.42742569095495&lt;/D&gt;&lt;D xsi:type="xsd:double"&gt;6.00845919050759&lt;/D&gt;&lt;D xsi:type="xsd:double"&gt;7.22665290879798&lt;/D&gt;&lt;D xsi:type="xsd:double"&gt;7.670758356995&lt;/D&gt;&lt;D xsi:type="xsd:double"&gt;7.03819150655301&lt;/D&gt;&lt;D xsi:type="xsd:double"&gt;7.42007997931542&lt;/D&gt;&lt;D xsi:type="xsd:double"&gt;7.75287744362293&lt;/D&gt;&lt;D xsi:type="xsd:double"&gt;7.88387729837245&lt;/D&gt;&lt;D xsi:type="xsd:double"&gt;7.50524666406082&lt;/D&gt;&lt;D xsi:type="xsd:double"&gt;7.09302955698026&lt;/D&gt;&lt;D xsi:type="xsd:double"&gt;7.01605997369438&lt;/D&gt;&lt;D xsi:type="xsd:double"&gt;6.98128243262255&lt;/D&gt;&lt;D xsi:type="xsd:double"&gt;6.47668161987627&lt;/D&gt;&lt;D xsi:type="xsd:double"&gt;6.13938849395468&lt;/D&gt;&lt;D xsi:type="xsd:double"&gt;5.1156410765731&lt;/D&gt;&lt;D xsi:type="xsd:double"&gt;5.54492672347977&lt;/D&gt;&lt;D xsi:type="xsd:double"&gt;5.23618126021734&lt;/D&gt;&lt;D xsi:type="xsd:double"&gt;5.67710151721104&lt;/D&gt;&lt;D xsi:type="xsd:double"&gt;5.97001925566303&lt;/D&gt;&lt;D xsi:type="xsd:double"&gt;4.80556012682827&lt;/D&gt;&lt;D xsi:type="xsd:double"&gt;4.84122915374822&lt;/D&gt;&lt;D xsi:type="xsd:double"&gt;4.14476882391606&lt;/D&gt;&lt;D xsi:type="xsd:double"&gt;4.05389917184811&lt;/D&gt;&lt;D xsi:type="xsd:double"&gt;3.81450231482306&lt;/D&gt;&lt;D xsi:type="xsd:double"&gt;3.40670613772868&lt;/D&gt;&lt;D xsi:type="xsd:double"&gt;3.62822827812501&lt;/D&gt;&lt;D xsi:type="xsd:double"&gt;3.95898958088473&lt;/D&gt;&lt;D xsi:type="xsd:double"&gt;4.23130497545539&lt;/D&gt;&lt;D xsi:type="xsd:double"&gt;4.12604357298943&lt;/D&gt;&lt;D xsi:type="xsd:double"&gt;4.0380714830058&lt;/D&gt;&lt;D xsi:type="xsd:double"&gt;4.18765137620452&lt;/D&gt;&lt;D xsi:type="xsd:double"&gt;4.50522582228596&lt;/D&gt;&lt;D xsi:type="xsd:double"&gt;3.88082255167191&lt;/D&gt;&lt;D xsi:type="xsd:double"&gt;3.95140967755845&lt;/D&gt;&lt;D xsi:type="xsd:double"&gt;4.10063037107943&lt;/D&gt;&lt;D xsi:type="xsd:double"&gt;3.47321776145017&lt;/D&gt;&lt;D xsi:type="xsd:double"&gt;3.14002296713013&lt;/D&gt;&lt;D xsi:type="xsd:double"&gt;2.95361357964102&lt;/D&gt;&lt;D xsi:type="xsd:double"&gt;3.60812475663968&lt;/D&gt;&lt;D xsi:type="xsd:double"&gt;3.96531281843705&lt;/D&gt;&lt;D xsi:type="xsd:double"&gt;3.92841731134323&lt;/D&gt;&lt;D xsi:type="xsd:double"&gt;3.5430819075142&lt;/D&gt;&lt;D xsi:type="xsd:double"&gt;3.57135988266832&lt;/D&gt;&lt;D xsi:type="xsd:double"&gt;3.29628763985945&lt;/D&gt;&lt;D xsi:type="xsd:double"&gt;3.30134078959661&lt;/D&gt;&lt;D xsi:type="xsd:double"&gt;3.3118270099653&lt;/D&gt;&lt;D xsi:type="xsd:double"&gt;3.47857568127007&lt;/D&gt;&lt;D xsi:type="xsd:double"&gt;3.86041281811055&lt;/D&gt;&lt;D xsi:type="xsd:double"&gt;3.89426657739213&lt;/D&gt;&lt;/FQL&gt;&lt;FQL&gt;&lt;Q&gt;TECH-US^FF_PSALES(MON,-10AY,0,M)&lt;/Q&gt;&lt;R&gt;120&lt;/R&gt;&lt;C&gt;1&lt;/C&gt;&lt;D xsi:type="xsd:double"&gt;8.26402611396027&lt;/D&gt;&lt;D xsi:type="xsd:double"&gt;8.31485373201428&lt;/D&gt;&lt;D xsi:type="xsd:double"&gt;7.42269534167793&lt;/D&gt;&lt;D xsi:type="xsd:double"&gt;7.47250130609179&lt;/D&gt;&lt;D xsi:type="xsd:double"&gt;7.83479953110226&lt;/D&gt;&lt;D xsi:type="xsd:double"&gt;7.89535411465&lt;/D&gt;&lt;D xsi:type="xsd:double"&gt;7.55447383429868&lt;/D&gt;&lt;D xsi:type="xsd:double"&gt;7.97093034308817&lt;/D&gt;&lt;D xsi:type="xsd:double"&gt;8.10650966509378&lt;/D&gt;&lt;D xsi:type="xsd:double"&gt;9.0046717494461&lt;/D&gt;&lt;D xsi:type="xsd:double"&gt;7.7780342556927&lt;/D&gt;&lt;D xsi:type="xsd:double"&gt;7.15575007777662&lt;/D&gt;&lt;D xsi:type="xsd:double"&gt;6.82605620657472&lt;/D&gt;&lt;D xsi:type="xsd:double"&gt;7.05900891838639&lt;/D&gt;&lt;D xsi:type="xsd:double"&gt;7.21785645945359&lt;/D&gt;&lt;D xsi:type="xsd:double"&gt;6.63160611813575&lt;/D&gt;&lt;D xsi:type="xsd:double"&gt;6.88423109421663&lt;/D&gt;&lt;D xsi:type="xsd:double"&gt;7.31547190013363&lt;/D&gt;&lt;D xsi:type="xsd:double"&gt;7.21176123206149&lt;/D&gt;&lt;D xsi:type="xsd:double"&gt;8.50427478191582&lt;/D&gt;&lt;D xsi:type="xsd:double"&gt;8.43498800656483&lt;/D&gt;&lt;D xsi:type="xsd:double"&gt;8.40880865210621&lt;/D&gt;&lt;D xsi:type="xsd:double"&gt;7.87998569204225&lt;/D&gt;&lt;D xsi:type="xsd:double"&gt;7.93331599716177&lt;/D&gt;&lt;D xsi:type="xsd:double"&gt;7.53411443419956&lt;/D&gt;&lt;D xsi:type="xsd:double"&gt;7.63337144713209&lt;/D&gt;&lt;D xsi:type="xsd:double"&gt;7.29728252698708&lt;/D&gt;&lt;D xsi:type="xsd:double"&gt;7.22064083556293&lt;/D&gt;&lt;D xsi:type="xsd:double"&gt;7.54494873353366&lt;/D&gt;&lt;D xsi:type="xsd:double"&gt;7.04241805512697&lt;/D&gt;&lt;D xsi:type="xsd:double"&gt;7.41861412044266&lt;/D&gt;&lt;D xsi:type="xsd:double"&gt;7.76501933712377&lt;/D&gt;&lt;D xsi:type="xsd:double"&gt;7.8263348507912&lt;/D&gt;&lt;D xsi:type="xsd:double"&gt;7.72042955366135&lt;/D&gt;&lt;D xsi:type="xsd:double"&gt;8.24462747090157&lt;/D&gt;&lt;D xsi:type="xsd:double"&gt;7.89927378755188&lt;/D&gt;&lt;D xsi:type="xsd:double"&gt;8.56119490152244&lt;/D&gt;&lt;D xsi:type="xsd:double"&gt;8.80492301160241&lt;/D&gt;&lt;D xsi:type="xsd:double"&gt;8.1973123939531&lt;/D&gt;&lt;D xsi:type="xsd:double"&gt;8.8768888903719&lt;/D&gt;&lt;D xsi:type="xsd:double"&gt;8.94332793331787&lt;/D&gt;&lt;D xsi:type="xsd:double"&gt;9.30213070204758&lt;/D&gt;&lt;D xsi:type="xsd:double"&gt;9.29412436603549&lt;/D&gt;&lt;D xsi:type="xsd:double"&gt;9.25778791798061&lt;/D&gt;&lt;D xsi:type="xsd:double"&gt;8.75629633604098&lt;/D&gt;&lt;D xsi:type="xsd:double"&gt;9.50734331477948&lt;/D&gt;&lt;D xsi:type="xsd:double"&gt;11.3734198506049&lt;/D&gt;&lt;D xsi:type="xsd:double"&gt;11.9787123762002&lt;/D&gt;&lt;D xsi:type="xsd:double"&gt;9.84307304755425&lt;/D&gt;&lt;D xsi:type="xsd:double"&gt;9.47334158917366&lt;/D&gt;&lt;D xsi:type="xsd:double"&gt;8.22583684779531&lt;/D&gt;&lt;D xsi:type="xsd:double"&gt;9.916248593604&lt;/D&gt;&lt;D xsi:type="xsd:double"&gt;11.0212117522631&lt;/D&gt;&lt;D xsi:type="xsd:double"&gt;10.9819334751884&lt;/D&gt;&lt;D xsi:type="xsd:double"&gt;11.3160099203666&lt;/D&gt;&lt;D xsi:type="xsd:double"&gt;10.9542781403227&lt;/D&gt;&lt;D xsi:type="xsd:double"&gt;11.3564775085924&lt;/D&gt;&lt;D xsi:type="xsd:double"&gt;11.4468979252275&lt;/D&gt;&lt;D xsi:type="xsd:double"&gt;10.4348429004798&lt;/D&gt;&lt;D xsi:type="xsd:double"&gt;10.4601179798387&lt;/D&gt;&lt;D xsi:type="xsd:double"&gt;11.1283424125467&lt;/D&gt;&lt;D xsi:type="xsd:double"&gt;11.6671985950825&lt;/D&gt;&lt;D xsi:type="xsd:double"&gt;11.6578450172015&lt;/D&gt;&lt;D xsi:type="xsd:double"&gt;11.1511900062038&lt;/D&gt;&lt;D xsi:type="xsd:double"&gt;10.0316630007708&lt;/D&gt;&lt;D xsi:type="xsd:double"&gt;9.91047923119436&lt;/D&gt;&lt;D xsi:type="xsd:double"&gt;11.7596130525194&lt;/D&gt;&lt;D xsi:type="xsd:double"&gt;13.8397579391428&lt;/D&gt;&lt;D xsi:type="xsd:double"&gt;14.0852156991218&lt;/D&gt;&lt;D xsi:type="xsd:double"&gt;14.6767446198749&lt;/D&gt;&lt;D xsi:type="xsd:double"&gt;13.6259673665985&lt;/D&gt;&lt;D xsi:type="xsd:double"&gt;13.0526326701744&lt;/D&gt;&lt;D xsi:type="xsd:double"&gt;13.2992169389203&lt;/D&gt;&lt;D xsi:type="xsd:double"&gt;15.9810843062633&lt;/D&gt;&lt;D xsi:type="xsd:double"&gt;16.0001931871945&lt;/D&gt;&lt;D xsi:type="xsd:double"&gt;16.3710369026967&lt;/D&gt;&lt;D xsi:type="xsd:double"&gt;18.2242477527204&lt;/D&gt;&lt;D xsi:type="xsd:double"&gt;18.3235295893791&lt;/D&gt;&lt;D xsi:type="xsd:double"&gt;20.509322818746&lt;/D&gt;&lt;D xsi:type="xsd:double"&gt;19.853968659107&lt;/D&gt;&lt;D xsi:type="xsd:double"&gt;19.5781407943014&lt;/D&gt;&lt;D xsi:type="xsd:double"&gt;20.968690571323&lt;/D&gt;&lt;D xsi:type="xsd:double"&gt;21.7035339494239&lt;/D&gt;&lt;D xsi:type="xsd:double"&gt;20.2568600338022&lt;/D&gt;&lt;D xsi:type="xsd:double"&gt;21.8905519464691&lt;/D&gt;&lt;D xsi:type="xsd:double"&gt;19.7326405715493&lt;/D&gt;&lt;D xsi:type="xsd:double"&gt;20.7056595002792&lt;/D&gt;&lt;D xsi:type="xsd:double"&gt;15.0651743389263&lt;/D&gt;&lt;D xsi:type="xsd:double"&gt;16.7861766942671&lt;/D&gt;&lt;D xsi:type="xsd:double"&gt;16.4820069137931&lt;/D&gt;&lt;D xsi:type="xsd:double"&gt;14.451443758309&lt;/D&gt;&lt;D xsi:type="xsd:double"&gt;14.0723545543985&lt;/D&gt;&lt;D xsi:type="xsd:double"&gt;12.8638797249274&lt;/D&gt;&lt;D xsi:type="xsd:double"&gt;14.2978178525849&lt;/D&gt;&lt;D xsi:type="xsd:double"&gt;12.3135354590588&lt;/D&gt;&lt;D xsi:type="xsd:double"&gt;10.3032134982676&lt;/D&gt;&lt;D xsi:type="xsd:double"&gt;10.74799306689&lt;/D&gt;&lt;D xsi:type="xsd:double"&gt;12.3333819044756&lt;/D&gt;&lt;D xsi:type="xsd:double"&gt;11.9711994827837&lt;/D&gt;&lt;D xsi:type="xsd:double"&gt;11.506102205581&lt;/D&gt;&lt;D xsi:type="xsd:double"&gt;10.4921323652197&lt;/D&gt;&lt;D xsi:type="xsd:double"&gt;10.6711458413988&lt;/D&gt;&lt;D xsi:type="xsd:double"&gt;11.4895690768424&lt;/D&gt;&lt;D xsi:type="xsd:double"&gt;11.7642946268771&lt;/D&gt;&lt;D xsi:type="xsd:double"&gt;11.6232958594249&lt;/D&gt;&lt;D xsi:type="xsd:double"&gt;11.8753261628817&lt;/D&gt;&lt;D xsi:type="xsd:double"&gt;11.1633761531166&lt;/D&gt;&lt;D xsi:type="xsd:double"&gt;9.63586472514428&lt;/D&gt;&lt;D xsi:type="xsd:double"&gt;7.73332290193377&lt;/D&gt;&lt;D xsi:type="xsd:double"&gt;8.90400897916226&lt;/D&gt;&lt;D xsi:type="xsd:double"&gt;10.7862361451844&lt;/D&gt;&lt;D xsi:type="xsd:double"&gt;10.1739536890425&lt;/D&gt;&lt;D xsi:type="xsd:double"&gt;10.2843881959722&lt;/D&gt;&lt;D xsi:type="xsd:double"&gt;9.78731646800043&lt;/D&gt;&lt;D xsi:type="xsd:double"&gt;8.78897959855529&lt;/D&gt;&lt;D xsi:type="xsd:double"&gt;10.7328165671964&lt;/D&gt;&lt;D xsi:type="xsd:double"&gt;9.93862017496937&lt;/D&gt;&lt;D xsi:type="xsd:double"&gt;11.3174043276448&lt;/D&gt;&lt;D xsi:type="xsd:double"&gt;10.2632031646334&lt;/D&gt;&lt;D xsi:type="xsd:double"&gt;11.0871445999344&lt;/D&gt;&lt;/FQL&gt;&lt;FQL&gt;&lt;Q&gt;UHS-US^FF_PSALES(MON,-10AY,0,M)&lt;/Q&gt;&lt;R&gt;120&lt;/R&gt;&lt;C&gt;1&lt;/C&gt;&lt;D xsi:type="xsd:double"&gt;1.35092797832148&lt;/D&gt;&lt;D xsi:type="xsd:double"&gt;1.36278165164394&lt;/D&gt;&lt;D xsi:type="xsd:double"&gt;1.3875403882301&lt;/D&gt;&lt;D xsi:type="xsd:double"&gt;1.27866722995895&lt;/D&gt;&lt;D xsi:type="xsd:double"&gt;1.413605096224&lt;/D&gt;&lt;D xsi:type="xsd:double"&gt;1.41586872429985&lt;/D&gt;&lt;D xsi:type="xsd:double"&gt;1.40672710310821&lt;/D&gt;&lt;D xsi:type="xsd:double"&gt;1.55864641317454&lt;/D&gt;&lt;D xsi:type="xsd:double"&gt;1.6633689418443&lt;/D&gt;&lt;D xsi:type="xsd:double"&gt;1.70000753992997&lt;/D&gt;&lt;D xsi:type="xsd:double"&gt;1.60530905478204&lt;/D&gt;&lt;D xsi:type="xsd:double"&gt;1.42927739482677&lt;/D&gt;&lt;D xsi:type="xsd:double"&gt;1.39812897311434&lt;/D&gt;&lt;D xsi:type="xsd:double"&gt;1.39160154650548&lt;/D&gt;&lt;D xsi:type="xsd:double"&gt;1.33066337051185&lt;/D&gt;&lt;D xsi:type="xsd:double"&gt;1.25438046744041&lt;/D&gt;&lt;D xsi:type="xsd:double"&gt;1.22910131561965&lt;/D&gt;&lt;D xsi:type="xsd:double"&gt;1.33105878996111&lt;/D&gt;&lt;D xsi:type="xsd:double"&gt;1.42668328288969&lt;/D&gt;&lt;D xsi:type="xsd:double"&gt;1.43927668709233&lt;/D&gt;&lt;D xsi:type="xsd:double"&gt;1.40023975216306&lt;/D&gt;&lt;D xsi:type="xsd:double"&gt;1.35252091795437&lt;/D&gt;&lt;D xsi:type="xsd:double"&gt;1.25854509566155&lt;/D&gt;&lt;D xsi:type="xsd:double"&gt;1.2613716160627&lt;/D&gt;&lt;D xsi:type="xsd:double"&gt;1.2356773882075&lt;/D&gt;&lt;D xsi:type="xsd:double"&gt;1.25932426722961&lt;/D&gt;&lt;D xsi:type="xsd:double"&gt;1.07172957878018&lt;/D&gt;&lt;D xsi:type="xsd:double"&gt;1.13469545457804&lt;/D&gt;&lt;D xsi:type="xsd:double"&gt;1.26536224003375&lt;/D&gt;&lt;D xsi:type="xsd:double"&gt;1.22074012362593&lt;/D&gt;&lt;D xsi:type="xsd:double"&gt;1.18454461493827&lt;/D&gt;&lt;D xsi:type="xsd:double"&gt;1.11490014022759&lt;/D&gt;&lt;D xsi:type="xsd:double"&gt;1.17200355551686&lt;/D&gt;&lt;D xsi:type="xsd:double"&gt;1.06400027898046&lt;/D&gt;&lt;D xsi:type="xsd:double"&gt;1.03807949261172&lt;/D&gt;&lt;D xsi:type="xsd:double"&gt;1.0397888467664&lt;/D&gt;&lt;D xsi:type="xsd:double"&gt;0.962559172191358&lt;/D&gt;&lt;D xsi:type="xsd:double"&gt;1.01551398546187&lt;/D&gt;&lt;D xsi:type="xsd:double"&gt;1.04911701104949&lt;/D&gt;&lt;D xsi:type="xsd:double"&gt;1.1245497736437&lt;/D&gt;&lt;D xsi:type="xsd:double"&gt;1.05698423168815&lt;/D&gt;&lt;D xsi:type="xsd:double"&gt;1.06943762306878&lt;/D&gt;&lt;D xsi:type="xsd:double"&gt;1.0314143784685&lt;/D&gt;&lt;D xsi:type="xsd:double"&gt;1.03845906511653&lt;/D&gt;&lt;D xsi:type="xsd:double"&gt;0.995638522842495&lt;/D&gt;&lt;D xsi:type="xsd:double"&gt;1.09087817335848&lt;/D&gt;&lt;D xsi:type="xsd:double"&gt;1.16288864082178&lt;/D&gt;&lt;D xsi:type="xsd:double"&gt;1.11926116218738&lt;/D&gt;&lt;D xsi:type="xsd:double"&gt;1.06427868331897&lt;/D&gt;&lt;D xsi:type="xsd:double"&gt;1.20812615589984&lt;/D&gt;&lt;D xsi:type="xsd:double"&gt;1.01440939418756&lt;/D&gt;&lt;D xsi:type="xsd:double"&gt;1.15339462089634&lt;/D&gt;&lt;D xsi:type="xsd:double"&gt;1.20822285685535&lt;/D&gt;&lt;D xsi:type="xsd:double"&gt;1.11750248986308&lt;/D&gt;&lt;D xsi:type="xsd:double"&gt;1.0598605134853&lt;/D&gt;&lt;D xsi:type="xsd:double"&gt;0.998709895067137&lt;/D&gt;&lt;D xsi:type="xsd:double"&gt;1.05173870610491&lt;/D&gt;&lt;D xsi:type="xsd:double"&gt;1.21685176166107&lt;/D&gt;&lt;D xsi:type="xsd:double"&gt;1.16619665717193&lt;/D&gt;&lt;D xsi:type="xsd:double"&gt;1.16965219532616&lt;/D&gt;&lt;D xsi:type="xsd:double"&gt;1.08087657660191&lt;/D&gt;&lt;D xsi:type="xsd:double"&gt;1.09683896754668&lt;/D&gt;&lt;D xsi:type="xsd:double"&gt;1.12263909619213&lt;/D&gt;&lt;D xsi:type="xsd:double"&gt;1.07294748695736&lt;/D&gt;&lt;D xsi:type="xsd:double"&gt;0.968321216804785&lt;/D&gt;&lt;D xsi:type="xsd:double"&gt;0.751167195084682&lt;/D&gt;&lt;D xsi:type="xsd:double"&gt;0.801280388055107&lt;/D&gt;&lt;D xsi:type="xsd:double"&gt;0.799460847009283&lt;/D&gt;&lt;D xsi:type="xsd:double"&gt;0.700571532261447&lt;/D&gt;&lt;D xsi:type="xsd:double"&gt;0.82886006454444&lt;/D&gt;&lt;D xsi:type="xsd:double"&gt;0.832253941059863&lt;/D&gt;&lt;D xsi:type="xsd:double"&gt;0.802512861964448&lt;/D&gt;&lt;D xsi:type="xsd:double"&gt;0.821484619960805&lt;/D&gt;&lt;D xsi:type="xsd:double"&gt;0.979182671606407&lt;/D&gt;&lt;D xsi:type="xsd:double"&gt;1.01810860499925&lt;/D&gt;&lt;D xsi:type="xsd:double"&gt;0.923183860882228&lt;/D&gt;&lt;D xsi:type="xsd:double"&gt;0.927996737924042&lt;/D&gt;&lt;D xsi:type="xsd:double"&gt;0.974630978119379&lt;/D&gt;&lt;D xsi:type="xsd:double"&gt;1.08437651595095&lt;/D&gt;&lt;D xsi:type="xsd:double"&gt;1.16635687110875&lt;/D&gt;&lt;D xsi:type="xsd:double"&gt;1.02682801949134&lt;/D&gt;&lt;D xsi:type="xsd:double"&gt;1.12486158988327&lt;/D&gt;&lt;D xsi:type="xsd:double"&gt;1.09225385724218&lt;/D&gt;&lt;D xsi:type="xsd:double"&gt;0.929662599394354&lt;/D&gt;&lt;D xsi:type="xsd:double"&gt;0.833787154620505&lt;/D&gt;&lt;D xsi:type="xsd:double"&gt;0.797707887736443&lt;/D&gt;&lt;D xsi:type="xsd:double"&gt;0.858361358307315&lt;/D&gt;&lt;D xsi:type="xsd:double"&gt;0.86100939581559&lt;/D&gt;&lt;D xsi:type="xsd:double"&gt;0.952830096415023&lt;/D&gt;&lt;D xsi:type="xsd:double"&gt;0.852969323219177&lt;/D&gt;&lt;D xsi:type="xsd:double"&gt;0.721037124346642&lt;/D&gt;&lt;D xsi:type="xsd:double"&gt;0.73327704288611&lt;/D&gt;&lt;D xsi:type="xsd:double"&gt;0.574537951884379&lt;/D&gt;&lt;D xsi:type="xsd:double"&gt;0.641627280790747&lt;/D&gt;&lt;D xsi:type="xsd:double"&gt;0.558164960901278&lt;/D&gt;&lt;D xsi:type="xsd:double"&gt;0.487043063838821&lt;/D&gt;&lt;D xsi:type="xsd:double"&gt;0.639982760342528&lt;/D&gt;&lt;D xsi:type="xsd:double"&gt;0.722721534399066&lt;/D&gt;&lt;D xsi:type="xsd:double"&gt;0.776319370239048&lt;/D&gt;&lt;D xsi:type="xsd:double"&gt;0.816653374001912&lt;/D&gt;&lt;D xsi:type="xsd:double"&gt;0.735985366476185&lt;/D&gt;&lt;D xsi:type="xsd:double"&gt;0.669371093062791&lt;/D&gt;&lt;D xsi:type="xsd:double"&gt;0.791817024720619&lt;/D&gt;&lt;D xsi:type="xsd:double"&gt;0.695861546234356&lt;/D&gt;&lt;D xsi:type="xsd:double"&gt;0.809953038928482&lt;/D&gt;&lt;D xsi:type="xsd:double"&gt;0.713387046266729&lt;/D&gt;&lt;D xsi:type="xsd:double"&gt;0.691517236126427&lt;/D&gt;&lt;D xsi:type="xsd:double"&gt;0.624140436536258&lt;/D&gt;&lt;D xsi:type="xsd:double"&gt;0.624934697809191&lt;/D&gt;&lt;D xsi:type="xsd:double"&gt;0.682468998767238&lt;/D&gt;&lt;D xsi:type="xsd:double"&gt;0.748485713741572&lt;/D&gt;&lt;D xsi:type="xsd:double"&gt;0.770139016565355&lt;/D&gt;&lt;D xsi:type="xsd:double"&gt;0.820270423364386&lt;/D&gt;&lt;D xsi:type="xsd:double"&gt;0.852448602951008&lt;/D&gt;&lt;D xsi:type="xsd:double"&gt;0.796244694050501&lt;/D&gt;&lt;D xsi:type="xsd:double"&gt;0.886740901239183&lt;/D&gt;&lt;D xsi:type="xsd:double"&gt;0.836386875477193&lt;/D&gt;&lt;D xsi:type="xsd:double"&gt;0.9667769868046&lt;/D&gt;&lt;D xsi:type="xsd:double"&gt;1.07627207873265&lt;/D&gt;&lt;D xsi:type="xsd:double"&gt;1.0357484924594&lt;/D&gt;&lt;/FQL&gt;&lt;FQL&gt;&lt;Q&gt;VTRS-US^FF_PSALES(MON,-10AY,0,M)&lt;/Q&gt;&lt;R&gt;120&lt;/R&gt;&lt;C&gt;1&lt;/C&gt;&lt;D xsi:type="xsd:double"&gt;2.81444882724106&lt;/D&gt;&lt;D xsi:type="xsd:double"&gt;3.08038927664983&lt;/D&gt;&lt;D xsi:type="xsd:double"&gt;2.88835017701963&lt;/D&gt;&lt;D xsi:type="xsd:double"&gt;2.72336015448986&lt;/D&gt;&lt;D xsi:type="xsd:double"&gt;2.93728355326682&lt;/D&gt;&lt;D xsi:type="xsd:double"&gt;3.29623191670421&lt;/D&gt;&lt;D xsi:type="xsd:double"&gt;4.01323872453321&lt;/D&gt;&lt;D xsi:type="xsd:double"&gt;4.03378810632227&lt;/D&gt;&lt;D xsi:type="xsd:double"&gt;4.153995402191&lt;/D&gt;&lt;D xsi:type="xsd:double"&gt;3.42738288489057&lt;/D&gt;&lt;D xsi:type="xsd:double"&gt;3.03561202467804&lt;/D&gt;&lt;D xsi:type="xsd:double"&gt;2.26531362889984&lt;/D&gt;&lt;D xsi:type="xsd:double"&gt;2.4808166392994&lt;/D&gt;&lt;D xsi:type="xsd:double"&gt;2.88650246305419&lt;/D&gt;&lt;D xsi:type="xsd:double"&gt;2.84007962321534&lt;/D&gt;&lt;D xsi:type="xsd:double"&gt;2.76759377376024&lt;/D&gt;&lt;D xsi:type="xsd:double"&gt;2.36734582242122&lt;/D&gt;&lt;D xsi:type="xsd:double"&gt;2.41313022956447&lt;/D&gt;&lt;D xsi:type="xsd:double"&gt;2.1715568905099&lt;/D&gt;&lt;D xsi:type="xsd:double"&gt;2.25641993849675&lt;/D&gt;&lt;D xsi:type="xsd:double"&gt;2.2084922941259&lt;/D&gt;&lt;D xsi:type="xsd:double"&gt;2.38980930717278&lt;/D&gt;&lt;D xsi:type="xsd:double"&gt;2.16354610497625&lt;/D&gt;&lt;D xsi:type="xsd:double"&gt;1.92960411450227&lt;/D&gt;&lt;D xsi:type="xsd:double"&gt;1.84760100155647&lt;/D&gt;&lt;D xsi:type="xsd:double"&gt;1.8531691141639&lt;/D&gt;&lt;D xsi:type="xsd:double"&gt;1.78551550192425&lt;/D&gt;&lt;D xsi:type="xsd:double"&gt;1.78083525159155&lt;/D&gt;&lt;D xsi:type="xsd:double"&gt;1.95868476423408&lt;/D&gt;&lt;D xsi:type="xsd:double"&gt;1.79861592260371&lt;/D&gt;&lt;D xsi:type="xsd:double"&gt;1.72296241880606&lt;/D&gt;&lt;D xsi:type="xsd:double"&gt;1.79815462075128&lt;/D&gt;&lt;D xsi:type="xsd:double"&gt;1.73315098104423&lt;/D&gt;&lt;D xsi:type="xsd:double"&gt;1.74074077153309&lt;/D&gt;&lt;D xsi:type="xsd:double"&gt;1.40545061523113&lt;/D&gt;&lt;D xsi:type="xsd:double"&gt;1.41023582496882&lt;/D&gt;&lt;D xsi:type="xsd:double"&gt;1.60534017563393&lt;/D&gt;&lt;D xsi:type="xsd:double"&gt;1.64220320963057&lt;/D&gt;&lt;D xsi:type="xsd:double"&gt;1.90715880268087&lt;/D&gt;&lt;D xsi:type="xsd:double"&gt;1.93149975643761&lt;/D&gt;&lt;D xsi:type="xsd:double"&gt;1.81745788050325&lt;/D&gt;&lt;D xsi:type="xsd:double"&gt;1.79301692172858&lt;/D&gt;&lt;D xsi:type="xsd:double"&gt;1.688057709162&lt;/D&gt;&lt;D xsi:type="xsd:double"&gt;1.67499224701679&lt;/D&gt;&lt;D xsi:type="xsd:double"&gt;1.59317292668141&lt;/D&gt;&lt;D xsi:type="xsd:double"&gt;1.64475046747325&lt;/D&gt;&lt;D xsi:type="xsd:double"&gt;1.7249821975939&lt;/D&gt;&lt;D xsi:type="xsd:double"&gt;1.63116522279364&lt;/D&gt;&lt;D xsi:type="xsd:double"&gt;1.39272986918856&lt;/D&gt;&lt;D xsi:type="xsd:double"&gt;1.50905066786318&lt;/D&gt;&lt;D xsi:type="xsd:double"&gt;1.23773165761464&lt;/D&gt;&lt;D xsi:type="xsd:double"&gt;1.35292201261162&lt;/D&gt;&lt;D xsi:type="xsd:double"&gt;1.19210724249819&lt;/D&gt;&lt;D xsi:type="xsd:double"&gt;1.29793061743546&lt;/D&gt;&lt;D xsi:type="xsd:double"&gt;1.23610258872911&lt;/D&gt;&lt;D xsi:type="xsd:double"&gt;0.76941546834565&lt;/D&gt;&lt;D xsi:type="xsd:double"&gt;0.86951036932699&lt;/D&gt;&lt;D xsi:type="xsd:double"&gt;0.954452033557463&lt;/D&gt;&lt;D xsi:type="xsd:double"&gt;0.88914742073511&lt;/D&gt;&lt;D xsi:type="xsd:double"&gt;0.896643307515324&lt;/D&gt;&lt;D xsi:type="xsd:double"&gt;0.868084900855331&lt;/D&gt;&lt;D xsi:type="xsd:double"&gt;0.851312503293113&lt;/D&gt;&lt;D xsi:type="xsd:double"&gt;0.902657983514764&lt;/D&gt;&lt;D xsi:type="xsd:double"&gt;0.961937015267972&lt;/D&gt;&lt;D xsi:type="xsd:double"&gt;0.771974663513373&lt;/D&gt;&lt;D xsi:type="xsd:double"&gt;0.66316835431059&lt;/D&gt;&lt;D xsi:type="xsd:double"&gt;0.745897605753762&lt;/D&gt;&lt;D xsi:type="xsd:double"&gt;0.759241033405886&lt;/D&gt;&lt;D xsi:type="xsd:double"&gt;0.722966775040423&lt;/D&gt;&lt;D xsi:type="xsd:double"&gt;0.724315593650573&lt;/D&gt;&lt;D xsi:type="xsd:double"&gt;0.736454961141923&lt;/D&gt;&lt;D xsi:type="xsd:double"&gt;0.666807743750977&lt;/D&gt;&lt;D xsi:type="xsd:double"&gt;0.65376834754816&lt;/D&gt;&lt;D xsi:type="xsd:double"&gt;0.756284979763414&lt;/D&gt;&lt;D xsi:type="xsd:double"&gt;0.943497135966234&lt;/D&gt;&lt;D xsi:type="xsd:double"&gt;0.855390413023817&lt;/D&gt;&lt;D xsi:type="xsd:double"&gt;0.747648477539946&lt;/D&gt;&lt;D xsi:type="xsd:double"&gt;1.22695384951086&lt;/D&gt;&lt;D xsi:type="xsd:double"&gt;1.16810924828163&lt;/D&gt;&lt;D xsi:type="xsd:double"&gt;1.3384951085573&lt;/D&gt;&lt;D xsi:type="xsd:double"&gt;1.10789545585736&lt;/D&gt;&lt;D xsi:type="xsd:double"&gt;1.09083898277908&lt;/D&gt;&lt;D xsi:type="xsd:double"&gt;1.13425545970561&lt;/D&gt;&lt;D xsi:type="xsd:double"&gt;0.95829474273583&lt;/D&gt;&lt;D xsi:type="xsd:double"&gt;0.944150170887331&lt;/D&gt;&lt;D xsi:type="xsd:double"&gt;0.870598397275134&lt;/D&gt;&lt;D xsi:type="xsd:double"&gt;0.915972982963137&lt;/D&gt;&lt;D xsi:type="xsd:double"&gt;1.01346012970866&lt;/D&gt;&lt;D xsi:type="xsd:double"&gt;0.745370476158473&lt;/D&gt;&lt;D xsi:type="xsd:double"&gt;0.749545849494852&lt;/D&gt;&lt;D xsi:type="xsd:double"&gt;0.711655204529579&lt;/D&gt;&lt;D xsi:type="xsd:double"&gt;0.84530584313436&lt;/D&gt;&lt;D xsi:type="xsd:double"&gt;0.744197171089516&lt;/D&gt;&lt;D xsi:type="xsd:double"&gt;0.688755548028406&lt;/D&gt;&lt;D xsi:type="xsd:double"&gt;0.678804487478976&lt;/D&gt;&lt;D xsi:type="xsd:double"&gt;0.623585694714832&lt;/D&gt;&lt;D xsi:type="xsd:double"&gt;0.741422897589348&lt;/D&gt;&lt;D xsi:type="xsd:double"&gt;0.807294625904295&lt;/D&gt;&lt;D xsi:type="xsd:double"&gt;0.837769314001299&lt;/D&gt;&lt;D xsi:type="xsd:double"&gt;0.915298729403036&lt;/D&gt;&lt;D xsi:type="xsd:double"&gt;0.858092558815346&lt;/D&gt;&lt;D xsi:type="xsd:double"&gt;0.737956503480485&lt;/D&gt;&lt;D xsi:type="xsd:double"&gt;0.715710413458724&lt;/D&gt;&lt;D xsi:type="xsd:double"&gt;0.701902495514183&lt;/D&gt;&lt;D xsi:type="xsd:double"&gt;0.772988679585283&lt;/D&gt;&lt;D xsi:type="xsd:double"&gt;0.815588256115534&lt;/D&gt;&lt;D xsi:type="xsd:double"&gt;0.832628086727634&lt;/D&gt;&lt;D xsi:type="xsd:double"&gt;0.772254968090074&lt;/D&gt;&lt;D xsi:type="xsd:double"&gt;0.697065843407876&lt;/D&gt;&lt;D xsi:type="xsd:double"&gt;0.718996004773517&lt;/D&gt;&lt;D xsi:type="xsd:double"&gt;0.849763808706506&lt;/D&gt;&lt;D xsi:type="xsd:double"&gt;0.932150881572788&lt;/D&gt;&lt;D xsi:type="xsd:double"&gt;0.97059818224372&lt;/D&gt;&lt;D xsi:type="xsd:double"&gt;0.942762857254769&lt;/D&gt;&lt;D xsi:type="xsd:double"&gt;0.913548262850727&lt;/D&gt;&lt;D xsi:type="xsd:double"&gt;0.836958650494183&lt;/D&gt;&lt;D xsi:type="xsd:double"&gt;0.833315321837567&lt;/D&gt;&lt;D xsi:type="xsd:double"&gt;0.945417006713176&lt;/D&gt;&lt;D xsi:type="xsd:double"&gt;0.946984862445702&lt;/D&gt;&lt;D xsi:type="xsd:double"&gt;0.910140252731341&lt;/D&gt;&lt;/FQL&gt;&lt;FQL&gt;&lt;Q&gt;RVTY-US^FF_PSALES(MON,-10AY,0,M)&lt;/Q&gt;&lt;R&gt;120&lt;/R&gt;&lt;C&gt;1&lt;/C&gt;&lt;D xsi:type="xsd:double"&gt;2.22155667685975&lt;/D&gt;&lt;D xsi:type="xsd:double"&gt;2.32644362268109&lt;/D&gt;&lt;D xsi:type="xsd:double"&gt;2.22320947122298&lt;/D&gt;&lt;D xsi:type="xsd:double"&gt;2.32387159683518&lt;/D&gt;&lt;D xsi:type="xsd:double"&gt;2.38945449685525&lt;/D&gt;&lt;D xsi:type="xsd:double"&gt;2.59737832380424&lt;/D&gt;&lt;D xsi:type="xsd:double"&gt;2.60347307153315&lt;/D&gt;&lt;D xsi:type="xsd:double"&gt;2.67813373121231&lt;/D&gt;&lt;D xsi:type="xsd:double"&gt;2.67358831649895&lt;/D&gt;&lt;D xsi:type="xsd:double"&gt;2.68780953094841&lt;/D&gt;&lt;D xsi:type="xsd:double"&gt;2.47245971214226&lt;/D&gt;&lt;D xsi:type="xsd:double"&gt;2.30389776866155&lt;/D&gt;&lt;D xsi:type="xsd:double"&gt;2.58862664868761&lt;/D&gt;&lt;D xsi:type="xsd:double"&gt;2.66482170108895&lt;/D&gt;&lt;D xsi:type="xsd:double"&gt;2.68316591221818&lt;/D&gt;&lt;D xsi:type="xsd:double"&gt;2.42020864062689&lt;/D&gt;&lt;D xsi:type="xsd:double"&gt;2.36711631531512&lt;/D&gt;&lt;D xsi:type="xsd:double"&gt;2.41836468435129&lt;/D&gt;&lt;D xsi:type="xsd:double"&gt;2.46530423342078&lt;/D&gt;&lt;D xsi:type="xsd:double"&gt;2.67702115786965&lt;/D&gt;&lt;D xsi:type="xsd:double"&gt;2.52223702890574&lt;/D&gt;&lt;D xsi:type="xsd:double"&gt;2.73875871204339&lt;/D&gt;&lt;D xsi:type="xsd:double"&gt;2.56217325046224&lt;/D&gt;&lt;D xsi:type="xsd:double"&gt;2.72388947224745&lt;/D&gt;&lt;D xsi:type="xsd:double"&gt;2.47048182574715&lt;/D&gt;&lt;D xsi:type="xsd:double"&gt;2.46222908630174&lt;/D&gt;&lt;D xsi:type="xsd:double"&gt;2.71934612201178&lt;/D&gt;&lt;D xsi:type="xsd:double"&gt;2.77357661035104&lt;/D&gt;&lt;D xsi:type="xsd:double"&gt;2.82937143970008&lt;/D&gt;&lt;D xsi:type="xsd:double"&gt;2.90626217406748&lt;/D&gt;&lt;D xsi:type="xsd:double"&gt;2.9738380255141&lt;/D&gt;&lt;D xsi:type="xsd:double"&gt;3.15654310535128&lt;/D&gt;&lt;D xsi:type="xsd:double"&gt;3.46859654000802&lt;/D&gt;&lt;D xsi:type="xsd:double"&gt;3.35100836848735&lt;/D&gt;&lt;D xsi:type="xsd:double"&gt;3.41005697409947&lt;/D&gt;&lt;D xsi:type="xsd:double"&gt;3.50813896289942&lt;/D&gt;&lt;D xsi:type="xsd:double"&gt;3.67853573723192&lt;/D&gt;&lt;D xsi:type="xsd:double"&gt;3.74771174114005&lt;/D&gt;&lt;D xsi:type="xsd:double"&gt;3.59152624168026&lt;/D&gt;&lt;D xsi:type="xsd:double"&gt;3.93731870258602&lt;/D&gt;&lt;D xsi:type="xsd:double"&gt;3.74968699794682&lt;/D&gt;&lt;D xsi:type="xsd:double"&gt;3.53182916820112&lt;/D&gt;&lt;D xsi:type="xsd:double"&gt;3.42175102719538&lt;/D&gt;&lt;D xsi:type="xsd:double"&gt;3.46699500887995&lt;/D&gt;&lt;D xsi:type="xsd:double"&gt;3.20914784650597&lt;/D&gt;&lt;D xsi:type="xsd:double"&gt;3.46989384796317&lt;/D&gt;&lt;D xsi:type="xsd:double"&gt;4.05054670835104&lt;/D&gt;&lt;D xsi:type="xsd:double"&gt;4.08129935038676&lt;/D&gt;&lt;D xsi:type="xsd:double"&gt;3.62856757295617&lt;/D&gt;&lt;D xsi:type="xsd:double"&gt;3.6529034794353&lt;/D&gt;&lt;D xsi:type="xsd:double"&gt;3.15371069648768&lt;/D&gt;&lt;D xsi:type="xsd:double"&gt;3.63349227284704&lt;/D&gt;&lt;D xsi:type="xsd:double"&gt;3.78043792719644&lt;/D&gt;&lt;D xsi:type="xsd:double"&gt;3.85379609675427&lt;/D&gt;&lt;D xsi:type="xsd:double"&gt;3.83299935567589&lt;/D&gt;&lt;D xsi:type="xsd:double"&gt;3.45305889366712&lt;/D&gt;&lt;D xsi:type="xsd:double"&gt;3.83473577366345&lt;/D&gt;&lt;D xsi:type="xsd:double"&gt;3.42793694029371&lt;/D&gt;&lt;D xsi:type="xsd:double"&gt;3.29180660662204&lt;/D&gt;&lt;D xsi:type="xsd:double"&gt;3.35205252306735&lt;/D&gt;&lt;D xsi:type="xsd:double"&gt;3.38314470920358&lt;/D&gt;&lt;D xsi:type="xsd:double"&gt;3.65628366083077&lt;/D&gt;&lt;D xsi:type="xsd:double"&gt;3.75449889775991&lt;/D&gt;&lt;D xsi:type="xsd:double"&gt;3.57586053619811&lt;/D&gt;&lt;D xsi:type="xsd:double"&gt;3.34231601155887&lt;/D&gt;&lt;D xsi:type="xsd:double"&gt;2.91083959863292&lt;/D&gt;&lt;D xsi:type="xsd:double"&gt;3.50050888501911&lt;/D&gt;&lt;D xsi:type="xsd:double"&gt;3.88485725922755&lt;/D&gt;&lt;D xsi:type="xsd:double"&gt;3.6865810693179&lt;/D&gt;&lt;D xsi:type="xsd:double"&gt;4.4690728407849&lt;/D&gt;&lt;D xsi:type="xsd:double"&gt;4.42434828708434&lt;/D&gt;&lt;D xsi:type="xsd:double"&gt;4.3584909614103&lt;/D&gt;&lt;D xsi:type="xsd:double"&gt;4.49878498964787&lt;/D&gt;&lt;D xsi:type="xsd:double"&gt;4.61859053356362&lt;/D&gt;&lt;D xsi:type="xsd:double"&gt;4.25199094837215&lt;/D&gt;&lt;D xsi:type="xsd:double"&gt;4.35777218659994&lt;/D&gt;&lt;D xsi:type="xsd:double"&gt;3.73612222076825&lt;/D&gt;&lt;D xsi:type="xsd:double"&gt;3.25188372654763&lt;/D&gt;&lt;D xsi:type="xsd:double"&gt;3.28584992963107&lt;/D&gt;&lt;D xsi:type="xsd:double"&gt;3.67722170247303&lt;/D&gt;&lt;D xsi:type="xsd:double"&gt;3.57550077232985&lt;/D&gt;&lt;D xsi:type="xsd:double"&gt;4.21969759563285&lt;/D&gt;&lt;D xsi:type="xsd:double"&gt;4.27920822956127&lt;/D&gt;&lt;D xsi:type="xsd:double"&gt;3.9411486776933&lt;/D&gt;&lt;D xsi:type="xsd:double"&gt;4.02302377284995&lt;/D&gt;&lt;D xsi:type="xsd:double"&gt;4.14287981492649&lt;/D&gt;&lt;D xsi:type="xsd:double"&gt;4.62950306966277&lt;/D&gt;&lt;D xsi:type="xsd:double"&gt;3.96429694371749&lt;/D&gt;&lt;D xsi:type="xsd:double"&gt;4.13560651716965&lt;/D&gt;&lt;D xsi:type="xsd:double"&gt;4.4018899078328&lt;/D&gt;&lt;D xsi:type="xsd:double"&gt;3.69919224686098&lt;/D&gt;&lt;D xsi:type="xsd:double"&gt;3.77640067926937&lt;/D&gt;&lt;D xsi:type="xsd:double"&gt;3.58407137421763&lt;/D&gt;&lt;D xsi:type="xsd:double"&gt;3.86002118119051&lt;/D&gt;&lt;D xsi:type="xsd:double"&gt;3.40363296162167&lt;/D&gt;&lt;D xsi:type="xsd:double"&gt;3.33539859355871&lt;/D&gt;&lt;D xsi:type="xsd:double"&gt;3.70267218588525&lt;/D&gt;&lt;D xsi:type="xsd:double"&gt;3.87314257024813&lt;/D&gt;&lt;D xsi:type="xsd:double"&gt;5.35277974480513&lt;/D&gt;&lt;D xsi:type="xsd:double"&gt;5.25009127302132&lt;/D&gt;&lt;D xsi:type="xsd:double"&gt;4.75535424911121&lt;/D&gt;&lt;D xsi:type="xsd:double"&gt;5.01965894364504&lt;/D&gt;&lt;D xsi:type="xsd:double"&gt;4.91531814164972&lt;/D&gt;&lt;D xsi:type="xsd:double"&gt;4.34389216104718&lt;/D&gt;&lt;D xsi:type="xsd:double"&gt;5.25072310807248&lt;/D&gt;&lt;D xsi:type="xsd:double"&gt;5.43460229091263&lt;/D&gt;&lt;D xsi:type="xsd:double"&gt;5.17292806917857&lt;/D&gt;&lt;D xsi:type="xsd:double"&gt;4.91768331590295&lt;/D&gt;&lt;D xsi:type="xsd:double"&gt;3.6804883714775&lt;/D&gt;&lt;D xsi:type="xsd:double"&gt;3.94925064845323&lt;/D&gt;&lt;D xsi:type="xsd:double"&gt;4.96013363043528&lt;/D&gt;&lt;D xsi:type="xsd:double"&gt;4.86348113173592&lt;/D&gt;&lt;D xsi:type="xsd:double"&gt;4.97283912322205&lt;/D&gt;&lt;D xsi:type="xsd:double"&gt;4.75908653645071&lt;/D&gt;&lt;D xsi:type="xsd:double"&gt;4.64441521323909&lt;/D&gt;&lt;D xsi:type="xsd:double"&gt;4.95216947592957&lt;/D&gt;&lt;D xsi:type="xsd:double"&gt;4.78088142690192&lt;/D&gt;&lt;D xsi:type="xsd:double"&gt;5.72693606745328&lt;/D&gt;&lt;D xsi:type="xsd:double"&gt;5.5869655736464&lt;/D&gt;&lt;D xsi:type="xsd:double"&gt;5.82450507616556&lt;/D&gt;&lt;/FQL&gt;&lt;FQL&gt;&lt;Q&gt;PODD-US^FF_PSALES(MON,-10AY,0,M)&lt;/Q&gt;&lt;R&gt;120&lt;/R&gt;&lt;C&gt;1&lt;/C&gt;&lt;D xsi:type="xsd:double"&gt;8.46429361253565&lt;/D&gt;&lt;D xsi:type="xsd:double"&gt;9.13484918712152&lt;/D&gt;&lt;D xsi:type="xsd:double"&gt;8.87451733347188&lt;/D&gt;&lt;D xsi:type="xsd:double"&gt;5.66265880223053&lt;/D&gt;&lt;D xsi:type="xsd:double"&gt;6.11351356906345&lt;/D&gt;&lt;D xsi:type="xsd:double"&gt;6.71060429669414&lt;/D&gt;&lt;D xsi:type="xsd:double"&gt;6.0063429762015&lt;/D&gt;&lt;D xsi:type="xsd:double"&gt;5.68841929437911&lt;/D&gt;&lt;D xsi:type="xsd:double"&gt;6.19031905040988&lt;/D&gt;&lt;D xsi:type="xsd:double"&gt;6.77069267769537&lt;/D&gt;&lt;D xsi:type="xsd:double"&gt;5.935593964424&lt;/D&gt;&lt;D xsi:type="xsd:double"&gt;4.96932405933252&lt;/D&gt;&lt;D xsi:type="xsd:double"&gt;5.73457311362571&lt;/D&gt;&lt;D xsi:type="xsd:double"&gt;7.0176598738316&lt;/D&gt;&lt;D xsi:type="xsd:double"&gt;6.62214596425322&lt;/D&gt;&lt;D xsi:type="xsd:double"&gt;5.81123520481147&lt;/D&gt;&lt;D xsi:type="xsd:double"&gt;5.36637271475056&lt;/D&gt;&lt;D xsi:type="xsd:double"&gt;5.49382437257243&lt;/D&gt;&lt;D xsi:type="xsd:double"&gt;5.51701904724554&lt;/D&gt;&lt;D xsi:type="xsd:double"&gt;4.97360095490423&lt;/D&gt;&lt;D xsi:type="xsd:double"&gt;4.85892130158864&lt;/D&gt;&lt;D xsi:type="xsd:double"&gt;5.68641616611184&lt;/D&gt;&lt;D xsi:type="xsd:double"&gt;6.80152575053727&lt;/D&gt;&lt;D xsi:type="xsd:double"&gt;6.45757914472689&lt;/D&gt;&lt;D xsi:type="xsd:double"&gt;5.85504000616175&lt;/D&gt;&lt;D xsi:type="xsd:double"&gt;5.30770733317195&lt;/D&gt;&lt;D xsi:type="xsd:double"&gt;5.8781922220012&lt;/D&gt;&lt;D xsi:type="xsd:double"&gt;6.48972389690154&lt;/D&gt;&lt;D xsi:type="xsd:double"&gt;6.79548973435171&lt;/D&gt;&lt;D xsi:type="xsd:double"&gt;6.41574714043495&lt;/D&gt;&lt;D xsi:type="xsd:double"&gt;6.46339251256165&lt;/D&gt;&lt;D xsi:type="xsd:double"&gt;6.24898833799153&lt;/D&gt;&lt;D xsi:type="xsd:double"&gt;7.25711396265079&lt;/D&gt;&lt;D xsi:type="xsd:double"&gt;7.11567732334752&lt;/D&gt;&lt;D xsi:type="xsd:double"&gt;8.21181127794787&lt;/D&gt;&lt;D xsi:type="xsd:double"&gt;7.32602748506819&lt;/D&gt;&lt;D xsi:type="xsd:double"&gt;7.82214372543319&lt;/D&gt;&lt;D xsi:type="xsd:double"&gt;9.54059461699239&lt;/D&gt;&lt;D xsi:type="xsd:double"&gt;8.62982557226889&lt;/D&gt;&lt;D xsi:type="xsd:double"&gt;9.57160218906867&lt;/D&gt;&lt;D xsi:type="xsd:double"&gt;9.3915014814735&lt;/D&gt;&lt;D xsi:type="xsd:double"&gt;10.4385161026537&lt;/D&gt;&lt;D xsi:type="xsd:double"&gt;10.3566264977874&lt;/D&gt;&lt;D xsi:type="xsd:double"&gt;11.2947441770638&lt;/D&gt;&lt;D xsi:type="xsd:double"&gt;10.0811736337298&lt;/D&gt;&lt;D xsi:type="xsd:double"&gt;9.78238505695417&lt;/D&gt;&lt;D xsi:type="xsd:double"&gt;12.2656239765345&lt;/D&gt;&lt;D xsi:type="xsd:double"&gt;12.2364537486778&lt;/D&gt;&lt;D xsi:type="xsd:double"&gt;10.1876128850483&lt;/D&gt;&lt;D xsi:type="xsd:double"&gt;9.6933040408356&lt;/D&gt;&lt;D xsi:type="xsd:double"&gt;8.58275817708749&lt;/D&gt;&lt;D xsi:type="xsd:double"&gt;8.78510005544293&lt;/D&gt;&lt;D xsi:type="xsd:double"&gt;10.161457645112&lt;/D&gt;&lt;D xsi:type="xsd:double"&gt;9.69423811023675&lt;/D&gt;&lt;D xsi:type="xsd:double"&gt;8.79301753084362&lt;/D&gt;&lt;D xsi:type="xsd:double"&gt;11.1928741415805&lt;/D&gt;&lt;D xsi:type="xsd:double"&gt;11.2464070554366&lt;/D&gt;&lt;D xsi:type="xsd:double"&gt;11.5817832417103&lt;/D&gt;&lt;D xsi:type="xsd:double"&gt;14.5238614151169&lt;/D&gt;&lt;D xsi:type="xsd:double"&gt;14.8202838024803&lt;/D&gt;&lt;D xsi:type="xsd:double"&gt;13.0581679632355&lt;/D&gt;&lt;D xsi:type="xsd:double"&gt;16.686634948891&lt;/D&gt;&lt;D xsi:type="xsd:double"&gt;14.449342153346&lt;/D&gt;&lt;D xsi:type="xsd:double"&gt;16.3770464452994&lt;/D&gt;&lt;D xsi:type="xsd:double"&gt;16.0335369677052&lt;/D&gt;&lt;D xsi:type="xsd:double"&gt;13.4147342589657&lt;/D&gt;&lt;D xsi:type="xsd:double"&gt;16.1708759427851&lt;/D&gt;&lt;D xsi:type="xsd:double"&gt;15.2680857026386&lt;/D&gt;&lt;D xsi:type="xsd:double"&gt;15.4263145321652&lt;/D&gt;&lt;D xsi:type="xsd:double"&gt;16.1489515250752&lt;/D&gt;&lt;D xsi:type="xsd:double"&gt;17.3313762310566&lt;/D&gt;&lt;D xsi:type="xsd:double"&gt;18.2214632364642&lt;/D&gt;&lt;D xsi:type="xsd:double"&gt;17.1170387772272&lt;/D&gt;&lt;D xsi:type="xsd:double"&gt;19.8480632768468&lt;/D&gt;&lt;D xsi:type="xsd:double"&gt;18.6397346085803&lt;/D&gt;&lt;D xsi:type="xsd:double"&gt;19.4819242370632&lt;/D&gt;&lt;D xsi:type="xsd:double"&gt;18.8927560813799&lt;/D&gt;&lt;D xsi:type="xsd:double"&gt;17.9933284239074&lt;/D&gt;&lt;D xsi:type="xsd:double"&gt;20.3586939188484&lt;/D&gt;&lt;D xsi:type="xsd:double"&gt;18.5967379889434&lt;/D&gt;&lt;D xsi:type="xsd:double"&gt;18.3896333467256&lt;/D&gt;&lt;D xsi:type="xsd:double"&gt;18.7366454801125&lt;/D&gt;&lt;D xsi:type="xsd:double"&gt;19.9505180393732&lt;/D&gt;&lt;D</t>
        </r>
      </text>
    </comment>
    <comment ref="A62" authorId="0" shapeId="0" xr:uid="{EFCCAE19-CA78-4CAC-8354-28C258504126}">
      <text>
        <r>
          <rPr>
            <b/>
            <sz val="9"/>
            <color indexed="81"/>
            <rFont val="Tahoma"/>
            <family val="2"/>
          </rPr>
          <t xml:space="preserve"> xsi:type="xsd:double"&gt;19.0781029406093&lt;/D&gt;&lt;D xsi:type="xsd:double"&gt;20.8091808522946&lt;/D&gt;&lt;D xsi:type="xsd:double"&gt;19.360686810644&lt;/D&gt;&lt;D xsi:type="xsd:double"&gt;16.6061289861667&lt;/D&gt;&lt;D xsi:type="xsd:double"&gt;15.4783327266108&lt;/D&gt;&lt;D xsi:type="xsd:double"&gt;16.519999554059&lt;/D&gt;&lt;D xsi:type="xsd:double"&gt;16.296937227428&lt;/D&gt;&lt;D xsi:type="xsd:double"&gt;14.620687818548&lt;/D&gt;&lt;D xsi:type="xsd:double"&gt;13.0600629126894&lt;/D&gt;&lt;D xsi:type="xsd:double"&gt;12.8303595959596&lt;/D&gt;&lt;D xsi:type="xsd:double"&gt;14.5882495543672&lt;/D&gt;&lt;D xsi:type="xsd:double"&gt;15.0397906120024&lt;/D&gt;&lt;D xsi:type="xsd:double"&gt;12.8082435454034&lt;/D&gt;&lt;D xsi:type="xsd:double"&gt;14.4503117348991&lt;/D&gt;&lt;D xsi:type="xsd:double"&gt;16.7149253277568&lt;/D&gt;&lt;D xsi:type="xsd:double"&gt;15.7671071018157&lt;/D&gt;&lt;D xsi:type="xsd:double"&gt;15.3884480196123&lt;/D&gt;&lt;D xsi:type="xsd:double"&gt;14.8014461043438&lt;/D&gt;&lt;D xsi:type="xsd:double"&gt;16.3434357894737&lt;/D&gt;&lt;D xsi:type="xsd:double"&gt;16.2962952046784&lt;/D&gt;&lt;D xsi:type="xsd:double"&gt;14.0525058479532&lt;/D&gt;&lt;D xsi:type="xsd:double"&gt;13.8043439219166&lt;/D&gt;&lt;D xsi:type="xsd:double"&gt;13.2494700020476&lt;/D&gt;&lt;D xsi:type="xsd:double"&gt;9.17816041225855&lt;/D&gt;&lt;D xsi:type="xsd:double"&gt;7.54161320488118&lt;/D&gt;&lt;D xsi:type="xsd:double"&gt;6.26867930635838&lt;/D&gt;&lt;D xsi:type="xsd:double"&gt;8.94127306358381&lt;/D&gt;&lt;D xsi:type="xsd:double"&gt;9.41422917918803&lt;/D&gt;&lt;D xsi:type="xsd:double"&gt;8.64974066348477&lt;/D&gt;&lt;D xsi:type="xsd:double"&gt;7.11555712686347&lt;/D&gt;&lt;D xsi:type="xsd:double"&gt;7.09788701072612&lt;/D&gt;&lt;D xsi:type="xsd:double"&gt;7.12024908182175&lt;/D&gt;&lt;D xsi:type="xsd:double"&gt;7.33765810636267&lt;/D&gt;&lt;D xsi:type="xsd:double"&gt;7.9528187109521&lt;/D&gt;&lt;D xsi:type="xsd:double"&gt;7.65921900892828&lt;/D&gt;&lt;D xsi:type="xsd:double"&gt;7.99104583756074&lt;/D&gt;&lt;D xsi:type="xsd:double"&gt;9.17253991562984&lt;/D&gt;&lt;/FQL&gt;&lt;FQL&gt;&lt;Q&gt;ALGN-US^FF_PSALES(MON,-10AY,0,M)&lt;/Q&gt;&lt;R&gt;120&lt;/R&gt;&lt;C&gt;1&lt;/C&gt;&lt;D xsi:type="xsd:double"&gt;5.83308217261724&lt;/D&gt;&lt;D xsi:type="xsd:double"&gt;6.30753279403118&lt;/D&gt;&lt;D xsi:type="xsd:double"&gt;6.0424566922308&lt;/D&gt;&lt;D xsi:type="xsd:double"&gt;5.73336303922097&lt;/D&gt;&lt;D xsi:type="xsd:double"&gt;6.19808426577422&lt;/D&gt;&lt;D xsi:type="xsd:double"&gt;5.60130208618379&lt;/D&gt;&lt;D xsi:type="xsd:double"&gt;6.1277422097435&lt;/D&gt;&lt;D xsi:type="xsd:double"&gt;6.31832290729331&lt;/D&gt;&lt;D xsi:type="xsd:double"&gt;6.35920730081605&lt;/D&gt;&lt;D xsi:type="xsd:double"&gt;6.35819323490936&lt;/D&gt;&lt;D xsi:type="xsd:double"&gt;5.73961303183206&lt;/D&gt;&lt;D xsi:type="xsd:double"&gt;5.60897615188701&lt;/D&gt;&lt;D xsi:type="xsd:double"&gt;6.46870294049549&lt;/D&gt;&lt;D xsi:type="xsd:double"&gt;6.59519147950915&lt;/D&gt;&lt;D xsi:type="xsd:double"&gt;6.29854045472999&lt;/D&gt;&lt;D xsi:type="xsd:double"&gt;6.32627890168324&lt;/D&gt;&lt;D xsi:type="xsd:double"&gt;6.31575742180442&lt;/D&gt;&lt;D xsi:type="xsd:double"&gt;6.67082426759355&lt;/D&gt;&lt;D xsi:type="xsd:double"&gt;6.62493883446937&lt;/D&gt;&lt;D xsi:type="xsd:double"&gt;7.23429738635851&lt;/D&gt;&lt;D xsi:type="xsd:double"&gt;6.92095779677249&lt;/D&gt;&lt;D xsi:type="xsd:double"&gt;7.65988066520506&lt;/D&gt;&lt;D xsi:type="xsd:double"&gt;7.98208540434717&lt;/D&gt;&lt;D xsi:type="xsd:double"&gt;7.5101627715112&lt;/D&gt;&lt;D xsi:type="xsd:double"&gt;6.88291397683458&lt;/D&gt;&lt;D xsi:type="xsd:double"&gt;7.45408688948392&lt;/D&gt;&lt;D xsi:type="xsd:double"&gt;7.25367674376825&lt;/D&gt;&lt;D xsi:type="xsd:double"&gt;6.91864787928962&lt;/D&gt;&lt;D xsi:type="xsd:double"&gt;7.75395633194243&lt;/D&gt;&lt;D xsi:type="xsd:double"&gt;8.12228028779978&lt;/D&gt;&lt;D xsi:type="xsd:double"&gt;9.53204927507284&lt;/D&gt;&lt;D xsi:type="xsd:double"&gt;10.2811881944776&lt;/D&gt;&lt;D xsi:type="xsd:double"&gt;9.89366810510126&lt;/D&gt;&lt;D xsi:type="xsd:double"&gt;11.0213037384498&lt;/D&gt;&lt;D xsi:type="xsd:double"&gt;11.6480608905915&lt;/D&gt;&lt;D xsi:type="xsd:double"&gt;11.3245493955592&lt;/D&gt;&lt;D xsi:type="xsd:double"&gt;14.5291287622845&lt;/D&gt;&lt;D xsi:type="xsd:double"&gt;15.8605703887555&lt;/D&gt;&lt;D xsi:type="xsd:double"&gt;12.3402278112111&lt;/D&gt;&lt;D xsi:type="xsd:double"&gt;14.5512385190032&lt;/D&gt;&lt;D xsi:type="xsd:double"&gt;14.5801188397279&lt;/D&gt;&lt;D xsi:type="xsd:double"&gt;12.812056805142&lt;/D&gt;&lt;D xsi:type="xsd:double"&gt;12.7467542418856&lt;/D&gt;&lt;D xsi:type="xsd:double"&gt;16.9353014632537&lt;/D&gt;&lt;D xsi:type="xsd:double"&gt;16.0773572664934&lt;/D&gt;&lt;D xsi:type="xsd:double"&gt;16.759190591848&lt;/D&gt;&lt;D xsi:type="xsd:double"&gt;18.1613895186971&lt;/D&gt;&lt;D xsi:type="xsd:double"&gt;17.1697884501792&lt;/D&gt;&lt;D xsi:type="xsd:double"&gt;9.70798324518083&lt;/D&gt;&lt;D xsi:type="xsd:double"&gt;10.0893683012415&lt;/D&gt;&lt;D xsi:type="xsd:double"&gt;8.66446266244663&lt;/D&gt;&lt;D xsi:type="xsd:double"&gt;10.2994698935973&lt;/D&gt;&lt;D xsi:type="xsd:double"&gt;10.71401373105&lt;/D&gt;&lt;D xsi:type="xsd:double"&gt;11.0374328843481&lt;/D&gt;&lt;D xsi:type="xsd:double"&gt;12.6037833112585&lt;/D&gt;&lt;D xsi:type="xsd:double"&gt;11.0382092662202&lt;/D&gt;&lt;D xsi:type="xsd:double"&gt;10.0766170681556&lt;/D&gt;&lt;D xsi:type="xsd:double"&gt;7.69754876364622&lt;/D&gt;&lt;D xsi:type="xsd:double"&gt;6.74142985513324&lt;/D&gt;&lt;D xsi:type="xsd:double"&gt;6.30369104886931&lt;/D&gt;&lt;D xsi:type="xsd:double"&gt;8.79039473092658&lt;/D&gt;&lt;D xsi:type="xsd:double"&gt;9.66319741042126&lt;/D&gt;&lt;D xsi:type="xsd:double"&gt;9.28666326518741&lt;/D&gt;&lt;D xsi:type="xsd:double"&gt;8.55648339119726&lt;/D&gt;&lt;D xsi:type="xsd:double"&gt;7.26685394192113&lt;/D&gt;&lt;D xsi:type="xsd:double"&gt;5.70698650109516&lt;/D&gt;&lt;D xsi:type="xsd:double"&gt;7.04884190721641&lt;/D&gt;&lt;D xsi:type="xsd:double"&gt;8.05835024086802&lt;/D&gt;&lt;D xsi:type="xsd:double"&gt;10.0061629000118&lt;/D&gt;&lt;D xsi:type="xsd:double"&gt;10.7127633846432&lt;/D&gt;&lt;D xsi:type="xsd:double"&gt;10.827977911549&lt;/D&gt;&lt;D xsi:type="xsd:double"&gt;11.3303204955562&lt;/D&gt;&lt;D xsi:type="xsd:double"&gt;14.7471375755943&lt;/D&gt;&lt;D xsi:type="xsd:double"&gt;16.6580216010087&lt;/D&gt;&lt;D xsi:type="xsd:double"&gt;17.127806610271&lt;/D&gt;&lt;D xsi:type="xsd:double"&gt;16.8393409875074&lt;/D&gt;&lt;D xsi:type="xsd:double"&gt;18.1768599250548&lt;/D&gt;&lt;D xsi:type="xsd:double"&gt;15.3468973761511&lt;/D&gt;&lt;D xsi:type="xsd:double"&gt;16.877251111516&lt;/D&gt;&lt;D xsi:type="xsd:double"&gt;16.7247825356593&lt;/D&gt;&lt;D xsi:type="xsd:double"&gt;14.0055885555501&lt;/D&gt;&lt;D xsi:type="xsd:double"&gt;15.9494083747164&lt;/D&gt;&lt;D xsi:type="xsd:double"&gt;16.2519841012848&lt;/D&gt;&lt;D xsi:type="xsd:double"&gt;14.0873965503241&lt;/D&gt;&lt;D xsi:type="xsd:double"&gt;13.2181413283529&lt;/D&gt;&lt;D xsi:type="xsd:double"&gt;12.9463138307856&lt;/D&gt;&lt;D xsi:type="xsd:double"&gt;13.2464055412864&lt;/D&gt;&lt;D xsi:type="xsd:double"&gt;9.9766287572889&lt;/D&gt;&lt;D xsi:type="xsd:double"&gt;10.3092099244444&lt;/D&gt;&lt;D xsi:type="xsd:double"&gt;8.56558519009524&lt;/D&gt;&lt;D xsi:type="xsd:double"&gt;5.69552477628558&lt;/D&gt;&lt;D xsi:type="xsd:double"&gt;5.45447034903221&lt;/D&gt;&lt;D xsi:type="xsd:double"&gt;4.65921908668078&lt;/D&gt;&lt;D xsi:type="xsd:double"&gt;5.53133386903579&lt;/D&gt;&lt;D xsi:type="xsd:double"&gt;4.79761563114931&lt;/D&gt;&lt;D xsi:type="xsd:double"&gt;4.19325743960164&lt;/D&gt;&lt;D xsi:type="xsd:double"&gt;3.93389947619428&lt;/D&gt;&lt;D xsi:type="xsd:double"&gt;3.98168127117019&lt;/D&gt;&lt;D xsi:type="xsd:double"&gt;4.42848578241247&lt;/D&gt;&lt;D xsi:type="xsd:double"&gt;5.66380023750648&lt;/D&gt;&lt;D xsi:type="xsd:double"&gt;6.4988921273431&lt;/D&gt;&lt;D xsi:type="xsd:double"&gt;6.95517110655157&lt;/D&gt;&lt;D xsi:type="xsd:double"&gt;6.77116526294734&lt;/D&gt;&lt;D xsi:type="xsd:double"&gt;5.88360766438579&lt;/D&gt;&lt;D xsi:type="xsd:double"&gt;7.25688251284457&lt;/D&gt;&lt;D xsi:type="xsd:double"&gt;7.75450552193992&lt;/D&gt;&lt;D xsi:type="xsd:double"&gt;7.59547136439398&lt;/D&gt;&lt;D xsi:type="xsd:double"&gt;6.16133764498434&lt;/D&gt;&lt;D xsi:type="xsd:double"&gt;3.72501413562053&lt;/D&gt;&lt;D xsi:type="xsd:double"&gt;4.31447002652185&lt;/D&gt;&lt;D xsi:type="xsd:double"&gt;5.4319574549616&lt;/D&gt;&lt;D xsi:type="xsd:double"&gt;5.29952871116911&lt;/D&gt;&lt;D xsi:type="xsd:double"&gt;5.99537435594704&lt;/D&gt;&lt;D xsi:type="xsd:double"&gt;6.30647587260605&lt;/D&gt;&lt;D xsi:type="xsd:double"&gt;5.43066192030525&lt;/D&gt;&lt;D xsi:type="xsd:double"&gt;4.94659874113504&lt;/D&gt;&lt;D xsi:type="xsd:double"&gt;4.60606876326607&lt;/D&gt;&lt;D xsi:type="xsd:double"&gt;4.42387139496675&lt;/D&gt;&lt;D xsi:type="xsd:double"&gt;4.52574921104244&lt;/D&gt;&lt;D xsi:type="xsd:double"&gt;4.85198796311359&lt;/D&gt;&lt;/FQL&gt;&lt;FQL&gt;&lt;Q&gt;DGX-US^FF_PSALES(MON,-10AY,0,M)&lt;/Q&gt;&lt;R&gt;120&lt;/R&gt;&lt;C&gt;1&lt;/C&gt;&lt;D xsi:type="xsd:double"&gt;1.25904549418189&lt;/D&gt;&lt;D xsi:type="xsd:double"&gt;1.29574946777528&lt;/D&gt;&lt;D xsi:type="xsd:double"&gt;1.30782784129119&lt;/D&gt;&lt;D xsi:type="xsd:double"&gt;1.3860322797579&lt;/D&gt;&lt;D xsi:type="xsd:double"&gt;1.36789509078682&lt;/D&gt;&lt;D xsi:type="xsd:double"&gt;1.49044899043571&lt;/D&gt;&lt;D xsi:type="xsd:double"&gt;1.38513815090329&lt;/D&gt;&lt;D xsi:type="xsd:double"&gt;1.4590302869288&lt;/D&gt;&lt;D xsi:type="xsd:double"&gt;1.3925837637399&lt;/D&gt;&lt;D xsi:type="xsd:double"&gt;1.41735531717653&lt;/D&gt;&lt;D xsi:type="xsd:double"&gt;1.30194676201828&lt;/D&gt;&lt;D xsi:type="xsd:double"&gt;1.18415703467517&lt;/D&gt;&lt;D xsi:type="xsd:double"&gt;1.30898764447987&lt;/D&gt;&lt;D xsi:type="xsd:double"&gt;1.31611531818786&lt;/D&gt;&lt;D xsi:type="xsd:double"&gt;1.37665821433338&lt;/D&gt;&lt;D xsi:type="xsd:double"&gt;1.27080608567997&lt;/D&gt;&lt;D xsi:type="xsd:double"&gt;1.28744828506606&lt;/D&gt;&lt;D xsi:type="xsd:double"&gt;1.36873752826926&lt;/D&gt;&lt;D xsi:type="xsd:double"&gt;1.44&lt;/D&gt;&lt;D xsi:type="xsd:double"&gt;1.47831315684449&lt;/D&gt;&lt;D xsi:type="xsd:double"&gt;1.54177380634836&lt;/D&gt;&lt;D xsi:type="xsd:double"&gt;1.63551880501467&lt;/D&gt;&lt;D xsi:type="xsd:double"&gt;1.56847692718058&lt;/D&gt;&lt;D xsi:type="xsd:double"&gt;1.60168732506997&lt;/D&gt;&lt;D xsi:type="xsd:double"&gt;1.54131414101026&lt;/D&gt;&lt;D xsi:type="xsd:double"&gt;1.65524723443956&lt;/D&gt;&lt;D xsi:type="xsd:double"&gt;1.736500332668&lt;/D&gt;&lt;D xsi:type="xsd:double"&gt;1.73687824351297&lt;/D&gt;&lt;D xsi:type="xsd:double"&gt;1.84118163672655&lt;/D&gt;&lt;D xsi:type="xsd:double"&gt;1.8335041716329&lt;/D&gt;&lt;D xsi:type="xsd:double"&gt;1.97019070321812&lt;/D&gt;&lt;D xsi:type="xsd:double"&gt;2.03106475963449&lt;/D&gt;&lt;D xsi:type="xsd:double"&gt;2.05092250922509&lt;/D&gt;&lt;D xsi:type="xsd:double"&gt;1.99833948339483&lt;/D&gt;&lt;D xsi:type="xsd:double"&gt;1.99907749077491&lt;/D&gt;&lt;D xsi:type="xsd:double"&gt;1.71726486769714&lt;/D&gt;&lt;D xsi:type="xsd:double"&gt;1.71983232905423&lt;/D&gt;&lt;D xsi:type="xsd:double"&gt;1.8056588944197&lt;/D&gt;&lt;D xsi:type="xsd:double"&gt;1.78863665845116&lt;/D&gt;&lt;D xsi:type="xsd:double"&gt;1.92175379426644&lt;/D&gt;&lt;D xsi:type="xsd:double"&gt;1.87144895576599&lt;/D&gt;&lt;D xsi:type="xsd:double"&gt;1.81202235508188&lt;/D&gt;&lt;D xsi:type="xsd:double"&gt;1.82828177800884&lt;/D&gt;&lt;D xsi:type="xsd:double"&gt;1.92457369378737&lt;/D&gt;&lt;D xsi:type="xsd:double"&gt;1.99239374185137&lt;/D&gt;&lt;D xsi:type="xsd:double"&gt;1.95216166883963&lt;/D&gt;&lt;D xsi:type="xsd:double"&gt;1.9931186440678&lt;/D&gt;&lt;D xsi:type="xsd:double"&gt;1.9663725747247&lt;/D&gt;&lt;D xsi:type="xsd:double"&gt;1.71490429994756&lt;/D&gt;&lt;D xsi:type="xsd:double"&gt;1.61395254326167&lt;/D&gt;&lt;D xsi:type="xsd:double"&gt;1.53691807196919&lt;/D&gt;&lt;D xsi:type="xsd:double"&gt;1.61222281237551&lt;/D&gt;&lt;D xsi:type="xsd:double"&gt;1.59745717700173&lt;/D&gt;&lt;D xsi:type="xsd:double"&gt;1.62232953037941&lt;/D&gt;&lt;D xsi:type="xsd:double"&gt;1.73888033961263&lt;/D&gt;&lt;D xsi:type="xsd:double"&gt;1.73040063677368&lt;/D&gt;&lt;D xsi:type="xsd:double"&gt;1.8286001056524&lt;/D&gt;&lt;D xsi:type="xsd:double"&gt;1.83344955097728&lt;/D&gt;&lt;D xsi:type="xsd:double"&gt;1.83865821447438&lt;/D&gt;&lt;D xsi:type="xsd:double"&gt;1.91950647990575&lt;/D&gt;&lt;D xsi:type="xsd:double"&gt;1.81584631496269&lt;/D&gt;&lt;D xsi:type="xsd:double"&gt;1.91089802330148&lt;/D&gt;&lt;D xsi:type="xsd:double"&gt;1.87981361636034&lt;/D&gt;&lt;D xsi:type="xsd:double"&gt;1.94811286564846&lt;/D&gt;&lt;D xsi:type="xsd:double"&gt;1.86696349987057&lt;/D&gt;&lt;D xsi:type="xsd:double"&gt;1.41576335379391&lt;/D&gt;&lt;D xsi:type="xsd:double"&gt;1.94134125636672&lt;/D&gt;&lt;D xsi:type="xsd:double"&gt;2.08538592137913&lt;/D&gt;&lt;D xsi:type="xsd:double"&gt;2.0579683972912&lt;/D&gt;&lt;D xsi:type="xsd:double"&gt;2.29471783295711&lt;/D&gt;&lt;D xsi:type="xsd:double"&gt;2.00884875846501&lt;/D&gt;&lt;D xsi:type="xsd:double"&gt;1.87598732209066&lt;/D&gt;&lt;D xsi:type="xsd:double"&gt;2.00133716062672&lt;/D&gt;&lt;D xsi:type="xsd:double"&gt;2.03148666427461&lt;/D&gt;&lt;D xsi:type="xsd:double"&gt;1.71740171664724&lt;/D&gt;&lt;D xsi:type="xsd:double"&gt;1.86122708487867&lt;/D&gt;&lt;D xsi:type="xsd:double"&gt;1.66580904948607&lt;/D&gt;&lt;D xsi:type="xsd:double"&gt;1.67642960812772&lt;/D&gt;&lt;D xsi:type="xsd:double"&gt;1.72267053701016&lt;/D&gt;&lt;D xsi:type="xsd:double"&gt;1.71992743105951&lt;/D&gt;&lt;D xsi:type="xsd:double"&gt;1.51566196418882&lt;/D&gt;&lt;D xsi:type="xsd:double"&gt;1.62855850967625&lt;/D&gt;&lt;D xsi:type="xsd:double"&gt;1.75523693253753&lt;/D&gt;&lt;D xsi:type="xsd:double"&gt;1.64437352887923&lt;/D&gt;&lt;D xsi:type="xsd:double"&gt;1.66100850986783&lt;/D&gt;&lt;D xsi:type="xsd:double"&gt;1.68250950570342&lt;/D&gt;&lt;D xsi:type="xsd:double"&gt;2.05276974416018&lt;/D&gt;&lt;D xsi:type="xsd:double"&gt;1.60201705598814&lt;/D&gt;&lt;D xsi:type="xsd:double"&gt;1.55752317389692&lt;/D&gt;&lt;D xsi:type="xsd:double"&gt;1.55071261354059&lt;/D&gt;&lt;D xsi:type="xsd:double"&gt;1.51649405375035&lt;/D&gt;&lt;D xsi:type="xsd:double"&gt;1.59784811311921&lt;/D&gt;&lt;D xsi:type="xsd:double"&gt;1.49542808542809&lt;/D&gt;&lt;D xsi:type="xsd:double"&gt;1.53579947079947&lt;/D&gt;&lt;D xsi:type="xsd:double"&gt;1.40917501417501&lt;/D&gt;&lt;D xsi:type="xsd:double"&gt;1.40639401593161&lt;/D&gt;&lt;D xsi:type="xsd:double"&gt;1.64665824752283&lt;/D&gt;&lt;D xsi:type="xsd:double"&gt;1.74042549057704&lt;/D&gt;&lt;D xsi:type="xsd:double"&gt;1.86784579581099&lt;/D&gt;&lt;D xsi:type="xsd:double"&gt;1.77280582818982&lt;/D&gt;&lt;D xsi:type="xsd:double"&gt;1.65197612061115&lt;/D&gt;&lt;D xsi:type="xsd:double"&gt;1.66481724461106&lt;/D&gt;&lt;D xsi:type="xsd:double"&gt;1.63339893783193&lt;/D&gt;&lt;D xsi:type="xsd:double"&gt;1.56091325627408&lt;/D&gt;&lt;D xsi:type="xsd:double"&gt;1.68885328836425&lt;/D&gt;&lt;D xsi:type="xsd:double"&gt;1.62457209106239&lt;/D&gt;&lt;D xsi:type="xsd:double"&gt;1.5799957841484&lt;/D&gt;&lt;D xsi:type="xsd:double"&gt;1.49424975798645&lt;/D&gt;&lt;D xsi:type="xsd:double"&gt;1.59528880283963&lt;/D&gt;&lt;D xsi:type="xsd:double"&gt;1.68271700548564&lt;/D&gt;&lt;D xsi:type="xsd:double"&gt;1.68400778210117&lt;/D&gt;&lt;D xsi:type="xsd:double"&gt;1.56858949416342&lt;/D&gt;&lt;D xsi:type="xsd:double"&gt;1.52535343709468&lt;/D&gt;&lt;D xsi:type="xsd:double"&gt;1.60528911381501&lt;/D&gt;&lt;D xsi:type="xsd:double"&gt;1.66643252718854&lt;/D&gt;&lt;D xsi:type="xsd:double"&gt;1.71213954990847&lt;/D&gt;&lt;D xsi:type="xsd:double"&gt;1.64033395249305&lt;/D&gt;&lt;D xsi:type="xsd:double"&gt;1.70528568371496&lt;/D&gt;&lt;D xsi:type="xsd:double"&gt;1.88108709608389&lt;/D&gt;&lt;D xsi:type="xsd:double"&gt;1.86047506954847&lt;/D&gt;&lt;/FQL&gt;&lt;FQL&gt;&lt;Q&gt;LH-US^FF_PSALES(MON,-10AY,0,M)&lt;/Q&gt;&lt;R&gt;120&lt;/R&gt;&lt;C&gt;1&lt;/C&gt;&lt;D xsi:type="xsd:double"&gt;1.59261190383935&lt;/D&gt;&lt;D xsi:type="xsd:double"&gt;1.52485048602571&lt;/D&gt;&lt;D xsi:type="xsd:double"&gt;1.55076186040322&lt;/D&gt;&lt;D xsi:type="xsd:double"&gt;1.64964269079779&lt;/D&gt;&lt;D xsi:type="xsd:double"&gt;1.76821345398895&lt;/D&gt;&lt;D xsi:type="xsd:double"&gt;1.85551560220266&lt;/D&gt;&lt;D xsi:type="xsd:double"&gt;1.75942140851257&lt;/D&gt;&lt;D xsi:type="xsd:double"&gt;1.7357289656579&lt;/D&gt;&lt;D xsi:type="xsd:double"&gt;1.74342622214739&lt;/D&gt;&lt;D xsi:type="xsd:double"&gt;1.83072697423809&lt;/D&gt;&lt;D xsi:type="xsd:double"&gt;1.6943824717966&lt;/D&gt;&lt;D xsi:type="xsd:double"&gt;1.41423450705118&lt;/D&gt;&lt;D xsi:type="xsd:double"&gt;1.60028711528959&lt;/D&gt;&lt;D xsi:type="xsd:double"&gt;1.58464148600535&lt;/D&gt;&lt;D xsi:type="xsd:double"&gt;1.43295399822583&lt;/D&gt;&lt;D xsi:type="xsd:double"&gt;1.30210596652112&lt;/D&gt;&lt;D xsi:type="xsd:double"&gt;1.27301574866649&lt;/D&gt;&lt;D xsi:type="xsd:double"&gt;1.31116143880539&lt;/D&gt;&lt;D xsi:type="xsd:double"&gt;1.40284087348324&lt;/D&gt;&lt;D xsi:type="xsd:double"&gt;1.43228127802569&lt;/D&gt;&lt;D xsi:type="xsd:double"&gt;1.4373762013487&lt;/D&gt;&lt;D xsi:type="xsd:double"&gt;1.53988042266235&lt;/D&gt;&lt;D xsi:type="xsd:double"&gt;1.51086146657463&lt;/D&gt;&lt;D xsi:type="xsd:double"&gt;1.51585070265611&lt;/D&gt;&lt;D xsi:type="xsd:double"&gt;1.38199539620976&lt;/D&gt;&lt;D xsi:type="xsd:double"&gt;1.38761864219721&lt;/D&gt;&lt;D xsi:type="xsd:double"&gt;1.38874836648759&lt;/D&gt;&lt;D xsi:type="xsd:double"&gt;1.45181428778859&lt;/D&gt;&lt;D xsi:type="xsd:double"&gt;1.53889501960215&lt;/D&gt;&lt;D xsi:type="xsd:double"&gt;1.5393713480372&lt;/D&gt;&lt;D xsi:type="xsd:double"&gt;1.50374917702247&lt;/D&gt;&lt;D xsi:type="xsd:double"&gt;1.4914101720023&lt;/D&gt;&lt;D xsi:type="xsd:double"&gt;1.6255789687786&lt;/D&gt;&lt;D xsi:type="xsd:double"&gt;1.67588396216821&lt;/D&gt;&lt;D xsi:type="xsd:double"&gt;1.65436987694498&lt;/D&gt;&lt;D xsi:type="xsd:double"&gt;1.55413600039708&lt;/D&gt;&lt;D xsi:type="xsd:double"&gt;1.58234248275177&lt;/D&gt;&lt;D xsi:type="xsd:double"&gt;1.62928465776542&lt;/D&gt;&lt;D xsi:type="xsd:double"&gt;1.58724778286437&lt;/D&gt;&lt;D xsi:type="xsd:double"&gt;1.73640986840845&lt;/D&gt;&lt;D xsi:type="xsd:double"&gt;1.7184984772157&lt;/D&gt;&lt;D xsi:type="xsd:double"&gt;1.54250786243279&lt;/D&gt;&lt;D xsi:type="xsd:double"&gt;1.62833519326367&lt;/D&gt;&lt;D xsi:type="xsd:double"&gt;1.7221730749721&lt;/D&gt;&lt;D xsi:type="xsd:double"&gt;1.65604732180439&lt;/D&gt;&lt;D xsi:type="xsd:double"&gt;1.61739730075855&lt;/D&gt;&lt;D xsi:type="xsd:double"&gt;1.59461315947376&lt;/D&gt;&lt;D xsi:type="xsd:double"&gt;1.57261695261942&lt;/D&gt;&lt;D xsi:type="xsd:double"&gt;1.45372899437499&lt;/D&gt;&lt;D xsi:type="xsd:double"&gt;1.31872370439597&lt;/D&gt;&lt;D xsi:type="xsd:double"&gt;1.14392291810048&lt;/D&gt;&lt;D xsi:type="xsd:double"&gt;1.26151993223569&lt;/D&gt;&lt;D xsi:type="xsd:double"&gt;1.34200010588173&lt;/D&gt;&lt;D xsi:type="xsd:double"&gt;1.34986742105123&lt;/D&gt;&lt;D xsi:type="xsd:double"&gt;1.41110470633098&lt;/D&gt;&lt;D xsi:type="xsd:double"&gt;1.43484077223912&lt;/D&gt;&lt;D xsi:type="xsd:double"&gt;1.51283863368669&lt;/D&gt;&lt;D xsi:type="xsd:double"&gt;1.46576476527007&lt;/D&gt;&lt;D xsi:type="xsd:double"&gt;1.46611475685681&lt;/D&gt;&lt;D xsi:type="xsd:double"&gt;1.45004346337223&lt;/D&gt;&lt;D xsi:type="xsd:double"&gt;1.42216465154668&lt;/D&gt;&lt;D xsi:type="xsd:double"&gt;1.48707135895477&lt;/D&gt;&lt;D xsi:type="xsd:double"&gt;1.44356994495794&lt;/D&gt;&lt;D xsi:type="xsd:double"&gt;1.49673209402153&lt;/D&gt;&lt;D xsi:type="xsd:double"&gt;1.49920673659432&lt;/D&gt;&lt;D xsi:type="xsd:double"&gt;1.06021264476932&lt;/D&gt;&lt;D xsi:type="xsd:double"&gt;1.37947598253275&lt;/D&gt;&lt;D xsi:type="xsd:double"&gt;1.47065812865699&lt;/D&gt;&lt;D xsi:type="xsd:double"&gt;1.41434894766657&lt;/D&gt;&lt;D xsi:type="xsd:double"&gt;1.64262355658199&lt;/D&gt;&lt;D xsi:type="xsd:double"&gt;1.49642903830232&lt;/D&gt;&lt;D xsi:type="xsd:double"&gt;1.48441878782521&lt;/D&gt;&lt;D xsi:type="xsd:double"&gt;1.57509078049525&lt;/D&gt;&lt;D xsi:type="xsd:double"&gt;1.57564269697238&lt;/D&gt;&lt;D xsi:type="xsd:double"&gt;1.42704152806095&lt;/D&gt;&lt;D xsi:type="xsd:double"&gt;1.60483456737132&lt;/D&gt;&lt;D xsi:type="xsd:double"&gt;1.68195299924885&lt;/D&gt;&lt;D xsi:type="xsd:double"&gt;1.64012320288322&lt;/D&gt;&lt;D xsi:type="xsd:double"&gt;1.70983631710215&lt;/D&gt;&lt;D xsi:type="xsd:double"&gt;1.76520808033324&lt;/D&gt;&lt;D xsi:type="xsd:double"&gt;1.65293536163436&lt;/D&gt;&lt;D xsi:type="xsd:double"&gt;1.77457606433937&lt;/D&gt;&lt;D xsi:type="xsd:double"&gt;1.81789932939145&lt;/D&gt;&lt;D xsi:type="xsd:double"&gt;1.65076921218272&lt;/D&gt;&lt;D xsi:type="xsd:double"&gt;1.68349836299276&lt;/D&gt;&lt;D xsi:type="xsd:double"&gt;1.67358577072234&lt;/D&gt;&lt;D xsi:type="xsd:double"&gt;1.90035761030712&lt;/D&gt;&lt;D xsi:type="xsd:double"&gt;1.6411986923807&lt;/D&gt;&lt;D xsi:type="xsd:double"&gt;1.64059388743805&lt;/D&gt;&lt;D xsi:type="xsd:double"&gt;1.56277444983921&lt;/D&gt;&lt;D xsi:type="xsd:double"&gt;1.42419572482502&lt;/D&gt;&lt;D xsi:type="xsd:double"&gt;1.46236711015827&lt;/D&gt;&lt;D xsi:type="xsd:double"&gt;1.38243051313378&lt;/D&gt;&lt;D xsi:type="xsd:double"&gt;1.54659266188149&lt;/D&gt;&lt;D xsi:type="xsd:double"&gt;1.32881089645693&lt;/D&gt;&lt;D xsi:type="xsd:double"&gt;1.21742133995688&lt;/D&gt;&lt;D xsi:type="xsd:double"&gt;1.31876909566346&lt;/D&gt;&lt;D xsi:type="xsd:double"&gt;1.43075687968176&lt;/D&gt;&lt;D xsi:type="xsd:double"&gt;1.44990643149064&lt;/D&gt;&lt;D xsi:type="xsd:double"&gt;1.55236287373629&lt;/D&gt;&lt;D xsi:type="xsd:double"&gt;1.47379651537965&lt;/D&gt;&lt;D xsi:type="xsd:double"&gt;1.38381847632344&lt;/D&gt;&lt;D xsi:type="xsd:double"&gt;1.36747226382742&lt;/D&gt;&lt;D xsi:type="xsd:double"&gt;1.28194115932796&lt;/D&gt;&lt;D xsi:type="xsd:double"&gt;1.52416423619242&lt;/D&gt;&lt;D xsi:type="xsd:double"&gt;1.35111447001469&lt;/D&gt;&lt;D xsi:type="xsd:double"&gt;1.31429402706519&lt;/D&gt;&lt;D xsi:type="xsd:double"&gt;1.29157990341589&lt;/D&gt;&lt;D xsi:type="xsd:double"&gt;1.28309999556954&lt;/D&gt;&lt;D xsi:type="xsd:double"&gt;1.39346728102432&lt;/D&gt;&lt;D xsi:type="xsd:double"&gt;1.63716978029207&lt;/D&gt;&lt;D xsi:type="xsd:double"&gt;1.63608933035127&lt;/D&gt;&lt;D xsi:type="xsd:double"&gt;1.55462340481516&lt;/D&gt;&lt;D xsi:type="xsd:double"&gt;1.50430571363533&lt;/D&gt;&lt;D xsi:type="xsd:double"&gt;1.38662474391077&lt;/D&gt;&lt;D xsi:type="xsd:double"&gt;1.34214147507398&lt;/D&gt;&lt;D xsi:type="xsd:double"&gt;1.37383428360934&lt;/D&gt;&lt;D xsi:type="xsd:double"&gt;1.45437009513437&lt;/D&gt;&lt;D xsi:type="xsd:double"&gt;1.55191766232102&lt;/D&gt;&lt;D xsi:type="xsd:double"&gt;1.50864569653096&lt;/D&gt;&lt;/FQL&gt;&lt;FQL&gt;&lt;Q&gt;HOLX-US^FF_PSALES(MON,-10AY,0,M)&lt;/Q&gt;&lt;R&gt;120&lt;/R&gt;&lt;C&gt;1&lt;/C&gt;&lt;D xsi:type="xsd:double"&gt;2.88072406843956&lt;/D&gt;&lt;D xsi:type="xsd:double"&gt;2.94781997075908&lt;/D&gt;&lt;D xsi:type="xsd:double"&gt;2.94519746340735&lt;/D&gt;&lt;D xsi:type="xsd:double"&gt;3.34446226538385&lt;/D&gt;&lt;D xsi:type="xsd:double"&gt;3.56639842427562&lt;/D&gt;&lt;D xsi:type="xsd:double"&gt;3.65071285796656&lt;/D&gt;&lt;D xsi:type="xsd:double"&gt;3.72975175860081&lt;/D&gt;&lt;D xsi:type="xsd:double"&gt;3.95415591005189&lt;/D&gt;&lt;D xsi:type="xsd:double"&gt;4.18236920534775&lt;/D&gt;&lt;D xsi:type="xsd:double"&gt;4.57796902508637&lt;/D&gt;&lt;D xsi:type="xsd:double"&gt;4.26478583445997&lt;/D&gt;&lt;D xsi:type="xsd:double"&gt;4.18838551201479&lt;/D&gt;&lt;D xsi:type="xsd:double"&gt;4.15948533086876&lt;/D&gt;&lt;D xsi:type="xsd:double"&gt;4.31897151571165&lt;/D&gt;&lt;D xsi:type="xsd:double"&gt;4.11165392370969&lt;/D&gt;&lt;D xsi:type="xsd:double"&gt;3.60686312149669&lt;/D&gt;&lt;D xsi:type="xsd:double"&gt;3.68019062750237&lt;/D&gt;&lt;D xsi:type="xsd:double"&gt;3.56565650581646&lt;/D&gt;&lt;D xsi:type="xsd:double"&gt;3.4716058559529&lt;/D&gt;&lt;D xsi:type="xsd:double"&gt;3.55635479319259&lt;/D&gt;&lt;D xsi:type="xsd:double"&gt;3.47764061665539&lt;/D&gt;&lt;D xsi:type="xsd:double"&gt;3.86862391141809&lt;/D&gt;&lt;D xsi:type="xsd:double"&gt;3.86158822230925&lt;/D&gt;&lt;D xsi:type="xsd:double"&gt;3.92256062413951&lt;/D&gt;&lt;D xsi:type="xsd:double"&gt;3.63768756310234&lt;/D&gt;&lt;D xsi:type="xsd:double"&gt;3.86700027535567&lt;/D&gt;&lt;D xsi:type="xsd:double"&gt;3.97056543751523&lt;/D&gt;&lt;D xsi:type="xsd:double"&gt;4.01114200355166&lt;/D&gt;&lt;D xsi:type="xsd:double"&gt;4.01609036526341&lt;/D&gt;&lt;D xsi:type="xsd:double"&gt;4.20515739460954&lt;/D&gt;&lt;D xsi:type="xsd:double"&gt;4.46211178299931&lt;/D&gt;&lt;D xsi:type="xsd:double"&gt;4.28026713890809&lt;/D&gt;&lt;D xsi:type="xsd:double"&gt;4.37624046669125&lt;/D&gt;&lt;D xsi:type="xsd:double"&gt;4.26341099674791&lt;/D&gt;&lt;D xsi:type="xsd:double"&gt;3.72240815368626&lt;/D&gt;&lt;D xsi:type="xsd:double"&gt;3.42637915849353&lt;/D&gt;&lt;D xsi:type="xsd:double"&gt;3.53470839871845&lt;/D&gt;&lt;D xsi:type="xsd:double"&gt;3.89611715705505&lt;/D&gt;&lt;D xsi:type="xsd:double"&gt;3.85308473760231&lt;/D&gt;&lt;D xsi:type="xsd:double"&gt;3.84857820574547&lt;/D&gt;&lt;D xsi:type="xsd:double"&gt;3.49977264002568&lt;/D&gt;&lt;D xsi:type="xsd:double"&gt;3.24605851884367&lt;/D&gt;&lt;D xsi:type="xsd:double"&gt;3.37030540540541&lt;/D&gt;&lt;D xsi:type="xsd:double"&gt;3.2921080642127&lt;/D&gt;&lt;D xsi:type="xsd:double"&gt;3.41529253577776&lt;/D&gt;&lt;D xsi:type="xsd:double"&gt;3.68679755245845&lt;/D&gt;&lt;D xsi:type="xsd:double"&gt;3.41615172886852&lt;/D&gt;&lt;D xsi:type="xsd:double"&gt;3.50346589390596&lt;/D&gt;&lt;D xsi:type="xsd:double"&gt;3.33333663258647&lt;/D&gt;&lt;D xsi:type="xsd:double"&gt;3.79670376643152&lt;/D&gt;&lt;D xsi:type="xsd:double"&gt;3.43652776669225&lt;/D&gt;&lt;D xsi:type="xsd:double"&gt;3.71245335379893&lt;/D&gt;&lt;D xsi:type="xsd:double"&gt;3.94239134305449&lt;/D&gt;&lt;D xsi:type="xsd:double"&gt;3.96487981500639&lt;/D&gt;&lt;D xsi:type="xsd:double"&gt;3.79940342603298&lt;/D&gt;&lt;D xsi:type="xsd:double"&gt;3.60525538550478&lt;/D&gt;&lt;D xsi:type="xsd:double"&gt;3.92256041628959&lt;/D&gt;&lt;D xsi:type="xsd:double"&gt;4.18640610859728&lt;/D&gt;&lt;D xsi:type="xsd:double"&gt;4.03283647963801&lt;/D&gt;&lt;D xsi:type="xsd:double"&gt;4.0396348320613&lt;/D&gt;&lt;D xsi:type="xsd:double"&gt;3.86521605737535&lt;/D&gt;&lt;D xsi:type="xsd:double"&gt;4.10604198022154&lt;/D&gt;&lt;D xsi:type="xsd:double"&gt;4.15757828525878&lt;/D&gt;&lt;D xsi:type="xsd:double"&gt;4.26189599362286&lt;/D&gt;&lt;D xsi:type="xsd:double"&gt;3.75225222756931&lt;/D&gt;&lt;D xsi:type="xsd:double"&gt;2.79239671559192&lt;/D&gt;&lt;D xsi:type="xsd:double"&gt;3.98572864533205&lt;/D&gt;&lt;D xsi:type="xsd:double"&gt;4.21643948508181&lt;/D&gt;&lt;D xsi:type="xsd:double"&gt;4.51542469577884&lt;/D&gt;&lt;D xsi:type="xsd:double"&gt;5.52783044335872&lt;/D&gt;&lt;D xsi:type="xsd:double"&gt;4.73089759354232&lt;/D&gt;&lt;D xsi:type="xsd:double"&gt;4.65756437612541&lt;/D&gt;&lt;D xsi:type="xsd:double"&gt;4.82222928185574&lt;/D&gt;&lt;D xsi:type="xsd:double"&gt;4.84395103537761&lt;/D&gt;&lt;D xsi:type="xsd:double"&gt;4.20340437188589&lt;/D&gt;&lt;D xsi:type="xsd:double"&gt;4.60163985405&lt;/D&gt;&lt;D xsi:type="xsd:double"&gt;4.16069505930597&lt;/D&gt;&lt;D xsi:type="xsd:double"&gt;3.64743584525981&lt;/D&gt;&lt;D xsi:type="xsd:double"&gt;3.2144315630113&lt;/D&gt;&lt;D xsi:type="xsd:double"&gt;3.09232729768868&lt;/D&gt;&lt;D xsi:type="xsd:double"&gt;3.04669580235577&lt;/D&gt;&lt;D xsi:type="xsd:double"&gt;3.42661949953203&lt;/D&gt;&lt;D xsi:type="xsd:double"&gt;3.61429815282462&lt;/D&gt;&lt;D xsi:type="xsd:double"&gt;3.40338757878664&lt;/D&gt;&lt;D xsi:type="xsd:double"&gt;3.38033252135007&lt;/D&gt;&lt;D xsi:type="xsd:double"&gt;3.44580888446993&lt;/D&gt;&lt;D xsi:type="xsd:double"&gt;3.56864700742682&lt;/D&gt;&lt;D xsi:type="xsd:double"&gt;3.27405650211155&lt;/D&gt;&lt;D xsi:type="xsd:double"&gt;3.31740605431775&lt;/D&gt;&lt;D xsi:type="xsd:double"&gt;3.61407488547211&lt;/D&gt;&lt;D xsi:type="xsd:double"&gt;3.38684263219393&lt;/D&gt;&lt;D xsi:type="xsd:double"&gt;3.54115356195634&lt;/D&gt;&lt;D xsi:type="xsd:double"&gt;3.35610587244791&lt;/D&gt;&lt;D xsi:type="xsd:double"&gt;3.45683747727751&lt;/D&gt;&lt;D xsi:type="xsd:double"&gt;3.27184001071545&lt;/D&gt;&lt;D xsi:type="xsd:double"&gt;3.36803475363988&lt;/D&gt;&lt;D xsi:type="xsd:double"&gt;3.53925536727811&lt;/D&gt;&lt;D xsi:type="xsd:double"&gt;3.97565912642922&lt;/D&gt;&lt;D xsi:type="xsd:double"&gt;4.17580143084261&lt;/D&gt;&lt;D xsi:type="xsd:double"&gt;4.54197249602544&lt;/D&gt;&lt;D xsi:type="xsd:double"&gt;4.44540604133545&lt;/D&gt;&lt;D xsi:type="xsd:double"&gt;4.96913626839549&lt;/D&gt;&lt;D xsi:type="xsd:double"&gt;5.29610174033081&lt;/D&gt;&lt;D xsi:type="xsd:double"&gt;4.85768476101265&lt;/D&gt;&lt;D xsi:type="xsd:double"&gt;4.95051029120444&lt;/D&gt;&lt;D xsi:type="xsd:double"&gt;4.85574320522979&lt;/D&gt;&lt;D xsi:type="xsd:double"&gt;4.56960774564184&lt;/D&gt;&lt;D xsi:type="xsd:double"&gt;4.28465447598253&lt;/D&gt;&lt;D xsi:type="xsd:double"&gt;4.0852390010917&lt;/D&gt;&lt;D xsi:type="xsd:double"&gt;4.40195769650655&lt;/D&gt;&lt;D xsi:type="xsd:double"&gt;4.3240093467362&lt;/D&gt;&lt;D xsi:type="xsd:double"&gt;4.53763780011589&lt;/D&gt;&lt;D xsi:type="xsd:double"&gt;4.46622658907112&lt;/D&gt;&lt;D xsi:type="xsd:double"&gt;4.67614339241529&lt;/D&gt;&lt;D xsi:type="xsd:double"&gt;4.54478431045801&lt;/D&gt;&lt;D xsi:type="xsd:double"&gt;4.42542149169318&lt;/D&gt;&lt;D xsi:type="xsd:double"&gt;4.40304957869395&lt;/D&gt;&lt;D xsi:type="xsd:double"&gt;4.83950001504664&lt;/D&gt;&lt;D xsi:type="xsd:double"&gt;4.81755889256696&lt;/D&gt;&lt;D xsi:type="xsd:double"&gt;4.83060496539272&lt;/D&gt;&lt;/FQL&gt;&lt;FQL&gt;&lt;Q&gt;BAX-US^FF_PSALES(MON,-10AY,0,M)&lt;/Q&gt;&lt;R&gt;120&lt;/R&gt;&lt;C&gt;1&lt;/C&gt;&lt;D xsi:type="xsd:double"&gt;2.2865832290363&lt;/D&gt;&lt;D xsi:type="xsd:double"&gt;2.37982001311163&lt;/D&gt;&lt;D xsi:type="xsd:double"&gt;2.40489682063587&lt;/D&gt;&lt;D xsi:type="xsd:double"&gt;2.30711277744451&lt;/D&gt;&lt;D xsi:type="xsd:double"&gt;2.26904919016197&lt;/D&gt;&lt;D xsi:type="xsd:double"&gt;2.24832295160518&lt;/D&gt;&lt;D xsi:type="xsd:double"&gt;2.25620028749401&lt;/D&gt;&lt;D xsi:type="xsd:double"&gt;2.18628893148059&lt;/D&gt;&lt;D xsi:type="xsd:double"&gt;2.35156008820287&lt;/D&gt;&lt;D xsi:type="xsd:double"&gt;1.34778390297685&lt;/D&gt;&lt;D xsi:type="xsd:double"&gt;1.29297133406836&lt;/D&gt;&lt;D xsi:type="xsd:double"&gt;1.23389778325123&lt;/D&gt;&lt;D xsi:type="xsd:double"&gt;1.40442733990148&lt;/D&gt;&lt;D xsi:type="xsd:double"&gt;1.41419334975369&lt;/D&gt;&lt;D xsi:type="xsd:double"&gt;2.10115870786517&lt;/D&gt;&lt;D xsi:type="xsd:double"&gt;2.01579052969502&lt;/D&gt;&lt;D xsi:type="xsd:double"&gt;2.17606239967897&lt;/D&gt;&lt;D xsi:type="xsd:double"&gt;1.99649234020074&lt;/D&gt;&lt;D xsi:type="xsd:double"&gt;2.14909667194929&lt;/D&gt;&lt;D xsi:type="xsd:double"&gt;2.09758055995774&lt;/D&gt;&lt;D xsi:type="xsd:double"&gt;2.48822487562189&lt;/D&gt;&lt;D xsi:type="xsd:double"&gt;2.64229452736318&lt;/D&gt;&lt;D xsi:type="xsd:double"&gt;2.57131243781095&lt;/D&gt;&lt;D xsi:type="xsd:double"&gt;2.59140401146132&lt;/D&gt;&lt;D xsi:type="xsd:double"&gt;2.59085959885387&lt;/D&gt;&lt;D xsi:type="xsd:double"&gt;2.41555873925501&lt;/D&gt;&lt;D xsi:type="xsd:double"&gt;2.40394962117485&lt;/D&gt;&lt;D xsi:type="xsd:double"&gt;2.5975017219325&lt;/D&gt;&lt;D xsi:type="xsd:double"&gt;2.76069270884581&lt;/D&gt;&lt;D xsi:type="xsd:double"&gt;2.78425996297379&lt;/D&gt;&lt;D xsi:type="xsd:double"&gt;2.9893481438176&lt;/D&gt;&lt;D xsi:type="xsd:double"&gt;3.18423560362467&lt;/D&gt;&lt;D xsi:type="xsd:double"&gt;3.26749975688029&lt;/D&gt;&lt;D xsi:type="xsd:double"&gt;3.2642614023145&lt;/D&gt;&lt;D xsi:type="xsd:double"&gt;3.34845862102499&lt;/D&gt;&lt;D xsi:type="xsd:double"&gt;3.35043615797546&lt;/D&gt;&lt;D xsi:type="xsd:double"&gt;3.44227281441718&lt;/D&gt;&lt;D xsi:type="xsd:double"&gt;3.49886982361963&lt;/D&gt;&lt;D xsi:type="xsd:double"&gt;3.39695104630243&lt;/D&gt;&lt;D xsi:type="xsd:double"&gt;3.78530915632989&lt;/D&gt;&lt;D xsi:type="xsd:double"&gt;3.56248934759966&lt;/D&gt;&lt;D xsi:type="xsd:double"&gt;3.32965158413082&lt;/D&gt;&lt;D xsi:type="xsd:double"&gt;3.55797640063179&lt;/D&gt;&lt;D xsi:type="xsd:double"&gt;3.62657623339218&lt;/D&gt;&lt;D xsi:type="xsd:double"&gt;3.67186181818182&lt;/D&gt;&lt;D xsi:type="xsd:double"&gt;3.60274090909091&lt;/D&gt;&lt;D xsi:type="xsd:double"&gt;3.69821727272727&lt;/D&gt;&lt;D xsi:type="xsd:double"&gt;3.80570886075949&lt;/D&gt;&lt;D xsi:type="xsd:double"&gt;3.08593670886076&lt;/D&gt;&lt;D xsi:type="xsd:double"&gt;3.38411392405063&lt;/D&gt;&lt;D xsi:type="xsd:double"&gt;3.22977622000539&lt;/D&gt;&lt;D xsi:type="xsd:double"&gt;3.55707198705851&lt;/D&gt;&lt;D xsi:type="xsd:double"&gt;3.66698840657859&lt;/D&gt;&lt;D xsi:type="xsd:double"&gt;3.82997834325934&lt;/D&gt;&lt;D xsi:type="xsd:double"&gt;3.5939902544667&lt;/D&gt;&lt;D xsi:type="xsd:double"&gt;3.45927449918787&lt;/D&gt;&lt;D xsi:type="xsd:double"&gt;3.83629061371841&lt;/D&gt;&lt;D xsi:type="xsd:double"&gt;3.93325180505415&lt;/D&gt;&lt;D xsi:type="xsd:double"&gt;4.11967960288809&lt;/D&gt;&lt;D xsi:type="xsd:double"&gt;4.07420279469724&lt;/D&gt;&lt;D xsi:type="xsd:double"&gt;3.57255463991401&lt;/D&gt;&lt;D xsi:type="xsd:double"&gt;3.81802221426012&lt;/D&gt;&lt;D xsi:type="xsd:double"&gt;3.81964266854427&lt;/D&gt;&lt;D xsi:type="xsd:double"&gt;4.07544270374934&lt;/D&gt;&lt;D xsi:type="xsd:double"&gt;3.81279088188699&lt;/D&gt;&lt;D xsi:type="xsd:double"&gt;3.63285119667014&lt;/D&gt;&lt;D xsi:type="xsd:double"&gt;3.97246618106139&lt;/D&gt;&lt;D xsi:type="xsd:double"&gt;4.02750260145682&lt;/D&gt;&lt;D xsi:type="xsd:double"&gt;3.90128834355828&lt;/D&gt;&lt;D xsi:type="xsd:double"&gt;3.9139754601227&lt;/D&gt;&lt;D xsi:type="xsd:double"&gt;3.94524014022787&lt;/D&gt;&lt;D xsi:type="xsd:double"&gt;3.61265805220709&lt;/D&gt;&lt;D xsi:type="xsd:double"&gt;3.48462926025496&lt;/D&gt;&lt;D xsi:type="xsd:double"&gt;3.41724568554332&lt;/D&gt;&lt;D xsi:type="xsd:double"&gt;3.55384905337103&lt;/D&gt;&lt;D xsi:type="xsd:double"&gt;3.40281932665125&lt;/D&gt;&lt;D xsi:type="xsd:double"&gt;3.44090893514949&lt;/D&gt;&lt;D xsi:type="xsd:double"&gt;3.64709655580943&lt;/D&gt;&lt;D xsi:type="xsd:double"&gt;3.70547431666244&lt;/D&gt;&lt;D xsi:type="xsd:double"&gt;3.55109757129559&lt;/D&gt;&lt;D xsi:type="xsd:double"&gt;3.35939165368533&lt;/D&gt;&lt;D xsi:type="xsd:double"&gt;3.22793719767156&lt;/D&gt;&lt;D xsi:type="xsd:double"&gt;3.18078051979995&lt;/D&gt;&lt;D xsi:type="xsd:double"&gt;3.26861938800096&lt;/D&gt;&lt;D xsi:type="xsd:double"&gt;3.20887960806361&lt;/D&gt;&lt;D xsi:type="xsd:double"&gt;3.03047305437314&lt;/D&gt;&lt;D xsi:type="xsd:double"&gt;3.41103879849812&lt;/D&gt;&lt;D xsi:type="xsd:double"&gt;3.39514392991239&lt;/D&gt;&lt;D xsi:type="xsd:double"&gt;3.37646745932416&lt;/D&gt;&lt;D xsi:type="xsd:double"&gt;2.91383241048357&lt;/D&gt;&lt;D xsi:type="xsd:double"&gt;2.67032410483573&lt;/D&gt;&lt;D xsi:type="xsd:double"&gt;2.85784053156146&lt;/D&gt;&lt;D xsi:type="xsd:double"&gt;2.29893891354893&lt;/D&gt;&lt;D xsi:type="xsd:double"&gt;2.09957584724864&lt;/D&gt;&lt;D xsi:type="xsd:double"&gt;2.05662509687874&lt;/D&gt;&lt;D xsi:type="xsd:double"&gt;1.84161736770692&lt;/D&gt;&lt;D xsi:type="xsd:double"&gt;1.85837177747626&lt;/D&gt;&lt;D xsi:type="xsd:double"&gt;1.9329118046133&lt;/D&gt;&lt;D xsi:type="xsd:double"&gt;1.69978693839741&lt;/D&gt;&lt;D xsi:type="xsd:double"&gt;1.52370541917554&lt;/D&gt;&lt;D xsi:type="xsd:double"&gt;1.33228346456693&lt;/D&gt;&lt;D xsi:type="xsd:double"&gt;1.36591962803055&lt;/D&gt;&lt;D xsi:type="xsd:double"&gt;1.60569644636333&lt;/D&gt;&lt;D xsi:type="xsd:double"&gt;1.37130787113916&lt;/D&gt;&lt;D xsi:type="xsd:double"&gt;1.53525306339904&lt;/D&gt;&lt;D xsi:type="xsd:double"&gt;1.52413292488013&lt;/D&gt;&lt;D xsi:type="xsd:double"&gt;1.36811401172083&lt;/D&gt;&lt;D xsi:type="xsd:double"&gt;1.27979265600963&lt;/D&gt;&lt;D xsi:type="xsd:double"&gt;1.09972643970303&lt;/D&gt;&lt;D xsi:type="xsd:double"&gt;1.22350076917932&lt;/D&gt;&lt;D xsi:type="xsd:double"&gt;1.32059407277391&lt;/D&gt;&lt;D xsi:type="xsd:double"&gt;1.33494093026396&lt;/D&gt;&lt;D xsi:type="xsd:double"&gt;1.39779382974414&lt;/D&gt;&lt;D xsi:type="xsd:double"&gt;1.46369863013699&lt;/D&gt;&lt;D xsi:type="xsd:double"&gt;1.38253424657534&lt;/D&gt;&lt;D xsi:type="xsd:double"&gt;1.16746575342466&lt;/D&gt;&lt;D xsi:type="xsd:double"&gt;1.1375275055011&lt;/D&gt;&lt;D xsi:type="xsd:double"&gt;1.21812362472494&lt;/D&gt;&lt;D xsi:type="xsd:double"&gt;1.29021804360872&lt;/D&gt;&lt;D xsi:type="xsd:double"&gt;1.29123824764953&lt;/D&gt;&lt;/FQL&gt;&lt;FQL&gt;&lt;Q&gt;MOH-US^FF_PSALES(MON,-10AY,0,M)&lt;/Q&gt;&lt;R&gt;120&lt;/R&gt;&lt;C&gt;1&lt;/C&gt;&lt;D xsi:type="xsd:double"&gt;0.276044075225857&lt;/D&gt;&lt;D xsi:type="xsd:double"&gt;0.290118690903491&lt;/D&gt;&lt;D xsi:type="xsd:double"&gt;0.267688735678653&lt;/D&gt;&lt;D xsi:type="xsd:double"&gt;0.254586839779567&lt;/D&gt;&lt;D xsi:type="xsd:double"&gt;0.318496087714803&lt;/D&gt;&lt;D xsi:type="xsd:double"&gt;0.312883273880504&lt;/D&gt;&lt;D xsi:type="xsd:double"&gt;0.275406097665957&lt;/D&gt;&lt;D xsi:type="xsd:double"&gt;0.3382245406757&lt;/D&gt;&lt;D xsi:type="xsd:double"&gt;0.316085999453149&lt;/D&gt;&lt;D xsi:type="xsd:double"&gt;0.339151734548379&lt;/D&gt;&lt;D xsi:type="xsd:double"&gt;0.33537488903571&lt;/D&gt;&lt;D xsi:type="xsd:double"&gt;0.315027229984199&lt;/D&gt;&lt;D xsi:type="xsd:double"&gt;0.283684651547137&lt;/D&gt;&lt;D xsi:type="xsd:double"&gt;0.275723179068233&lt;/D&gt;&lt;D xsi:type="xsd:double"&gt;0.237500352659049&lt;/D&gt;&lt;D xsi:type="xsd:double"&gt;0.216882494004796&lt;/D&gt;&lt;D xsi:type="xsd:double"&gt;0.245044435040203&lt;/D&gt;&lt;D xsi:type="xsd:double"&gt;0.239476186030676&lt;/D&gt;&lt;D xsi:type="xsd:double"&gt;0.192204797471667&lt;/D&gt;&lt;D xsi:type="xsd:double"&gt;0.179839226073277&lt;/D&gt;&lt;D xsi:type="xsd:double"&gt;0.169581203939425&lt;/D&gt;&lt;D xsi:type="xsd:double"&gt;0.193064292500976&lt;/D&gt;&lt;D xsi:type="xsd:double"&gt;0.182869029739087&lt;/D&gt;&lt;D xsi:type="xsd:double"&gt;0.190781688995564&lt;/D&gt;&lt;D xsi:type="xsd:double"&gt;0.177990941327995&lt;/D&gt;&lt;D xsi:type="xsd:double"&gt;0.172920440334457&lt;/D&gt;&lt;D xsi:type="xsd:double"&gt;0.170878416376111&lt;/D&gt;&lt;D xsi:type="xsd:double"&gt;0.178625576425599&lt;/D&gt;&lt;D xsi:type="xsd:double"&gt;0.152770217073445&lt;/D&gt;&lt;D xsi:type="xsd:double"&gt;0.141699830998201&lt;/D&gt;&lt;D xsi:type="xsd:double"&gt;0.154720056697378&lt;/D&gt;&lt;D xsi:type="xsd:double"&gt;0.200648203674426&lt;/D&gt;&lt;D xsi:type="xsd:double"&gt;0.204081546647&lt;/D&gt;&lt;D xsi:type="xsd:double"&gt;0.1970605278407&lt;/D&gt;&lt;D xsi:type="xsd:double"&gt;0.18880050571564&lt;/D&gt;&lt;D xsi:type="xsd:double"&gt;0.201321142387508&lt;/D&gt;&lt;D xsi:type="xsd:double"&gt;0.198598212451202&lt;/D&gt;&lt;D xsi:type="xsd:double"&gt;0.229077460447915&lt;/D&gt;&lt;D xsi:type="xsd:double"&gt;0.215967409344666&lt;/D&gt;&lt;D xsi:type="xsd:double"&gt;0.257313282703817&lt;/D&gt;&lt;D xsi:type="xsd:double"&gt;0.203631242770206&lt;/D&gt;&lt;D xsi:type="xsd:double"&gt;0.268876433121019&lt;/D&gt;&lt;D xsi:type="xsd:double"&gt;0.275732484076433&lt;/D&gt;&lt;D xsi:type="xsd:double"&gt;0.281296815286624&lt;/D&gt;&lt;D xsi:type="xsd:double"&gt;0.336356553385617&lt;/D&gt;&lt;D xsi:type="xsd:double"&gt;0.357477574452817&lt;/D&gt;&lt;D xsi:type="xsd:double"&gt;0.473935106873751&lt;/D&gt;&lt;D xsi:type="xsd:double"&gt;0.526556975228162&lt;/D&gt;&lt;D xsi:type="xsd:double"&gt;0.448901329856584&lt;/D&gt;&lt;D xsi:type="xsd:double"&gt;0.494722764015645&lt;/D&gt;&lt;D xsi:type="xsd:double"&gt;0.412214928533616&lt;/D&gt;&lt;D xsi:type="xsd:double"&gt;0.471660137638962&lt;/D&gt;&lt;D xsi:type="xsd:double"&gt;0.47751244044468&lt;/D&gt;&lt;D xsi:type="xsd:double"&gt;0.511776507106682&lt;/D&gt;&lt;D xsi:type="xsd:double"&gt;0.467325927136089&lt;/D&gt;&lt;D xsi:type="xsd:double"&gt;0.512858029733704&lt;/D&gt;&lt;D xsi:type="xsd:double"&gt;0.5183590788208&lt;/D&gt;&lt;D xsi:type="xsd:double"&gt;0.480841962315396&lt;/D&gt;&lt;D xsi:type="xsd:double"&gt;0.471788604085328&lt;/D&gt;&lt;D xsi:type="xsd:double"&gt;0.40526116499216&lt;/D&gt;&lt;D xsi:type="xsd:double"&gt;0.434514431732389&lt;/D&gt;&lt;D xsi:type="xsd:double"&gt;0.500482025669319&lt;/D&gt;&lt;D xsi:type="xsd:double"&gt;0.517636104343692&lt;/D&gt;&lt;D xsi:type="xsd:double"&gt;0.469111295977182&lt;/D&gt;&lt;D xsi:type="xsd:double"&gt;0.467509061738665&lt;/D&gt;&lt;D xsi:type="xsd:double"&gt;0.493789327307492&lt;/D&gt;&lt;D xsi:type="xsd:double"&gt;0.579533576684628&lt;/D&gt;&lt;D xsi:type="xsd:double"&gt;0.656759951329741&lt;/D&gt;&lt;D xsi:type="xsd:double"&gt;0.59782922415743&lt;/D&gt;&lt;D xsi:type="xsd:double"&gt;0.620401492874915&lt;/D&gt;&lt;D xsi:type="xsd:double"&gt;0.621308414385886&lt;/D&gt;&lt;D xsi:type="xsd:double"&gt;0.590899360849312&lt;/D&gt;&lt;D xsi:type="xsd:double"&gt;0.601972267359983&lt;/D&gt;&lt;D xsi:type="xsd:double"&gt;0.658983208753114&lt;/D&gt;&lt;D xsi:type="xsd:double"&gt;0.66025042757191&lt;/D&gt;&lt;D xsi:type="xsd:double"&gt;0.663137548587717&lt;/D&gt;&lt;D xsi:type="xsd:double"&gt;0.672916506867064&lt;/D&gt;&lt;D xsi:type="xsd:double"&gt;0.644082001128456&lt;/D&gt;&lt;D xsi:type="xsd:double"&gt;0.702880383675005&lt;/D&gt;&lt;D xsi:type="xsd:double"&gt;0.692575512507053&lt;/D&gt;&lt;D xsi:type="xsd:double"&gt;0.630221918976546&lt;/D&gt;&lt;D xsi:type="xsd:double"&gt;0.679905501066098&lt;/D&gt;&lt;D xsi:type</t>
        </r>
      </text>
    </comment>
    <comment ref="A63" authorId="0" shapeId="0" xr:uid="{676D0744-3C2C-4CEE-862A-A773463652EB}">
      <text>
        <r>
          <rPr>
            <b/>
            <sz val="9"/>
            <color indexed="81"/>
            <rFont val="Tahoma"/>
            <family val="2"/>
          </rPr>
          <t>="xsd:double"&gt;0.66934618336887&lt;/D&gt;&lt;D xsi:type="xsd:double"&gt;0.623174643684479&lt;/D&gt;&lt;D xsi:type="xsd:double"&gt;0.679242216027327&lt;/D&gt;&lt;D xsi:type="xsd:double"&gt;0.655032784954258&lt;/D&gt;&lt;D xsi:type="xsd:double"&gt;0.671185337222282&lt;/D&gt;&lt;D xsi:type="xsd:double"&gt;0.612946166864715&lt;/D&gt;&lt;D xsi:type="xsd:double"&gt;0.647530949551691&lt;/D&gt;&lt;D xsi:type="xsd:double"&gt;0.674790068575761&lt;/D&gt;&lt;D xsi:type="xsd:double"&gt;0.634050622006272&lt;/D&gt;&lt;D xsi:type="xsd:double"&gt;0.5870606843792&lt;/D&gt;&lt;D xsi:type="xsd:double"&gt;0.539398936345919&lt;/D&gt;&lt;D xsi:type="xsd:double"&gt;0.632208502626103&lt;/D&gt;&lt;D xsi:type="xsd:double"&gt;0.650824431011132&lt;/D&gt;&lt;D xsi:type="xsd:double"&gt;0.617126829268293&lt;/D&gt;&lt;D xsi:type="xsd:double"&gt;0.671422913992298&lt;/D&gt;&lt;D xsi:type="xsd:double"&gt;0.630092779204108&lt;/D&gt;&lt;D xsi:type="xsd:double"&gt;0.604174329142428&lt;/D&gt;&lt;D xsi:type="xsd:double"&gt;0.570527772565209&lt;/D&gt;&lt;D xsi:type="xsd:double"&gt;0.503746950647401&lt;/D&gt;&lt;D xsi:type="xsd:double"&gt;0.479535746298643&lt;/D&gt;&lt;D xsi:type="xsd:double"&gt;0.534034556300807&lt;/D&gt;&lt;D xsi:type="xsd:double"&gt;0.491027107223441&lt;/D&gt;&lt;D xsi:type="xsd:double"&gt;0.534598050634463&lt;/D&gt;&lt;D xsi:type="xsd:double"&gt;0.540365689940538&lt;/D&gt;&lt;D xsi:type="xsd:double"&gt;0.550357015876908&lt;/D&gt;&lt;D xsi:type="xsd:double"&gt;0.572996330495985&lt;/D&gt;&lt;D xsi:type="xsd:double"&gt;0.581838812524438&lt;/D&gt;&lt;D xsi:type="xsd:double"&gt;0.638825638403465&lt;/D&gt;&lt;D xsi:type="xsd:double"&gt;0.616110325193708&lt;/D&gt;&lt;D xsi:type="xsd:double"&gt;0.604804749324959&lt;/D&gt;&lt;D xsi:type="xsd:double"&gt;0.671700252406668&lt;/D&gt;&lt;D xsi:type="xsd:double"&gt;0.668025575946896&lt;/D&gt;&lt;D xsi:type="xsd:double"&gt;0.556267936157751&lt;/D&gt;&lt;D xsi:type="xsd:double"&gt;0.511519312126959&lt;/D&gt;&lt;D xsi:type="xsd:double"&gt;0.462816546782218&lt;/D&gt;&lt;D xsi:type="xsd:double"&gt;0.531266073342963&lt;/D&gt;&lt;D xsi:type="xsd:double"&gt;0.544529465093885&lt;/D&gt;&lt;D xsi:type="xsd:double"&gt;0.536387738725726&lt;/D&gt;&lt;/FQL&gt;&lt;FQL&gt;&lt;Q&gt;WAT-US^FF_PSALES(MON,-10AY,0,M)&lt;/Q&gt;&lt;R&gt;120&lt;/R&gt;&lt;C&gt;1&lt;/C&gt;&lt;D xsi:type="xsd:double"&gt;4.74480004789637&lt;/D&gt;&lt;D xsi:type="xsd:double"&gt;4.963197884036&lt;/D&gt;&lt;D xsi:type="xsd:double"&gt;4.82481698489552&lt;/D&gt;&lt;D xsi:type="xsd:double"&gt;5.09576350294368&lt;/D&gt;&lt;D xsi:type="xsd:double"&gt;5.15269223422394&lt;/D&gt;&lt;D xsi:type="xsd:double"&gt;5.15641956379628&lt;/D&gt;&lt;D xsi:type="xsd:double"&gt;5.19250454626493&lt;/D&gt;&lt;D xsi:type="xsd:double"&gt;5.54215558328876&lt;/D&gt;&lt;D xsi:type="xsd:double"&gt;5.26437984055538&lt;/D&gt;&lt;D xsi:type="xsd:double"&gt;5.47392167717509&lt;/D&gt;&lt;D xsi:type="xsd:double"&gt;4.97733622874757&lt;/D&gt;&lt;D xsi:type="xsd:double"&gt;4.79796775041283&lt;/D&gt;&lt;D xsi:type="xsd:double"&gt;5.18721155995905&lt;/D&gt;&lt;D xsi:type="xsd:double"&gt;5.3909658794504&lt;/D&gt;&lt;D xsi:type="xsd:double"&gt;5.47503954303218&lt;/D&gt;&lt;D xsi:type="xsd:double"&gt;4.93111564133549&lt;/D&gt;&lt;D xsi:type="xsd:double"&gt;4.89450146695053&lt;/D&gt;&lt;D xsi:type="xsd:double"&gt;5.25673087449093&lt;/D&gt;&lt;D xsi:type="xsd:double"&gt;5.18659862510415&lt;/D&gt;&lt;D xsi:type="xsd:double"&gt;5.48107437679069&lt;/D&gt;&lt;D xsi:type="xsd:double"&gt;5.45816031394087&lt;/D&gt;&lt;D xsi:type="xsd:double"&gt;6.16754652466848&lt;/D&gt;&lt;D xsi:type="xsd:double"&gt;6.1046796941773&lt;/D&gt;&lt;D xsi:type="xsd:double"&gt;6.06950165769045&lt;/D&gt;&lt;D xsi:type="xsd:double"&gt;5.32847788914789&lt;/D&gt;&lt;D xsi:type="xsd:double"&gt;5.15346607404508&lt;/D&gt;&lt;D xsi:type="xsd:double"&gt;5.04822115018619&lt;/D&gt;&lt;D xsi:type="xsd:double"&gt;5.32093553035102&lt;/D&gt;&lt;D xsi:type="xsd:double"&gt;5.82203881291285&lt;/D&gt;&lt;D xsi:type="xsd:double"&gt;5.76445697684081&lt;/D&gt;&lt;D xsi:type="xsd:double"&gt;6.26526515127302&lt;/D&gt;&lt;D xsi:type="xsd:double"&gt;6.62409162676826&lt;/D&gt;&lt;D xsi:type="xsd:double"&gt;6.71215363164358&lt;/D&gt;&lt;D xsi:type="xsd:double"&gt;6.33244085004494&lt;/D&gt;&lt;D xsi:type="xsd:double"&gt;6.69900972766516&lt;/D&gt;&lt;D xsi:type="xsd:double"&gt;6.42281798106274&lt;/D&gt;&lt;D xsi:type="xsd:double"&gt;7.01422384796876&lt;/D&gt;&lt;D xsi:type="xsd:double"&gt;7.0542949048916&lt;/D&gt;&lt;D xsi:type="xsd:double"&gt;6.74376818799538&lt;/D&gt;&lt;D xsi:type="xsd:double"&gt;7.52639297589774&lt;/D&gt;&lt;D xsi:type="xsd:double"&gt;7.14345836736568&lt;/D&gt;&lt;D xsi:type="xsd:double"&gt;6.76211749699694&lt;/D&gt;&lt;D xsi:type="xsd:double"&gt;6.41354421147341&lt;/D&gt;&lt;D xsi:type="xsd:double"&gt;6.55685412671307&lt;/D&gt;&lt;D xsi:type="xsd:double"&gt;6.38084890501011&lt;/D&gt;&lt;D xsi:type="xsd:double"&gt;6.50214403373803&lt;/D&gt;&lt;D xsi:type="xsd:double"&gt;6.2453807041754&lt;/D&gt;&lt;D xsi:type="xsd:double"&gt;6.27745616664263&lt;/D&gt;&lt;D xsi:type="xsd:double"&gt;6.11655362775036&lt;/D&gt;&lt;D xsi:type="xsd:double"&gt;6.40321165796124&lt;/D&gt;&lt;D xsi:type="xsd:double"&gt;6.05085343412968&lt;/D&gt;&lt;D xsi:type="xsd:double"&gt;7.41626467553387&lt;/D&gt;&lt;D xsi:type="xsd:double"&gt;7.76908411775717&lt;/D&gt;&lt;D xsi:type="xsd:double"&gt;7.58496124414875&lt;/D&gt;&lt;D xsi:type="xsd:double"&gt;6.43475676006327&lt;/D&gt;&lt;D xsi:type="xsd:double"&gt;6.04814100080687&lt;/D&gt;&lt;D xsi:type="xsd:double"&gt;6.21674592197049&lt;/D&gt;&lt;D xsi:type="xsd:double"&gt;6.08157415596593&lt;/D&gt;&lt;D xsi:type="xsd:double"&gt;6.11998835442449&lt;/D&gt;&lt;D xsi:type="xsd:double"&gt;6.19652039790115&lt;/D&gt;&lt;D xsi:type="xsd:double"&gt;5.87424470995763&lt;/D&gt;&lt;D xsi:type="xsd:double"&gt;6.16432058756399&lt;/D&gt;&lt;D xsi:type="xsd:double"&gt;6.61805550246074&lt;/D&gt;&lt;D xsi:type="xsd:double"&gt;6.33877440999653&lt;/D&gt;&lt;D xsi:type="xsd:double"&gt;5.52019189760142&lt;/D&gt;&lt;D xsi:type="xsd:double"&gt;4.83572713433967&lt;/D&gt;&lt;D xsi:type="xsd:double"&gt;4.96721216216159&lt;/D&gt;&lt;D xsi:type="xsd:double"&gt;5.30854198186093&lt;/D&gt;&lt;D xsi:type="xsd:double"&gt;4.92342252232285&lt;/D&gt;&lt;D xsi:type="xsd:double"&gt;5.81722566869798&lt;/D&gt;&lt;D xsi:type="xsd:double"&gt;5.90210285297971&lt;/D&gt;&lt;D xsi:type="xsd:double"&gt;5.31217678772253&lt;/D&gt;&lt;D xsi:type="xsd:double"&gt;6.04895355601152&lt;/D&gt;&lt;D xsi:type="xsd:double"&gt;6.29843692007106&lt;/D&gt;&lt;D xsi:type="xsd:double"&gt;6.52857883667003&lt;/D&gt;&lt;D xsi:type="xsd:double"&gt;6.98374812343972&lt;/D&gt;&lt;D xsi:type="xsd:double"&gt;7.22676894263676&lt;/D&gt;&lt;D xsi:type="xsd:double"&gt;7.09379878842761&lt;/D&gt;&lt;D xsi:type="xsd:double"&gt;7.48572137342361&lt;/D&gt;&lt;D xsi:type="xsd:double"&gt;8.04439828120771&lt;/D&gt;&lt;D xsi:type="xsd:double"&gt;8.04381310580184&lt;/D&gt;&lt;D xsi:type="xsd:double"&gt;9.0725348999526&lt;/D&gt;&lt;D xsi:type="xsd:double"&gt;9.63600446186186&lt;/D&gt;&lt;D xsi:type="xsd:double"&gt;8.08183903777773&lt;/D&gt;&lt;D xsi:type="xsd:double"&gt;8.31368580558411&lt;/D&gt;&lt;D xsi:type="xsd:double"&gt;7.42067991358449&lt;/D&gt;&lt;D xsi:type="xsd:double"&gt;8.2960079314427&lt;/D&gt;&lt;D xsi:type="xsd:double"&gt;7.12753102258035&lt;/D&gt;&lt;D xsi:type="xsd:double"&gt;7.05205204542632&lt;/D&gt;&lt;D xsi:type="xsd:double"&gt;6.59677278957677&lt;/D&gt;&lt;D xsi:type="xsd:double"&gt;6.44013689454413&lt;/D&gt;&lt;D xsi:type="xsd:double"&gt;6.96997853133703&lt;/D&gt;&lt;D xsi:type="xsd:double"&gt;6.90470462215569&lt;/D&gt;&lt;D xsi:type="xsd:double"&gt;7.59417373739602&lt;/D&gt;&lt;D xsi:type="xsd:double"&gt;6.22921264177802&lt;/D&gt;&lt;D xsi:type="xsd:double"&gt;5.48956214712727&lt;/D&gt;&lt;D xsi:type="xsd:double"&gt;6.0932449358367&lt;/D&gt;&lt;D xsi:type="xsd:double"&gt;7.05925960076545&lt;/D&gt;&lt;D xsi:type="xsd:double"&gt;6.95440779742365&lt;/D&gt;&lt;D xsi:type="xsd:double"&gt;6.67020641624573&lt;/D&gt;&lt;D xsi:type="xsd:double"&gt;6.31109767102878&lt;/D&gt;&lt;D xsi:type="xsd:double"&gt;6.19216573310434&lt;/D&gt;&lt;D xsi:type="xsd:double"&gt;6.0067787346033&lt;/D&gt;&lt;D xsi:type="xsd:double"&gt;5.0240476551706&lt;/D&gt;&lt;D xsi:type="xsd:double"&gt;5.25630670567771&lt;/D&gt;&lt;D xsi:type="xsd:double"&gt;5.44700410885886&lt;/D&gt;&lt;D xsi:type="xsd:double"&gt;5.53752128368838&lt;/D&gt;&lt;D xsi:type="xsd:double"&gt;5.42432779760784&lt;/D&gt;&lt;D xsi:type="xsd:double"&gt;4.71851832377885&lt;/D&gt;&lt;D xsi:type="xsd:double"&gt;5.55093039381035&lt;/D&gt;&lt;D xsi:type="xsd:double"&gt;6.60037765321254&lt;/D&gt;&lt;D xsi:type="xsd:double"&gt;6.36942558151492&lt;/D&gt;&lt;D xsi:type="xsd:double"&gt;6.76457014168507&lt;/D&gt;&lt;D xsi:type="xsd:double"&gt;7.03364737994232&lt;/D&gt;&lt;D xsi:type="xsd:double"&gt;6.31461074465865&lt;/D&gt;&lt;D xsi:type="xsd:double"&gt;6.31174971771114&lt;/D&gt;&lt;D xsi:type="xsd:double"&gt;5.99607865577115&lt;/D&gt;&lt;D xsi:type="xsd:double"&gt;6.95009420364925&lt;/D&gt;&lt;D xsi:type="xsd:double"&gt;7.15821695294059&lt;/D&gt;&lt;D xsi:type="xsd:double"&gt;7.43805620897233&lt;/D&gt;&lt;/FQL&gt;&lt;FQL&gt;&lt;Q&gt;MRNA-US^FF_PSALES(MON,-10AY,0,M)&lt;/Q&gt;&lt;R&gt;120&lt;/R&gt;&lt;C&gt;1&lt;/C&gt;&lt;D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xsi:type="xsd:double"&gt;9.17029625381289&lt;/D&gt;&lt;D xsi:type="xsd:double"&gt;9.96901884828383&lt;/D&gt;&lt;D xsi:type="xsd:double"&gt;13.5722786729647&lt;/D&gt;&lt;D xsi:type="xsd:double"&gt;54.8223181141134&lt;/D&gt;&lt;D xsi:type="xsd:double"&gt;70.1240757007554&lt;/D&gt;&lt;D xsi:type="xsd:double"&gt;55.980725818736&lt;/D&gt;&lt;D xsi:type="xsd:double"&gt;45.341232208193&lt;/D&gt;&lt;D xsi:type="xsd:double"&gt;40.571731005965&lt;/D&gt;&lt;D xsi:type="xsd:double"&gt;48.7170479941855&lt;/D&gt;&lt;D xsi:type="xsd:double"&gt;64.5522268920625&lt;/D&gt;&lt;D xsi:type="xsd:double"&gt;67.9177010327919&lt;/D&gt;&lt;D xsi:type="xsd:double"&gt;82.5554861509041&lt;/D&gt;&lt;D xsi:type="xsd:double"&gt;107.467152421731&lt;/D&gt;&lt;D xsi:type="xsd:double"&gt;112.686671583318&lt;/D&gt;&lt;D xsi:type="xsd:double"&gt;142.465401957847&lt;/D&gt;&lt;D xsi:type="xsd:double"&gt;201.158301389497&lt;/D&gt;&lt;D xsi:type="xsd:double"&gt;308.890493519297&lt;/D&gt;&lt;D xsi:type="xsd:double"&gt;413.062956108649&lt;/D&gt;&lt;D xsi:type="xsd:double"&gt;230.855026355382&lt;/D&gt;&lt;D xsi:type="xsd:double"&gt;266.412668633138&lt;/D&gt;&lt;D xsi:type="xsd:double"&gt;233.29983896902&lt;/D&gt;&lt;D xsi:type="xsd:double"&gt;113.187021495308&lt;/D&gt;&lt;D xsi:type="xsd:double"&gt;107.939623184289&lt;/D&gt;&lt;D xsi:type="xsd:double"&gt;244.355981105207&lt;/D&gt;&lt;D xsi:type="xsd:double"&gt;49.5868964503513&lt;/D&gt;&lt;D xsi:type="xsd:double"&gt;82.1907436521761&lt;/D&gt;&lt;D xsi:type="xsd:double"&gt;73.4808790990609&lt;/D&gt;&lt;D xsi:type="xsd:double"&gt;20.610679478742&lt;/D&gt;&lt;D xsi:type="xsd:double"&gt;28.1451065627235&lt;/D&gt;&lt;D xsi:type="xsd:double"&gt;29.1193723586259&lt;/D&gt;&lt;D xsi:type="xsd:double"&gt;14.4275438037909&lt;/D&gt;&lt;D xsi:type="xsd:double"&gt;21.7106966083091&lt;/D&gt;&lt;D xsi:type="xsd:double"&gt;23.1284001849094&lt;/D&gt;&lt;D xsi:type="xsd:double"&gt;14.1182351576338&lt;/D&gt;&lt;D xsi:type="xsd:double"&gt;12.6637113723607&lt;/D&gt;&lt;D xsi:type="xsd:double"&gt;12.9285704323777&lt;/D&gt;&lt;D xsi:type="xsd:double"&gt;5.94500515939825&lt;/D&gt;&lt;D xsi:type="xsd:double"&gt;3.96357084668441&lt;/D&gt;&lt;D xsi:type="xsd:double"&gt;3.59537283441047&lt;/D&gt;&lt;D xsi:type="xsd:double"&gt;3.25899364924279&lt;/D&gt;&lt;D xsi:type="xsd:double"&gt;2.54290802504774&lt;/D&gt;&lt;D xsi:type="xsd:double"&gt;2.74950393036373&lt;/D&gt;&lt;D xsi:type="xsd:double"&gt;2.61577440783148&lt;/D&gt;&lt;D xsi:type="xsd:double"&gt;3.00470719342715&lt;/D&gt;&lt;D xsi:type="xsd:double"&gt;2.42204046849052&lt;/D&gt;&lt;D xsi:type="xsd:double"&gt;2.29514297828238&lt;/D&gt;&lt;D xsi:type="xsd:double"&gt;2.91779149196778&lt;/D&gt;&lt;D xsi:type="xsd:double"&gt;3.41427992650869&lt;/D&gt;&lt;D xsi:type="xsd:double"&gt;3.91029985870532&lt;/D&gt;&lt;D xsi:type="xsd:double"&gt;3.83279920456329&lt;/D&gt;&lt;D xsi:type="xsd:double"&gt;3.02187241613899&lt;/D&gt;&lt;D xsi:type="xsd:double"&gt;4.1669391036377&lt;/D&gt;&lt;D xsi:type="xsd:double"&gt;3.60557714209151&lt;/D&gt;&lt;D xsi:type="xsd:double"&gt;3.46503316138541&lt;/D&gt;&lt;D xsi:type="xsd:double"&gt;4.38698824867324&lt;/D&gt;&lt;D xsi:type="xsd:double"&gt;4.24833775587566&lt;/D&gt;&lt;D xsi:type="xsd:double"&gt;4.08260708870356&lt;/D&gt;&lt;D xsi:type="xsd:double"&gt;4.33934171352961&lt;/D&gt;&lt;D xsi:type="xsd:double"&gt;3.19117433013563&lt;/D&gt;&lt;D xsi:type="xsd:double"&gt;3.26427390009924&lt;/D&gt;&lt;D xsi:type="xsd:double"&gt;5.55407894736842&lt;/D&gt;&lt;D xsi:type="xsd:double"&gt;5.85509941520468&lt;/D&gt;&lt;D xsi:type="xsd:double"&gt;5.15141520467836&lt;/D&gt;&lt;D xsi:type="xsd:double"&gt;7.91174344023324&lt;/D&gt;&lt;D xsi:type="xsd:double"&gt;8.19016909620991&lt;/D&gt;&lt;D xsi:type="xsd:double"&gt;10.5838872691934&lt;/D&gt;&lt;D xsi:type="xsd:double"&gt;9.04403014676716&lt;/D&gt;&lt;D xsi:type="xsd:double"&gt;9.07982546608489&lt;/D&gt;&lt;D xsi:type="xsd:double"&gt;5.8948036493455&lt;/D&gt;&lt;D xsi:type="xsd:double"&gt;5.08978976596589&lt;/D&gt;&lt;/FQL&gt;&lt;FQL&gt;&lt;Q&gt;COO-US^FF_PSALES(MON,-10AY,0,M)&lt;/Q&gt;&lt;R&gt;120&lt;/R&gt;&lt;C&gt;1&lt;/C&gt;&lt;D xsi:type="xsd:double"&gt;4.67147288121385&lt;/D&gt;&lt;D xsi:type="xsd:double"&gt;4.81398273115936&lt;/D&gt;&lt;D xsi:type="xsd:double"&gt;4.61988431553357&lt;/D&gt;&lt;D xsi:type="xsd:double"&gt;4.40154866388277&lt;/D&gt;&lt;D xsi:type="xsd:double"&gt;4.57800148694486&lt;/D&gt;&lt;D xsi:type="xsd:double"&gt;5.23271963580659&lt;/D&gt;&lt;D xsi:type="xsd:double"&gt;4.91733278624252&lt;/D&gt;&lt;D xsi:type="xsd:double"&gt;5.01950682627788&lt;/D&gt;&lt;D xsi:type="xsd:double"&gt;4.91457132570102&lt;/D&gt;&lt;D xsi:type="xsd:double"&gt;4.81684555368766&lt;/D&gt;&lt;D xsi:type="xsd:double"&gt;4.4200681063839&lt;/D&gt;&lt;D xsi:type="xsd:double"&gt;4.05104875210138&lt;/D&gt;&lt;D xsi:type="xsd:double"&gt;4.17131982237655&lt;/D&gt;&lt;D xsi:type="xsd:double"&gt;4.00403993188875&lt;/D&gt;&lt;D xsi:type="xsd:double"&gt;3.67413441955193&lt;/D&gt;&lt;D xsi:type="xsd:double"&gt;3.55551250575205&lt;/D&gt;&lt;D xsi:type="xsd:double"&gt;3.87568484805424&lt;/D&gt;&lt;D xsi:type="xsd:double"&gt;4.17416897072546&lt;/D&gt;&lt;D xsi:type="xsd:double"&gt;4.04097226484993&lt;/D&gt;&lt;D xsi:type="xsd:double"&gt;4.29782267076181&lt;/D&gt;&lt;D xsi:type="xsd:double"&gt;4.5290672294245&lt;/D&gt;&lt;D xsi:type="xsd:double"&gt;4.70126982459384&lt;/D&gt;&lt;D xsi:type="xsd:double"&gt;4.79015775628041&lt;/D&gt;&lt;D xsi:type="xsd:double"&gt;4.61856540119851&lt;/D&gt;&lt;D xsi:type="xsd:double"&gt;4.38807993028319&lt;/D&gt;&lt;D xsi:type="xsd:double"&gt;4.10017761720224&lt;/D&gt;&lt;D xsi:type="xsd:double"&gt;4.36041139629879&lt;/D&gt;&lt;D xsi:type="xsd:double"&gt;4.5230650809687&lt;/D&gt;&lt;D xsi:type="xsd:double"&gt;4.87905953211693&lt;/D&gt;&lt;D xsi:type="xsd:double"&gt;4.89743501996009&lt;/D&gt;&lt;D xsi:type="xsd:double"&gt;4.80042149316448&lt;/D&gt;&lt;D xsi:type="xsd:double"&gt;5.24181201831842&lt;/D&gt;&lt;D xsi:type="xsd:double"&gt;5.73711832423221&lt;/D&gt;&lt;D xsi:type="xsd:double"&gt;5.74096634288171&lt;/D&gt;&lt;D xsi:type="xsd:double"&gt;5.90481234996113&lt;/D&gt;&lt;D xsi:type="xsd:double"&gt;5.58182855439654&lt;/D&gt;&lt;D xsi:type="xsd:double"&gt;5.57124637681159&lt;/D&gt;&lt;D xsi:type="xsd:double"&gt;5.59257971014493&lt;/D&gt;&lt;D xsi:type="xsd:double"&gt;5.05228985507246&lt;/D&gt;&lt;D xsi:type="xsd:double"&gt;5.33956486812157&lt;/D&gt;&lt;D xsi:type="xsd:double"&gt;5.03076181550408&lt;/D&gt;&lt;D xsi:type="xsd:double"&gt;4.99344356674254&lt;/D&gt;&lt;D xsi:type="xsd:double"&gt;4.85035744826407&lt;/D&gt;&lt;D xsi:type="xsd:double"&gt;4.79945955190696&lt;/D&gt;&lt;D xsi:type="xsd:double"&gt;4.99329570720027&lt;/D&gt;&lt;D xsi:type="xsd:double"&gt;5.30000409366301&lt;/D&gt;&lt;D xsi:type="xsd:double"&gt;5.20397330931718&lt;/D&gt;&lt;D xsi:type="xsd:double"&gt;5.63875675454397&lt;/D&gt;&lt;D xsi:type="xsd:double"&gt;5.06870143714466&lt;/D&gt;&lt;D xsi:type="xsd:double"&gt;5.4713562065698&lt;/D&gt;&lt;D xsi:type="xsd:double"&gt;4.99393951358181&lt;/D&gt;&lt;D xsi:type="xsd:double"&gt;5.41060484655179&lt;/D&gt;&lt;D xsi:type="xsd:double"&gt;5.55093585903769&lt;/D&gt;&lt;D xsi:type="xsd:double"&gt;5.74852503014509&lt;/D&gt;&lt;D xsi:type="xsd:double"&gt;5.58849608697328&lt;/D&gt;&lt;D xsi:type="xsd:double"&gt;5.74019815721501&lt;/D&gt;&lt;D xsi:type="xsd:double"&gt;6.49388951000424&lt;/D&gt;&lt;D xsi:type="xsd:double"&gt;6.46835036161176&lt;/D&gt;&lt;D xsi:type="xsd:double"&gt;5.93826770749627&lt;/D&gt;&lt;D xsi:type="xsd:double"&gt;5.69383538055332&lt;/D&gt;&lt;D xsi:type="xsd:double"&gt;5.48353056455868&lt;/D&gt;&lt;D xsi:type="xsd:double"&gt;5.89978895002638&lt;/D&gt;&lt;D xsi:type="xsd:double"&gt;6.05430768071154&lt;/D&gt;&lt;D xsi:type="xsd:double"&gt;6.45346546883773&lt;/D&gt;&lt;D xsi:type="xsd:double"&gt;6.03822908478383&lt;/D&gt;&lt;D xsi:type="xsd:double"&gt;5.12850421111735&lt;/D&gt;&lt;D xsi:type="xsd:double"&gt;5.59392628142087&lt;/D&gt;&lt;D xsi:type="xsd:double"&gt;6.18473230793439&lt;/D&gt;&lt;D xsi:type="xsd:double"&gt;5.5342213130876&lt;/D&gt;&lt;D xsi:type="xsd:double"&gt;5.73765209553853&lt;/D&gt;&lt;D xsi:type="xsd:double"&gt;6.37543938711131&lt;/D&gt;&lt;D xsi:type="xsd:double"&gt;6.83659305993691&lt;/D&gt;&lt;D xsi:type="xsd:double"&gt;6.50988522769345&lt;/D&gt;&lt;D xsi:type="xsd:double"&gt;6.83981735159817&lt;/D&gt;&lt;D xsi:type="xsd:double"&gt;7.41316878522358&lt;/D&gt;&lt;D xsi:type="xsd:double"&gt;7.33927794905079&lt;/D&gt;&lt;D xsi:type="xsd:double"&gt;7.78462639948077&lt;/D&gt;&lt;D xsi:type="xsd:double"&gt;7.74349870193088&lt;/D&gt;&lt;D xsi:type="xsd:double"&gt;7.67773253628092&lt;/D&gt;&lt;D xsi:type="xsd:double"&gt;7.35185540266185&lt;/D&gt;&lt;D xsi:type="xsd:double"&gt;7.40454883825852&lt;/D&gt;&lt;D xsi:type="xsd:double"&gt;7.38282811950791&lt;/D&gt;&lt;D xsi:type="xsd:double"&gt;7.88940527240773&lt;/D&gt;&lt;D xsi:type="xsd:double"&gt;7.23474094903339&lt;/D&gt;&lt;D xsi:type="xsd:double"&gt;7.10440239520958&lt;/D&gt;&lt;D xsi:type="xsd:double"&gt;6.41512609067579&lt;/D&gt;&lt;D xsi:type="xsd:double"&gt;7.13882360992301&lt;/D&gt;&lt;D xsi:type="xsd:double"&gt;6.56119437475241&lt;/D&gt;&lt;D xsi:type="xsd:double"&gt;6.73778489370131&lt;/D&gt;&lt;D xsi:type="xsd:double"&gt;6.8789584708834&lt;/D&gt;&lt;D xsi:type="xsd:double"&gt;5.71546042363434&lt;/D&gt;&lt;D xsi:type="xsd:double"&gt;5.55240579710145&lt;/D&gt;&lt;D xsi:type="xsd:double"&gt;4.95686064659978&lt;/D&gt;&lt;D xsi:type="xsd:double"&gt;5.03780090076099&lt;/D&gt;&lt;D xsi:type="xsd:double"&gt;4.42833483460165&lt;/D&gt;&lt;D xsi:type="xsd:double"&gt;4.0656747942227&lt;/D&gt;&lt;D xsi:type="xsd:double"&gt;4.10696499818643&lt;/D&gt;&lt;D xsi:type="xsd:double"&gt;4.75232589771491&lt;/D&gt;&lt;D xsi:type="xsd:double"&gt;4.96744619755773&lt;/D&gt;&lt;D xsi:type="xsd:double"&gt;5.1310198828333&lt;/D&gt;&lt;D xsi:type="xsd:double"&gt;4.80809781643884&lt;/D&gt;&lt;D xsi:type="xsd:double"&gt;5.49026332919108&lt;/D&gt;&lt;D xsi:type="xsd:double"&gt;5.54245492209838&lt;/D&gt;&lt;D xsi:type="xsd:double"&gt;5.39831767520569&lt;/D&gt;&lt;D xsi:type="xsd:double"&gt;5.5712242516193&lt;/D&gt;&lt;D xsi:type="xsd:double"&gt;5.55570940754653&lt;/D&gt;&lt;D xsi:type="xsd:double"&gt;5.25368533378863&lt;/D&gt;&lt;D xsi:type="xsd:double"&gt;4.51559359171362&lt;/D&gt;&lt;D xsi:type="xsd:double"&gt;4.32070299454525&lt;/D&gt;&lt;D xsi:type="xsd:double"&gt;4.66954692196371&lt;/D&gt;&lt;D xsi:type="xsd:double"&gt;5.24499387732383&lt;/D&gt;&lt;D xsi:type="xsd:double"&gt;5.08473781469056&lt;/D&gt;&lt;D xsi:type="xsd:double"&gt;5.10341215939776&lt;/D&gt;&lt;D xsi:type="xsd:double"&gt;5.53196792406513&lt;/D&gt;&lt;D xsi:type="xsd:double"&gt;4.78534905533968&lt;/D&gt;&lt;D xsi:type="xsd:double"&gt;5.06744070749029&lt;/D&gt;&lt;D xsi:type="xsd:double"&gt;4.69078118719014&lt;/D&gt;&lt;D xsi:type="xsd:double"&gt;4.92153150548093&lt;/D&gt;&lt;D xsi:type="xsd:double"&gt;5.57541547277937&lt;/D&gt;&lt;D xsi:type="xsd:double"&gt;5.81851265739597&lt;/D&gt;&lt;/FQL&gt;&lt;FQL&gt;&lt;Q&gt;ZBH-US^FF_PSALES(MON,-10AY,0,M)&lt;/Q&gt;&lt;R&gt;120&lt;/R&gt;&lt;C&gt;1&lt;/C&gt;&lt;D xsi:type="xsd:double"&gt;4.07152011255356&lt;/D&gt;&lt;D xsi:type="xsd:double"&gt;4.10995139732685&lt;/D&gt;&lt;D xsi:type="xsd:double"&gt;4.16712259003274&lt;/D&gt;&lt;D xsi:type="xsd:double"&gt;4.11862495452892&lt;/D&gt;&lt;D xsi:type="xsd:double"&gt;4.42320480174609&lt;/D&gt;&lt;D xsi:type="xsd:double"&gt;4.37329602686066&lt;/D&gt;&lt;D xsi:type="xsd:double"&gt;4.08749860100727&lt;/D&gt;&lt;D xsi:type="xsd:double"&gt;4.24565472859541&lt;/D&gt;&lt;D xsi:type="xsd:double"&gt;4.08058692694725&lt;/D&gt;&lt;D xsi:type="xsd:double"&gt;3.88782094193353&lt;/D&gt;&lt;D xsi:type="xsd:double"&gt;3.86876848992636&lt;/D&gt;&lt;D xsi:type="xsd:double"&gt;3.65444213273817&lt;/D&gt;&lt;D xsi:type="xsd:double"&gt;4.0684021486259&lt;/D&gt;&lt;D xsi:type="xsd:double"&gt;3.92989672977625&lt;/D&gt;&lt;D xsi:type="xsd:double"&gt;3.24645403314549&lt;/D&gt;&lt;D xsi:type="xsd:double"&gt;3.14107639467805&lt;/D&gt;&lt;D xsi:type="xsd:double"&gt;3.06354630031011&lt;/D&gt;&lt;D xsi:type="xsd:double"&gt;3.18279693826285&lt;/D&gt;&lt;D xsi:type="xsd:double"&gt;3.4556166326802&lt;/D&gt;&lt;D xsi:type="xsd:double"&gt;3.64485917782309&lt;/D&gt;&lt;D xsi:type="xsd:double"&gt;3.18614404417425&lt;/D&gt;&lt;D xsi:type="xsd:double"&gt;3.47093312803632&lt;/D&gt;&lt;D xsi:type="xsd:double"&gt;3.43043802596299&lt;/D&gt;&lt;D xsi:type="xsd:double"&gt;3.46918336752407&lt;/D&gt;&lt;D xsi:type="xsd:double"&gt;2.81227447267372&lt;/D&gt;&lt;D xsi:type="xsd:double"&gt;2.71782047235811&lt;/D&gt;&lt;D xsi:type="xsd:double"&gt;2.7183695779487&lt;/D&gt;&lt;D xsi:type="xsd:double"&gt;3.1169057379716&lt;/D&gt;&lt;D xsi:type="xsd:double"&gt;3.0839797498666&lt;/D&gt;&lt;D xsi:type="xsd:double"&gt;3.19709959779302&lt;/D&gt;&lt;D xsi:type="xsd:double"&gt;3.13269156396638&lt;/D&gt;&lt;D xsi:type="xsd:double"&gt;3.12117142783479&lt;/D&gt;&lt;D xsi:type="xsd:double"&gt;3.3628728656655&lt;/D&gt;&lt;D xsi:type="xsd:double"&gt;3.17744342727834&lt;/D&gt;&lt;D xsi:type="xsd:double"&gt;2.99279970685044&lt;/D&gt;&lt;D xsi:type="xsd:double"&gt;3.07698926947404&lt;/D&gt;&lt;D xsi:type="xsd:double"&gt;3.19603241056822&lt;/D&gt;&lt;D xsi:type="xsd:double"&gt;3.07725205786497&lt;/D&gt;&lt;D xsi:type="xsd:double"&gt;3.14163660996153&lt;/D&gt;&lt;D xsi:type="xsd:double"&gt;3.30956199435079&lt;/D&gt;&lt;D xsi:type="xsd:double"&gt;3.02656216050408&lt;/D&gt;&lt;D xsi:type="xsd:double"&gt;2.83678144550125&lt;/D&gt;&lt;D xsi:type="xsd:double"&gt;2.99625934591323&lt;/D&gt;&lt;D xsi:type="xsd:double"&gt;2.9010408931387&lt;/D&gt;&lt;D xsi:type="xsd:double"&gt;2.87973931494392&lt;/D&gt;&lt;D xsi:type="xsd:double"&gt;3.24358290391028&lt;/D&gt;&lt;D xsi:type="xsd:double"&gt;3.1947431039709&lt;/D&gt;&lt;D xsi:type="xsd:double"&gt;3.40262820997455&lt;/D&gt;&lt;D xsi:type="xsd:double"&gt;2.93986870290567&lt;/D&gt;&lt;D xsi:type="xsd:double"&gt;3.02864191930647&lt;/D&gt;&lt;D xsi:type="xsd:double"&gt;2.66069407152492&lt;/D&gt;&lt;D xsi:type="xsd:double"&gt;2.81050561585297&lt;/D&gt;&lt;D xsi:type="xsd:double"&gt;3.1840083702051&lt;/D&gt;&lt;D xsi:type="xsd:double"&gt;3.33054443148984&lt;/D&gt;&lt;D xsi:type="xsd:double"&gt;3.21213666548385&lt;/D&gt;&lt;D xsi:type="xsd:double"&gt;2.97140898261266&lt;/D&gt;&lt;D xsi:type="xsd:double"&gt;3.0841723621027&lt;/D&gt;&lt;D xsi:type="xsd:double"&gt;3.53969943342056&lt;/D&gt;&lt;D xsi:type="xsd:double"&gt;3.64631215223964&lt;/D&gt;&lt;D xsi:type="xsd:double"&gt;3.58434437086093&lt;/D&gt;&lt;D xsi:type="xsd:double"&gt;3.60941154210028&lt;/D&gt;&lt;D xsi:type="xsd:double"&gt;3.79349858088931&lt;/D&gt;&lt;D xsi:type="xsd:double"&gt;3.87598105785372&lt;/D&gt;&lt;D xsi:type="xsd:double"&gt;3.82988775024429&lt;/D&gt;&lt;D xsi:type="xsd:double"&gt;3.52562012978878&lt;/D&gt;&lt;D xsi:type="xsd:double"&gt;2.6792914447083&lt;/D&gt;&lt;D xsi:type="xsd:double"&gt;3.17284513189141&lt;/D&gt;&lt;D xsi:type="xsd:double"&gt;3.34884923945831&lt;/D&gt;&lt;D xsi:type="xsd:double"&gt;3.51218668184405&lt;/D&gt;&lt;D xsi:type="xsd:double"&gt;3.9682766078543&lt;/D&gt;&lt;D xsi:type="xsd:double"&gt;4.14541605008537&lt;/D&gt;&lt;D xsi:type="xsd:double"&gt;4.01777661396481&lt;/D&gt;&lt;D xsi:type="xsd:double"&gt;3.89854775014508&lt;/D&gt;&lt;D xsi:type="xsd:double"&gt;4.4008436071282&lt;/D&gt;&lt;D xsi:type="xsd:double"&gt;4.54076873798847&lt;/D&gt;&lt;D xsi:type="xsd:double"&gt;4.52839205637412&lt;/D&gt;&lt;D xsi:type="xsd:double"&gt;4.80509929532351&lt;/D&gt;&lt;D xsi:type="xsd:double"&gt;4.74722647818174&lt;/D&gt;&lt;D xsi:type="xsd:double"&gt;5.25373964814266&lt;/D&gt;&lt;D xsi:type="xsd:double"&gt;4.99188301519448&lt;/D&gt;&lt;D xsi:type="xsd:double"&gt;4.29524699260987&lt;/D&gt;&lt;D xsi:type="xsd:double"&gt;4.3646888666354&lt;/D&gt;&lt;D xsi:type="xsd:double"&gt;4.01828074890035&lt;/D&gt;&lt;D xsi:type="xsd:double"&gt;3.90981480541884&lt;/D&gt;&lt;D xsi:type="xsd:double"&gt;3.82326246892283&lt;/D&gt;&lt;D xsi:type="xsd:double"&gt;3.19495661880359&lt;/D&gt;&lt;D xsi:type="xsd:double"&gt;3.41099206247926&lt;/D&gt;&lt;D xsi:type="xsd:double"&gt;3.30305607309665&lt;/D&gt;&lt;D xsi:type="xsd:double"&gt;3.41501952476966&lt;/D&gt;&lt;D xsi:type="xsd:double"&gt;3.51173418714062&lt;/D&gt;&lt;D xsi:type="xsd:double"&gt;3.31541753789859&lt;/D&gt;&lt;D xsi:type="xsd:double"&gt;3.30059082592786&lt;/D&gt;&lt;D xsi:type="xsd:double"&gt;2.98291025935277&lt;/D&gt;&lt;D xsi:type="xsd:double"&gt;3.13424199057635&lt;/D&gt;&lt;D xsi:type="xsd:double"&gt;3.01868473990468&lt;/D&gt;&lt;D xsi:type="xsd:double"&gt;3.07392523103164&lt;/D&gt;&lt;D xsi:type="xsd:double"&gt;3.33265829686692&lt;/D&gt;&lt;D xsi:type="xsd:double"&gt;3.53111831895648&lt;/D&gt;&lt;D xsi:type="xsd:double"&gt;3.86363636363636&lt;/D&gt;&lt;D xsi:type="xsd:double"&gt;3.85878787878788&lt;/D&gt;&lt;D xsi:type="xsd:double"&gt;3.75363636363636&lt;/D&gt;&lt;D xsi:type="xsd:double"&gt;3.82453958383162&lt;/D&gt;&lt;D xsi:type="xsd:double"&gt;4.09805928781462&lt;/D&gt;&lt;D xsi:type="xsd:double"&gt;3.76948042264024&lt;/D&gt;&lt;D xsi:type="xsd:double"&gt;4.2472990063234&lt;/D&gt;&lt;D xsi:type="xsd:double"&gt;4.02997498436523&lt;/D&gt;&lt;D xsi:type="xsd:double"&gt;3.47485067055799&lt;/D&gt;&lt;D xsi:type="xsd:double"&gt;3.23742667564189&lt;/D&gt;&lt;D xsi:type="xsd:double"&gt;3.01211654966824&lt;/D&gt;&lt;D xsi:type="xsd:double"&gt;3.3554187902683&lt;/D&gt;&lt;D xsi:type="xsd:double"&gt;3.45142003191691&lt;/D&gt;&lt;D xsi:type="xsd:double"&gt;3.48601931243407&lt;/D&gt;&lt;D xsi:type="xsd:double"&gt;3.52685780747072&lt;/D&gt;&lt;D xsi:type="xsd:double"&gt;3.65169755115733&lt;/D&gt;&lt;D xsi:type="xsd:double"&gt;3.32797531029856&lt;/D&gt;&lt;D xsi:type="xsd:double"&gt;3.1860355585374&lt;/D&gt;&lt;D xsi:type="xsd:double"&gt;2.9768624167763&lt;/D&gt;&lt;D xsi:type="xsd:double"&gt;3.05421201610653&lt;/D&gt;&lt;D xsi:type="xsd:double"&gt;3.16694494278994&lt;/D&gt;&lt;D xsi:type="xsd:double"&gt;2.96095363393534&lt;/D&gt;&lt;/FQL&gt;&lt;FQL&gt;&lt;Q&gt;WST-US^FF_PSALES(MON,-10AY,0,M)&lt;/Q&gt;&lt;R&gt;120&lt;/R&gt;&lt;C&gt;1&lt;/C&gt;&lt;D xsi:type="xsd:double"&gt;2.63117884166608&lt;/D&gt;&lt;D xsi:type="xsd:double"&gt;2.67019729863517&lt;/D&gt;&lt;D xsi:type="xsd:double"&gt;2.72622353520433&lt;/D&gt;&lt;D xsi:type="xsd:double"&gt;2.5249827671098&lt;/D&gt;&lt;D xsi:type="xsd:double"&gt;2.80200886262925&lt;/D&gt;&lt;D xsi:type="xsd:double"&gt;3.12962203942703&lt;/D&gt;&lt;D xsi:type="xsd:double"&gt;2.76941143100269&lt;/D&gt;&lt;D xsi:type="xsd:double"&gt;2.8141128917884&lt;/D&gt;&lt;D xsi:type="xsd:double"&gt;3.05618734827931&lt;/D&gt;&lt;D xsi:type="xsd:double"&gt;3.15037769527345&lt;/D&gt;&lt;D xsi:type="xsd:double"&gt;2.9388440668285&lt;/D&gt;&lt;D xsi:type="xsd:double"&gt;2.87980126728111&lt;/D&gt;&lt;D xsi:type="xsd:double"&gt;3.19321644585253&lt;/D&gt;&lt;D xsi:type="xsd:double"&gt;3.35497911866359&lt;/D&gt;&lt;D xsi:type="xsd:double"&gt;3.17899570815451&lt;/D&gt;&lt;D xsi:type="xsd:double"&gt;3.02062660944206&lt;/D&gt;&lt;D xsi:type="xsd:double"&gt;3.27401716738197&lt;/D&gt;&lt;D xsi:type="xsd:double"&gt;3.60590522990523&lt;/D&gt;&lt;D xsi:type="xsd:double"&gt;3.70369954369954&lt;/D&gt;&lt;D xsi:type="xsd:double"&gt;3.90553036153036&lt;/D&gt;&lt;D xsi:type="xsd:double"&gt;3.90547306130874&lt;/D&gt;&lt;D xsi:type="xsd:double"&gt;4.13193697103145&lt;/D&gt;&lt;D xsi:type="xsd:double"&gt;4.2117140301383&lt;/D&gt;&lt;D xsi:type="xsd:double"&gt;3.76034726428427&lt;/D&gt;&lt;D xsi:type="xsd:double"&gt;3.83757318796689&lt;/D&gt;&lt;D xsi:type="xsd:double"&gt;4.09600242277408&lt;/D&gt;&lt;D xsi:type="xsd:double"&gt;4.21592339805182&lt;/D&gt;&lt;D xsi:type="xsd:double"&gt;4.20598369889338&lt;/D&gt;&lt;D xsi:type="xsd:double"&gt;4.09863494798224&lt;/D&gt;&lt;D xsi:type="xsd:double"&gt;3.98266158457128&lt;/D&gt;&lt;D xsi:type="xsd:double"&gt;4.49116953348971&lt;/D&gt;&lt;D xsi:type="xsd:double"&gt;4.73468725566849&lt;/D&gt;&lt;D xsi:type="xsd:double"&gt;4.63879313693752&lt;/D&gt;&lt;D xsi:type="xsd:double"&gt;4.35316283586921&lt;/D&gt;&lt;D xsi:type="xsd:double"&gt;4.27169439948203&lt;/D&gt;&lt;D xsi:type="xsd:double"&gt;4.66398595595276&lt;/D&gt;&lt;D xsi:type="xsd:double"&gt;4.91302904564315&lt;/D&gt;&lt;D xsi:type="xsd:double"&gt;4.84180466007022&lt;/D&gt;&lt;D xsi:type="xsd:double"&gt;4.67390701162355&lt;/D&gt;&lt;D xsi:type="xsd:double"&gt;4.74638170228721&lt;/D&gt;&lt;D xsi:type="xsd:double"&gt;4.13153105861767&lt;/D&gt;&lt;D xsi:type="xsd:double"&gt;4.0930216136559&lt;/D&gt;&lt;D xsi:type="xsd:double"&gt;4.08931290679111&lt;/D&gt;&lt;D xsi:type="xsd:double"&gt;4.31137173032052&lt;/D&gt;&lt;D xsi:type="xsd:double"&gt;4.43628619087335&lt;/D&gt;&lt;D xsi:type="xsd:double"&gt;4.89917192898844&lt;/D&gt;&lt;D xsi:type="xsd:double"&gt;5.22980459907065&lt;/D&gt;&lt;D xsi:type="xsd:double"&gt;5.46078464594531&lt;/D&gt;&lt;D xsi:type="xsd:double"&gt;4.68458985744333&lt;/D&gt;&lt;D xsi:type="xsd:double"&gt;4.84557840616967&lt;/D&gt;&lt;D xsi:type="xsd:double"&gt;4.30236437718277&lt;/D&gt;&lt;D xsi:type="xsd:double"&gt;4.75177997671711&lt;/D&gt;&lt;D xsi:type="xsd:double"&gt;4.59729336437718&lt;/D&gt;&lt;D xsi:type="xsd:double"&gt;4.75506274712051&lt;/D&gt;&lt;D xsi:type="xsd:double"&gt;5.34146295341241&lt;/D&gt;&lt;D xsi:type="xsd:double"&gt;4.94492006188757&lt;/D&gt;&lt;D xsi:type="xsd:double"&gt;5.31995528386257&lt;/D&gt;&lt;D xsi:type="xsd:double"&gt;5.83515990264335&lt;/D&gt;&lt;D xsi:type="xsd:double"&gt;6.18330559800758&lt;/D&gt;&lt;D xsi:type="xsd:double"&gt;5.97912106321197&lt;/D&gt;&lt;D xsi:type="xsd:double"&gt;6.06428411882957&lt;/D&gt;&lt;D xsi:type="xsd:double"&gt;6.19877429081975&lt;/D&gt;&lt;D xsi:type="xsd:double"&gt;6.14823280538078&lt;/D&gt;&lt;D xsi:type="xsd:double"&gt;6.37808092861792&lt;/D&gt;&lt;D xsi:type="xsd:double"&gt;6.15763940117162&lt;/D&gt;&lt;D xsi:type="xsd:double"&gt;6.07680006343836&lt;/D&gt;&lt;D xsi:type="xsd:double"&gt;7.55399133009093&lt;/D&gt;&lt;D xsi:type="xsd:double"&gt;8.62286952844153&lt;/D&gt;&lt;D xsi:type="xsd:double"&gt;8.79961777230517&lt;/D&gt;&lt;D xsi:type="xsd:double"&gt;10.4149017495254&lt;/D&gt;&lt;D xsi:type="xsd:double"&gt;10.9994253758145&lt;/D&gt;&lt;D xsi:type="xsd:double"&gt;10.2064165360502&lt;/D&gt;&lt;D xsi:type="xsd:double"&gt;10.101345023511&lt;/D&gt;&lt;D xsi:type="xsd:double"&gt;10.2160697492163&lt;/D&gt;&lt;D xsi:type="xsd:double"&gt;10.0036791354172&lt;/D&gt;&lt;D xsi:type="xsd:double"&gt;10.5749951087716&lt;/D&gt;&lt;D xsi:type="xsd:double"&gt;9.90975450691759&lt;/D&gt;&lt;D xsi:type="xsd:double"&gt;9.18071093917902&lt;/D&gt;&lt;D xsi:type="xsd:double"&gt;10.7035529765743&lt;/D&gt;&lt;D xsi:type="xsd:double"&gt;11.3222686438857&lt;/D&gt;&lt;D xsi:type="xsd:double"&gt;10.7714347981139&lt;/D&gt;&lt;D xsi:type="xsd:double"&gt;12.3501054008004&lt;/D&gt;&lt;D xsi:type="xsd:double"&gt;13.5466315330665&lt;/D&gt;&lt;D xsi:type="xsd:double"&gt;12.030216256525&lt;/D&gt;&lt;D xsi:type="xsd:double"&gt;12.1815361670395&lt;/D&gt;&lt;D xsi:type="xsd:double"&gt;12.5436838180462&lt;/D&gt;&lt;D xsi:type="xsd:double"&gt;12.6419129543929&lt;/D&gt;&lt;D xsi:type="xsd:double"&gt;10.5990341611616&lt;/D&gt;&lt;D xsi:type="xsd:double"&gt;10.4335337549016&lt;/D&gt;&lt;D xsi:type="xsd:double"&gt;10.8404389803431&lt;/D&gt;&lt;D xsi:type="xsd:double"&gt;8.31581579495728&lt;/D&gt;&lt;D xsi:type="xsd:double"&gt;8.19229006042926&lt;/D&gt;&lt;D xsi:type="xsd:double"&gt;7.83068980832963&lt;/D&gt;&lt;D xsi:type="xsd:double"&gt;8.89741637910417&lt;/D&gt;&lt;D xsi:type="xsd:double"&gt;7.68359082988828&lt;/D&gt;&lt;D xsi:type="xsd:double"&gt;6.40873017511267&lt;/D&gt;&lt;D xsi:type="xsd:double"&gt;5.99255857157601&lt;/D&gt;&lt;D xsi:type="xsd:double"&gt;6.11131592527609&lt;/D&gt;&lt;D xsi:type="xsd:double"&gt;6.18247444117137&lt;/D&gt;&lt;D xsi:type="xsd:double"&gt;6.97712008317449&lt;/D&gt;&lt;D xsi:type="xsd:double"&gt;8.3281490209669&lt;/D&gt;&lt;D xsi:type="xsd:double"&gt;9.09960066613468&lt;/D&gt;&lt;D xsi:type="xsd:double"&gt;9.48751621968567&lt;/D&gt;&lt;D xsi:type="xsd:double"&gt;8.78863789334906&lt;/D&gt;&lt;D xsi:type="xsd:double"&gt;10.0660539634891&lt;/D&gt;&lt;D xsi:type="xsd:double"&gt;9.68627735697581&lt;/D&gt;&lt;D xsi:type="xsd:double"&gt;10.7090160215016&lt;/D&gt;&lt;D xsi:type="xsd:double"&gt;9.65595112781955&lt;/D&gt;&lt;D xsi:type="xsd:double"&gt;8.19112679425837&lt;/D&gt;&lt;D xsi:type="xsd:double"&gt;9.02673547505126&lt;/D&gt;&lt;D xsi:type="xsd:double"&gt;8.98466199044424&lt;/D&gt;&lt;D xsi:type="xsd:double"&gt;9.51819965436617&lt;/D&gt;&lt;D xsi:type="xsd:double"&gt;9.1438812646132&lt;/D&gt;&lt;D xsi:type="xsd:double"&gt;10.0376405721894&lt;/D&gt;&lt;D xsi:type="xsd:double"&gt;9.06789252671469&lt;/D&gt;&lt;D xsi:type="xsd:double"&gt;8.40659690689973&lt;/D&gt;&lt;D xsi:type="xsd:double"&gt;8.43826496367618&lt;/D&gt;&lt;D xsi:type="xsd:double"&gt;7.84341817129549&lt;/D&gt;&lt;D xsi:type="xsd:double"&gt;8.03452735131565&lt;/D&gt;&lt;D xsi:type="xsd:double"&gt;7.68945462129376&lt;/D&gt;&lt;/FQL&gt;&lt;FQL&gt;&lt;Q&gt;STE-US^FF_PSALES(MON,-10AY,0,M)&lt;/Q&gt;&lt;R&gt;120&lt;/R&gt;&lt;C&gt;1&lt;/C&gt;&lt;D xsi:type="xsd:double"&gt;2.12416376037246&lt;/D&gt;&lt;D xsi:type="xsd:double"&gt;2.19118834504441&lt;/D&gt;&lt;D xsi:type="xsd:double"&gt;2.15031790564325&lt;/D&gt;&lt;D xsi:type="xsd:double"&gt;2.16258648891369&lt;/D&gt;&lt;D xsi:type="xsd:double"&gt;2.13937565569934&lt;/D&gt;&lt;D xsi:type="xsd:double"&gt;2.28041210898126&lt;/D&gt;&lt;D xsi:type="xsd:double"&gt;2.15806752877834&lt;/D&gt;&lt;D xsi:type="xsd:double"&gt;2.16877673606401&lt;/D&gt;&lt;D xsi:type="xsd:double"&gt;2.06912613540614&lt;/D&gt;&lt;D xsi:type="xsd:double"&gt;2.21971895935174&lt;/D&gt;&lt;D xsi:type="xsd:double"&gt;2.05660349119744&lt;/D&gt;&lt;D xsi:type="xsd:double"&gt;2.05925315930676&lt;/D&gt;&lt;D xsi:type="xsd:double"&gt;2.37557371540776&lt;/D&gt;&lt;D xsi:type="xsd:double"&gt;2.4208982039072&lt;/D&gt;&lt;D xsi:type="xsd:double"&gt;2.85582409735169&lt;/D&gt;&lt;D xsi:type="xsd:double"&gt;2.62459862623614&lt;/D&gt;&lt;D xsi:type="xsd:double"&gt;2.43810201674622&lt;/D&gt;&lt;D xsi:type="xsd:double"&gt;2.259114046858&lt;/D&gt;&lt;D xsi:type="xsd:double"&gt;2.24703152275095&lt;/D&gt;&lt;D xsi:type="xsd:double"&gt;2.20760433882267&lt;/D&gt;&lt;D xsi:type="xsd:double"&gt;2.44053981142604&lt;/D&gt;&lt;D xsi:type="xsd:double"&gt;2.51863708539167&lt;/D&gt;&lt;D xsi:type="xsd:double"&gt;2.50905241995044&lt;/D&gt;&lt;D xsi:type="xsd:double"&gt;2.43312687613879&lt;/D&gt;&lt;D xsi:type="xsd:double"&gt;2.2240976451928&lt;/D&gt;&lt;D xsi:type="xsd:double"&gt;2.18382290483538&lt;/D&gt;&lt;D xsi:type="xsd:double"&gt;2.19827333357744&lt;/D&gt;&lt;D xsi:type="xsd:double"&gt;2.31048672232215&lt;/D&gt;&lt;D xsi:type="xsd:double"&gt;2.28765260251945&lt;/D&gt;&lt;D xsi:type="xsd:double"&gt;2.28880509316599&lt;/D&gt;&lt;D xsi:type="xsd:double"&gt;2.43181422222358&lt;/D&gt;&lt;D xsi:type="xsd:double"&gt;2.55571153219053&lt;/D&gt;&lt;D xsi:type="xsd:double"&gt;2.70536590428379&lt;/D&gt;&lt;D xsi:type="xsd:double"&gt;2.71698404006905&lt;/D&gt;&lt;D xsi:type="xsd:double"&gt;2.8932477572684&lt;/D&gt;&lt;D xsi:type="xsd:double"&gt;2.9535274695088&lt;/D&gt;&lt;D xsi:type="xsd:double"&gt;3.1182434245391&lt;/D&gt;&lt;D xsi:type="xsd:double"&gt;3.00564854250013&lt;/D&gt;&lt;D xsi:type="xsd:double"&gt;2.90028087831868&lt;/D&gt;&lt;D xsi:type="xsd:double"&gt;3.01467403060175&lt;/D&gt;&lt;D xsi:type="xsd:double"&gt;3.0272738560706&lt;/D&gt;&lt;D xsi:type="xsd:double"&gt;3.05426637292576&lt;/D&gt;&lt;D xsi:type="xsd:double"&gt;3.09221569803923&lt;/D&gt;&lt;D xsi:type="xsd:double"&gt;3.39711889636473&lt;/D&gt;&lt;D xsi:type="xsd:double"&gt;3.38740529804323&lt;/D&gt;&lt;D xsi:type="xsd:double"&gt;3.69256532203607&lt;/D&gt;&lt;D xsi:type="xsd:double"&gt;3.69095242550334&lt;/D&gt;&lt;D xsi:type="xsd:double"&gt;3.62761456481545&lt;/D&gt;&lt;D xsi:type="xsd:double"&gt;3.46621108461518&lt;/D&gt;&lt;D xsi:type="xsd:double"&gt;3.77601697883062&lt;/D&gt;&lt;D xsi:type="xsd:double"&gt;3.34417763459136&lt;/D&gt;&lt;D xsi:type="xsd:double"&gt;3.56983529248003&lt;/D&gt;&lt;D xsi:type="xsd:double"&gt;3.78579061001564&lt;/D&gt;&lt;D xsi:type="xsd:double"&gt;3.93306952486728&lt;/D&gt;&lt;D xsi:type="xsd:double"&gt;4.02369324663842&lt;/D&gt;&lt;D xsi:type="xsd:double"&gt;4.10663699198827&lt;/D&gt;&lt;D xsi:type="xsd:double"&gt;4.48524709573043&lt;/D&gt;&lt;D xsi:type="xsd:double"&gt;4.48464456387985&lt;/D&gt;&lt;D xsi:type="xsd:double"&gt;4.65154588649099&lt;/D&gt;&lt;D xsi:type="xsd:double"&gt;4.27248755561414&lt;/D&gt;&lt;D xsi:type="xsd:double"&gt;4.18614480758733&lt;/D&gt;&lt;D xsi:type="xsd:double"&gt;4.46912429341491&lt;/D&gt;&lt;D xsi:type="xsd:double"&gt;4.38538530575243&lt;/D&gt;&lt;D xsi:type="xsd:double"&gt;4.33561023306543&lt;/D&gt;&lt;D xsi:type="xsd:double"&gt;4.56376995931276&lt;/D&gt;&lt;D xsi:type="xsd:double"&gt;3.9549937460717&lt;/D&gt;&lt;D xsi:type="xsd:double"&gt;4.02648145184838&lt;/D&gt;&lt;D xsi:type="xsd:double"&gt;4.68738953015528&lt;/D&gt;&lt;D xsi:type="xsd:double"&gt;4.37762916313689&lt;/D&gt;&lt;D xsi:type="xsd:double"&gt;4.55422929686876&lt;/D&gt;&lt;D xsi:type="xsd:double"&gt;4.55451459595394&lt;/D&gt;&lt;D xsi:type="xsd:double"&gt;5.00439211518584&lt;/D&gt;&lt;D xsi:type="xsd:double"&gt;5.03279549855144&lt;/D&gt;&lt;D xsi:type="xsd:double"&gt;5.50485973008779&lt;/D&gt;&lt;D xsi:type="xsd:double"&gt;5.33418949884837&lt;/D&gt;&lt;D xsi:type="xsd:double"&gt;5.26580245399134&lt;/D&gt;&lt;D xsi:type="xsd:double"&gt;4.91936437901602&lt;/D&gt;&lt;D xsi:type="xsd:double"&gt;5.26524569600379&lt;/D&gt;&lt;D xsi:type="xsd:double"&gt;5.83301211030407&lt;/D&gt;&lt;D xsi:type="xsd:double"&gt;5.27574965108822&lt;/D&gt;&lt;D xsi:type="xsd:double"&gt;5.45885191380475&lt;/D&gt;&lt;D xsi:type="xsd:double"&gt;5.76711960549561&lt;/D&gt;&lt;D xsi:type="xsd:double"&gt;5.68932501205603&lt;/D&gt;&lt;D xsi:type="xsd:double"&gt;5.34550067544002&lt;/D&gt;&lt;D xsi:type="xsd:double"&gt;6.11639576991067&lt;/D&gt;&lt;D xsi:type="xsd:double"&gt;5.71838781380413&lt;/D&gt;&lt;D xsi:type="xsd:double"&gt;5.77744406954104&lt;/D&gt;&lt;D xsi:type="xsd:double"&gt;5.32623330678694&lt;/D&gt;&lt;D xsi:type="xsd:double"&gt;5.69650621046731&lt;/D&gt;&lt;D xsi:type="xsd:double"&gt;5.18472087194421&lt;/D&gt;&lt;D xsi:type="xsd:double"&gt;4.80471816751086&lt;/D&gt;&lt;D xsi:type="xsd:double"&gt;4.8937142862128&lt;/D&gt;&lt;D xsi:type="xsd:double"&gt;4.35014911589516&lt;/D&gt;&lt;D xsi:type="xsd:double"&gt;4.76163544992356&lt;/D&gt;&lt;D xsi:type="xsd:double"&gt;4.24949322803282&lt;/D&gt;&lt;D xsi:type="xsd:double"&gt;3.48001070202746&lt;/D&gt;&lt;D xsi:type="xsd:double</t>
        </r>
      </text>
    </comment>
    <comment ref="A64" authorId="0" shapeId="0" xr:uid="{CD9B40EB-6C2F-4660-8CD0-9B3637670FB3}">
      <text>
        <r>
          <rPr>
            <b/>
            <sz val="9"/>
            <color indexed="81"/>
            <rFont val="Tahoma"/>
            <family val="2"/>
          </rPr>
          <t>"&gt;3.61186099925366&lt;/D&gt;&lt;D xsi:type="xsd:double"&gt;3.88728162012618&lt;/D&gt;&lt;D xsi:type="xsd:double"&gt;3.86723769192305&lt;/D&gt;&lt;D xsi:type="xsd:double"&gt;4.32412830017342&lt;/D&gt;&lt;D xsi:type="xsd:double"&gt;3.93717420116028&lt;/D&gt;&lt;D xsi:type="xsd:double"&gt;3.86762355130935&lt;/D&gt;&lt;D xsi:type="xsd:double"&gt;3.812423779796&lt;/D&gt;&lt;D xsi:type="xsd:double"&gt;4.04333271411193&lt;/D&gt;&lt;D xsi:type="xsd:double"&gt;4.38994752540853&lt;/D&gt;&lt;D xsi:type="xsd:double"&gt;4.40106971444526&lt;/D&gt;&lt;D xsi:type="xsd:double"&gt;4.47990066831961&lt;/D&gt;&lt;D xsi:type="xsd:double"&gt;4.17229887601375&lt;/D&gt;&lt;D xsi:type="xsd:double"&gt;3.99279608962432&lt;/D&gt;&lt;D xsi:type="xsd:double"&gt;3.82089935350562&lt;/D&gt;&lt;D xsi:type="xsd:double"&gt;4.03947211812588&lt;/D&gt;&lt;D xsi:type="xsd:double"&gt;3.98141102240936&lt;/D&gt;&lt;D xsi:type="xsd:double"&gt;4.27943348206822&lt;/D&gt;&lt;D xsi:type="xsd:double"&gt;4.34699165800851&lt;/D&gt;&lt;D xsi:type="xsd:double"&gt;3.95525582048849&lt;/D&gt;&lt;D xsi:type="xsd:double"&gt;4.30948092134569&lt;/D&gt;&lt;D xsi:type="xsd:double"&gt;4.01277035013006&lt;/D&gt;&lt;D xsi:type="xsd:double"&gt;4.36407510611757&lt;/D&gt;&lt;D xsi:type="xsd:double"&gt;4.40684600320698&lt;/D&gt;&lt;D xsi:type="xsd:double"&gt;4.43316607721982&lt;/D&gt;&lt;/FQL&gt;&lt;FQL&gt;&lt;Q&gt;CAH-US^FF_PSALES(MON,-10AY,0,M)&lt;/Q&gt;&lt;R&gt;120&lt;/R&gt;&lt;C&gt;1&lt;/C&gt;&lt;D xsi:type="xsd:double"&gt;0.294415817987223&lt;/D&gt;&lt;D xsi:type="xsd:double"&gt;0.30833379307301&lt;/D&gt;&lt;D xsi:type="xsd:double"&gt;0.287069031598671&lt;/D&gt;&lt;D xsi:type="xsd:double"&gt;0.295816582914573&lt;/D&gt;&lt;D xsi:type="xsd:double"&gt;0.312884975726088&lt;/D&gt;&lt;D xsi:type="xsd:double"&gt;0.308044668764559&lt;/D&gt;&lt;D xsi:type="xsd:double"&gt;0.287808655850259&lt;/D&gt;&lt;D xsi:type="xsd:double"&gt;0.30087845845764&lt;/D&gt;&lt;D xsi:type="xsd:double"&gt;0.273312688969082&lt;/D&gt;&lt;D xsi:type="xsd:double"&gt;0.277658246366917&lt;/D&gt;&lt;D xsi:type="xsd:double"&gt;0.26880376475178&lt;/D&gt;&lt;D xsi:type="xsd:double"&gt;0.238723735846931&lt;/D&gt;&lt;D xsi:type="xsd:double"&gt;0.255442477045271&lt;/D&gt;&lt;D xsi:type="xsd:double"&gt;0.269892690162795&lt;/D&gt;&lt;D xsi:type="xsd:double"&gt;0.263628471295654&lt;/D&gt;&lt;D xsi:type="xsd:double"&gt;0.240298518083649&lt;/D&gt;&lt;D xsi:type="xsd:double"&gt;0.241273060433011&lt;/D&gt;&lt;D xsi:type="xsd:double"&gt;0.230444995709759&lt;/D&gt;&lt;D xsi:type="xsd:double"&gt;0.220631047753358&lt;/D&gt;&lt;D xsi:type="xsd:double"&gt;0.222008937294514&lt;/D&gt;&lt;D xsi:type="xsd:double"&gt;0.211800567690979&lt;/D&gt;&lt;D xsi:type="xsd:double"&gt;0.226977662594101&lt;/D&gt;&lt;D xsi:type="xsd:double"&gt;0.216307540417129&lt;/D&gt;&lt;D xsi:type="xsd:double"&gt;0.199310125069704&lt;/D&gt;&lt;D xsi:type="xsd:double"&gt;0.176198358958018&lt;/D&gt;&lt;D xsi:type="xsd:double"&gt;0.182149446347487&lt;/D&gt;&lt;D xsi:type="xsd:double"&gt;0.180441152198687&lt;/D&gt;&lt;D xsi:type="xsd:double"&gt;0.187937595787323&lt;/D&gt;&lt;D xsi:type="xsd:double"&gt;0.204008566825166&lt;/D&gt;&lt;D xsi:type="xsd:double"&gt;0.201979064442264&lt;/D&gt;&lt;D xsi:type="xsd:double"&gt;0.17978737324174&lt;/D&gt;&lt;D xsi:type="xsd:double"&gt;0.18399785036684&lt;/D&gt;&lt;D xsi:type="xsd:double"&gt;0.191837017318449&lt;/D&gt;&lt;D xsi:type="xsd:double"&gt;0.190212114451018&lt;/D&gt;&lt;D xsi:type="xsd:double"&gt;0.166084768843718&lt;/D&gt;&lt;D xsi:type="xsd:double"&gt;0.162972016725635&lt;/D&gt;&lt;D xsi:type="xsd:double"&gt;0.150746680145201&lt;/D&gt;&lt;D xsi:type="xsd:double"&gt;0.144146946652575&lt;/D&gt;&lt;D xsi:type="xsd:double"&gt;0.145997556819039&lt;/D&gt;&lt;D xsi:type="xsd:double"&gt;0.171065196736393&lt;/D&gt;&lt;D xsi:type="xsd:double"&gt;0.164917429532327&lt;/D&gt;&lt;D xsi:type="xsd:double"&gt;0.146877836132891&lt;/D&gt;&lt;D xsi:type="xsd:double"&gt;0.15036934819157&lt;/D&gt;&lt;D xsi:type="xsd:double"&gt;0.122062324252749&lt;/D&gt;&lt;D xsi:type="xsd:double"&gt;0.1124309250921&lt;/D&gt;&lt;D xsi:type="xsd:double"&gt;0.115009721653704&lt;/D&gt;&lt;D xsi:type="xsd:double"&gt;0.120167314776914&lt;/D&gt;&lt;D xsi:type="xsd:double"&gt;0.118552743917751&lt;/D&gt;&lt;D xsi:type="xsd:double"&gt;0.1110883118933&lt;/D&gt;&lt;D xsi:type="xsd:double"&gt;0.12037494350019&lt;/D&gt;&lt;D xsi:type="xsd:double"&gt;0.0942685031880791&lt;/D&gt;&lt;D xsi:type="xsd:double"&gt;0.105618769154895&lt;/D&gt;&lt;D xsi:type="xsd:double"&gt;0.114855391552471&lt;/D&gt;&lt;D xsi:type="xsd:double"&gt;0.100305511042988&lt;/D&gt;&lt;D xsi:type="xsd:double"&gt;0.101472096425834&lt;/D&gt;&lt;D xsi:type="xsd:double"&gt;0.0876397268863652&lt;/D&gt;&lt;D xsi:type="xsd:double"&gt;0.0974156886457961&lt;/D&gt;&lt;D xsi:type="xsd:double"&gt;0.0945821537531265&lt;/D&gt;&lt;D xsi:type="xsd:double"&gt;0.089204642277987&lt;/D&gt;&lt;D xsi:type="xsd:double"&gt;0.0945960368950712&lt;/D&gt;&lt;D xsi:type="xsd:double"&gt;0.099126383226558&lt;/D&gt;&lt;D xsi:type="xsd:double"&gt;0.11031192859368&lt;/D&gt;&lt;D xsi:type="xsd:double"&gt;0.0993640123749641&lt;/D&gt;&lt;D xsi:type="xsd:double"&gt;0.100601642422339&lt;/D&gt;&lt;D xsi:type="xsd:double"&gt;0.102389330268547&lt;/D&gt;&lt;D xsi:type="xsd:double"&gt;0.091768520568281&lt;/D&gt;&lt;D xsi:type="xsd:double"&gt;0.0947164455093563&lt;/D&gt;&lt;D xsi:type="xsd:double"&gt;0.10468962014767&lt;/D&gt;&lt;D xsi:type="xsd:double"&gt;0.100001111728738&lt;/D&gt;&lt;D xsi:type="xsd:double"&gt;0.104657227871693&lt;/D&gt;&lt;D xsi:type="xsd:double"&gt;0.0972610927639538&lt;/D&gt;&lt;D xsi:type="xsd:double"&gt;0.0889538041721092&lt;/D&gt;&lt;D xsi:type="xsd:double"&gt;0.0867560105014032&lt;/D&gt;&lt;D xsi:type="xsd:double"&gt;0.103428928003311&lt;/D&gt;&lt;D xsi:type="xsd:double"&gt;0.100990719198221&lt;/D&gt;&lt;D xsi:type="xsd:double"&gt;0.101311264796871&lt;/D&gt;&lt;D xsi:type="xsd:double"&gt;0.0971441720144198&lt;/D&gt;&lt;D xsi:type="xsd:double"&gt;0.114073577313662&lt;/D&gt;&lt;D xsi:type="xsd:double"&gt;0.113303698026442&lt;/D&gt;&lt;D xsi:type="xsd:double"&gt;0.105285686913202&lt;/D&gt;&lt;D xsi:type="xsd:double"&gt;0.10330233445553&lt;/D&gt;&lt;D xsi:type="xsd:double"&gt;0.10744600840724&lt;/D&gt;&lt;D xsi:type="xsd:double"&gt;0.0949787972599536&lt;/D&gt;&lt;D xsi:type="xsd:double"&gt;0.0854032383342295&lt;/D&gt;&lt;D xsi:type="xsd:double"&gt;0.0825541614387286&lt;/D&gt;&lt;D xsi:type="xsd:double"&gt;0.0798259544721276&lt;/D&gt;&lt;D xsi:type="xsd:double"&gt;0.0844709433345399&lt;/D&gt;&lt;D xsi:type="xsd:double"&gt;0.0846021858178719&lt;/D&gt;&lt;D xsi:type="xsd:double"&gt;0.088605081559497&lt;/D&gt;&lt;D xsi:type="xsd:double"&gt;0.0881694345960067&lt;/D&gt;&lt;D xsi:type="xsd:double"&gt;0.0902687068482926&lt;/D&gt;&lt;D xsi:type="xsd:double"&gt;0.0875785283324003&lt;/D&gt;&lt;D xsi:type="xsd:double"&gt;0.0804113939754851&lt;/D&gt;&lt;D xsi:type="xsd:double"&gt;0.0916262220237209&lt;/D&gt;&lt;D xsi:type="xsd:double"&gt;0.10879460076423&lt;/D&gt;&lt;D xsi:type="xsd:double"&gt;0.0973461890170536&lt;/D&gt;&lt;D xsi:type="xsd:double"&gt;0.110806474900935&lt;/D&gt;&lt;D xsi:type="xsd:double"&gt;0.117040251552147&lt;/D&gt;&lt;D xsi:type="xsd:double"&gt;0.103947806083591&lt;/D&gt;&lt;D xsi:type="xsd:double"&gt;0.104461662806783&lt;/D&gt;&lt;D xsi:type="xsd:double"&gt;0.102379190823321&lt;/D&gt;&lt;D xsi:type="xsd:double"&gt;0.0980509609286124&lt;/D&gt;&lt;D xsi:type="xsd:double"&gt;0.106622303208465&lt;/D&gt;&lt;D xsi:type="xsd:double"&gt;0.106882040853309&lt;/D&gt;&lt;D xsi:type="xsd:double"&gt;0.120863304439447&lt;/D&gt;&lt;D xsi:type="xsd:double"&gt;0.116901411198861&lt;/D&gt;&lt;D xsi:type="xsd:double"&gt;0.111610366677561&lt;/D&gt;&lt;D xsi:type="xsd:double"&gt;0.103272557714634&lt;/D&gt;&lt;D xsi:type="xsd:double"&gt;0.108244675789353&lt;/D&gt;&lt;D xsi:type="xsd:double"&gt;0.127371866851912&lt;/D&gt;&lt;D xsi:type="xsd:double"&gt;0.114721394599996&lt;/D&gt;&lt;D xsi:type="xsd:double"&gt;0.124270129725929&lt;/D&gt;&lt;D xsi:type="xsd:double"&gt;0.12744545404075&lt;/D&gt;&lt;D xsi:type="xsd:double"&gt;0.124292747946249&lt;/D&gt;&lt;D xsi:type="xsd:double"&gt;0.114451516964982&lt;/D&gt;&lt;D xsi:type="xsd:double"&gt;0.110263995430064&lt;/D&gt;&lt;D xsi:type="xsd:double"&gt;0.107064622221438&lt;/D&gt;&lt;D xsi:type="xsd:double"&gt;0.109797862678882&lt;/D&gt;&lt;D xsi:type="xsd:double"&gt;0.122745364288045&lt;/D&gt;&lt;D xsi:type="xsd:double"&gt;0.120349695361202&lt;/D&gt;&lt;/FQL&gt;&lt;FQL&gt;&lt;Q&gt;DXCM-US^FF_PSALES(MON,-10AY,0,M)&lt;/Q&gt;&lt;R&gt;120&lt;/R&gt;&lt;C&gt;1&lt;/C&gt;&lt;D xsi:type="xsd:double"&gt;15.0957413945278&lt;/D&gt;&lt;D xsi:type="xsd:double"&gt;17.2820211827008&lt;/D&gt;&lt;D xsi:type="xsd:double"&gt;15.9712962962963&lt;/D&gt;&lt;D xsi:type="xsd:double"&gt;17.3435802469136&lt;/D&gt;&lt;D xsi:type="xsd:double"&gt;17.6220987654321&lt;/D&gt;&lt;D xsi:type="xsd:double"&gt;17.0236995436995&lt;/D&gt;&lt;D xsi:type="xsd:double"&gt;18.4518989118989&lt;/D&gt;&lt;D xsi:type="xsd:double"&gt;19.5851737451737&lt;/D&gt;&lt;D xsi:type="xsd:double"&gt;19.938640776699&lt;/D&gt;&lt;D xsi:type="xsd:double"&gt;21.1028499843407&lt;/D&gt;&lt;D xsi:type="xsd:double"&gt;23.4686626996555&lt;/D&gt;&lt;D xsi:type="xsd:double"&gt;19.4422784810127&lt;/D&gt;&lt;D xsi:type="xsd:double"&gt;18.8671167369902&lt;/D&gt;&lt;D xsi:type="xsd:double"&gt;19.2520675105485&lt;/D&gt;&lt;D xsi:type="xsd:double"&gt;16.2577611940299&lt;/D&gt;&lt;D xsi:type="xsd:double"&gt;14.1496119402985&lt;/D&gt;&lt;D xsi:type="xsd:double"&gt;12.9148955223881&lt;/D&gt;&lt;D xsi:type="xsd:double"&gt;12.5177615626403&lt;/D&gt;&lt;D xsi:type="xsd:double"&gt;11.8670812752582&lt;/D&gt;&lt;D xsi:type="xsd:double"&gt;11.8873574315222&lt;/D&gt;&lt;D xsi:type="xsd:double"&gt;13.5484943820225&lt;/D&gt;&lt;D xsi:type="xsd:double"&gt;15.7516404494382&lt;/D&gt;&lt;D xsi:type="xsd:double"&gt;15.5569438202247&lt;/D&gt;&lt;D xsi:type="xsd:double"&gt;13.8341264777632&lt;/D&gt;&lt;D xsi:type="xsd:double"&gt;12.3475023456558&lt;/D&gt;&lt;D xsi:type="xsd:double"&gt;10.3037887033214&lt;/D&gt;&lt;D xsi:type="xsd:double"&gt;8.70559916274202&lt;/D&gt;&lt;D xsi:type="xsd:double"&gt;11.5418454561312&lt;/D&gt;&lt;D xsi:type="xsd:double"&gt;11.3974812489098&lt;/D&gt;&lt;D xsi:type="xsd:double"&gt;12.0437037037037&lt;/D&gt;&lt;D xsi:type="xsd:double"&gt;11.0814014014014&lt;/D&gt;&lt;D xsi:type="xsd:double"&gt;9.50078078078078&lt;/D&gt;&lt;D xsi:type="xsd:double"&gt;10.1048048048048&lt;/D&gt;&lt;D xsi:type="xsd:double"&gt;9.20138138138138&lt;/D&gt;&lt;D xsi:type="xsd:double"&gt;10.3064864864865&lt;/D&gt;&lt;D xsi:type="xsd:double"&gt;6.3433490354419&lt;/D&gt;&lt;D xsi:type="xsd:double"&gt;5.83056527590848&lt;/D&gt;&lt;D xsi:type="xsd:double"&gt;7.57571556751907&lt;/D&gt;&lt;D xsi:type="xsd:double"&gt;6.89318997912317&lt;/D&gt;&lt;D xsi:type="xsd:double"&gt;6.99048016701461&lt;/D&gt;&lt;D xsi:type="xsd:double"&gt;6.74305080027836&lt;/D&gt;&lt;D xsi:type="xsd:double"&gt;8.51192216671049&lt;/D&gt;&lt;D xsi:type="xsd:double"&gt;8.3994399158559&lt;/D&gt;&lt;D xsi:type="xsd:double"&gt;10.0992992374441&lt;/D&gt;&lt;D xsi:type="xsd:double"&gt;10.1996540540541&lt;/D&gt;&lt;D xsi:type="xsd:double"&gt;10.2157621621622&lt;/D&gt;&lt;D xsi:type="xsd:double"&gt;15.504590990991&lt;/D&gt;&lt;D xsi:type="xsd:double"&gt;14.1225803630002&lt;/D&gt;&lt;D xsi:type="xsd:double"&gt;13.1086059479554&lt;/D&gt;&lt;D xsi:type="xsd:double"&gt;12.7946391865296&lt;/D&gt;&lt;D xsi:type="xsd:double"&gt;10.2426909654905&lt;/D&gt;&lt;D xsi:type="xsd:double"&gt;12.0578189220628&lt;/D&gt;&lt;D xsi:type="xsd:double"&gt;11.9124718883288&lt;/D&gt;&lt;D xsi:type="xsd:double"&gt;9.53687150837989&lt;/D&gt;&lt;D xsi:type="xsd:double"&gt;9.69461824953445&lt;/D&gt;&lt;D xsi:type="xsd:double"&gt;9.71303538175046&lt;/D&gt;&lt;D xsi:type="xsd:double"&gt;11.1742174197773&lt;/D&gt;&lt;D xsi:type="xsd:double"&gt;11.6984749508841&lt;/D&gt;&lt;D xsi:type="xsd:double"&gt;12.797700556647&lt;/D&gt;&lt;D xsi:type="xsd:double"&gt;10.2166222616933&lt;/D&gt;&lt;D xsi:type="xsd:double"&gt;10.558910597987&lt;/D&gt;&lt;D xsi:type="xsd:double"&gt;15.5611123445826&lt;/D&gt;&lt;D xsi:type="xsd:double"&gt;13.6786598915989&lt;/D&gt;&lt;D xsi:type="xsd:double"&gt;15.0550304878049&lt;/D&gt;&lt;D xsi:type="xsd:double"&gt;17.2593495934959&lt;/D&gt;&lt;D xsi:type="xsd:double"&gt;15.8305054354617&lt;/D&gt;&lt;D xsi:type="xsd:double"&gt;19.706560039985&lt;/D&gt;&lt;D xsi:type="xsd:double"&gt;22.2410164938148&lt;/D&gt;&lt;D xsi:type="xsd:double"&gt;22.9159673659674&lt;/D&gt;&lt;D xsi:type="xsd:double"&gt;24.6196853146853&lt;/D&gt;&lt;D xsi:type="xsd:double"&gt;24.0470687645688&lt;/D&gt;&lt;D xsi:type="xsd:double"&gt;22.5293227507415&lt;/D&gt;&lt;D xsi:type="xsd:double"&gt;17.4657860046139&lt;/D&gt;&lt;D xsi:type="xsd:double"&gt;17.4712512358563&lt;/D&gt;&lt;D xsi:type="xsd:double"&gt;18.709555198007&lt;/D&gt;&lt;D xsi:type="xsd:double"&gt;18.9691571080085&lt;/D&gt;&lt;D xsi:type="xsd:double"&gt;20.1295219805886&lt;/D&gt;&lt;D xsi:type="xsd:double"&gt;17.6272406987072&lt;/D&gt;&lt;D xsi:type="xsd:double"&gt;18.9373038586796&lt;/D&gt;&lt;D xsi:type="xsd:double"&gt;18.1177173591237&lt;/D&gt;&lt;D xsi:type="xsd:double"&gt;19.5996128853864&lt;/D&gt;&lt;D xsi:type="xsd:double"&gt;23.6622867413245&lt;/D&gt;&lt;D xsi:type="xsd:double"&gt;24.300765933914&lt;/D&gt;&lt;D xsi:type="xsd:double"&gt;23.6975810624353&lt;/D&gt;&lt;D xsi:type="xsd:double"&gt;27.0061249568817&lt;/D&gt;&lt;D xsi:type="xsd:double"&gt;24.3792234391169&lt;/D&gt;&lt;D xsi:type="xsd:double"&gt;21.9516826628548&lt;/D&gt;&lt;D xsi:type="xsd:double"&gt;17.598957729222&lt;/D&gt;&lt;D xsi:type="xsd:double"&gt;16.9215401266081&lt;/D&gt;&lt;D xsi:type="xsd:double"&gt;21.3208101698869&lt;/D&gt;&lt;D xsi:type="xsd:double"&gt;17.0274757998678&lt;/D&gt;&lt;D xsi:type="xsd:double"&gt;12.4165797146523&lt;/D&gt;&lt;D xsi:type="xsd:double"&gt;11.7479397022518&lt;/D&gt;&lt;D xsi:type="xsd:double"&gt;12.938023490686&lt;/D&gt;&lt;D xsi:type="xsd:double"&gt;12.9585149996259&lt;/D&gt;&lt;D xsi:type="xsd:double"&gt;12.2794084789459&lt;/D&gt;&lt;D xsi:type="xsd:double"&gt;18.4145388140934&lt;/D&gt;&lt;D xsi:type="xsd:double"&gt;17.7284531652822&lt;/D&gt;&lt;D xsi:type="xsd:double"&gt;16.6369166265723&lt;/D&gt;&lt;D xsi:type="xsd:double"&gt;15.7333751460581&lt;/D&gt;&lt;D xsi:type="xsd:double"&gt;16.3092910165647&lt;/D&gt;&lt;D xsi:type="xsd:double"&gt;16.0864615384615&lt;/D&gt;&lt;D xsi:type="xsd:double"&gt;16.8009230769231&lt;/D&gt;&lt;D xsi:type="xsd:double"&gt;16.236&lt;/D&gt;&lt;D xsi:type="xsd:double"&gt;17.3417766449837&lt;/D&gt;&lt;D xsi:type="xsd:double"&gt;16.8087440580435&lt;/D&gt;&lt;D xsi:type="xsd:double"&gt;13.6267419314486&lt;/D&gt;&lt;D xsi:type="xsd:double"&gt;11.7015692036438&lt;/D&gt;&lt;D xsi:type="xsd:double"&gt;11.1409473993535&lt;/D&gt;&lt;D xsi:type="xsd:double"&gt;14.4883737878343&lt;/D&gt;&lt;D xsi:type="xsd:double"&gt;14.576455566905&lt;/D&gt;&lt;D xsi:type="xsd:double"&gt;14.5952502553626&lt;/D&gt;&lt;D xsi:type="xsd:double"&gt;13.5169050051072&lt;/D&gt;&lt;D xsi:type="xsd:double"&gt;15.2023488873691&lt;/D&gt;&lt;D xsi:type="xsd:double"&gt;13.9627052974907&lt;/D&gt;&lt;D xsi:type="xsd:double"&gt;13.0179017833658&lt;/D&gt;&lt;D xsi:type="xsd:double"&gt;12.0099583206262&lt;/D&gt;&lt;D xsi:type="xsd:double"&gt;7.18394225881874&lt;/D&gt;&lt;D xsi:type="xsd:double"&gt;7.34495069635051&lt;/D&gt;&lt;D xsi:type="xsd:double"&gt;7.10131950798008&lt;/D&gt;&lt;/FQL&gt;&lt;FQL&gt;&lt;Q&gt;BIIB-US^FF_PSALES(MON,-10AY,0,M)&lt;/Q&gt;&lt;R&gt;120&lt;/R&gt;&lt;C&gt;1&lt;/C&gt;&lt;D xsi:type="xsd:double"&gt;9.55650472462317&lt;/D&gt;&lt;D xsi:type="xsd:double"&gt;9.15796978547185&lt;/D&gt;&lt;D xsi:type="xsd:double"&gt;9.38072894091459&lt;/D&gt;&lt;D xsi:type="xsd:double"&gt;10.7544689192704&lt;/D&gt;&lt;D xsi:type="xsd:double"&gt;11.3190536659573&lt;/D&gt;&lt;D xsi:type="xsd:double"&gt;10.7941698791265&lt;/D&gt;&lt;D xsi:type="xsd:double"&gt;9.55917000497763&lt;/D&gt;&lt;D xsi:type="xsd:double"&gt;10.1486772932797&lt;/D&gt;&lt;D xsi:type="xsd:double"&gt;10.2347216890141&lt;/D&gt;&lt;D xsi:type="xsd:double"&gt;8.07700297079744&lt;/D&gt;&lt;D xsi:type="xsd:double"&gt;7.53275921707158&lt;/D&gt;&lt;D xsi:type="xsd:double"&gt;7.16075496355773&lt;/D&gt;&lt;D xsi:type="xsd:double"&gt;7.12885413269989&lt;/D&gt;&lt;D xsi:type="xsd:double"&gt;7.03928641529135&lt;/D&gt;&lt;D xsi:type="xsd:double"&gt;7.59893142219552&lt;/D&gt;&lt;D xsi:type="xsd:double"&gt;6.77318170114153&lt;/D&gt;&lt;D xsi:type="xsd:double"&gt;6.43484507767574&lt;/D&gt;&lt;D xsi:type="xsd:double"&gt;5.8058915257209&lt;/D&gt;&lt;D xsi:type="xsd:double"&gt;6.1330751024047&lt;/D&gt;&lt;D xsi:type="xsd:double"&gt;6.46181988224922&lt;/D&gt;&lt;D xsi:type="xsd:double"&gt;5.21717327512973&lt;/D&gt;&lt;D xsi:type="xsd:double"&gt;6.2551279780761&lt;/D&gt;&lt;D xsi:type="xsd:double"&gt;6.59384942551443&lt;/D&gt;&lt;D xsi:type="xsd:double"&gt;6.59402820850095&lt;/D&gt;&lt;D xsi:type="xsd:double"&gt;5.90203757933041&lt;/D&gt;&lt;D xsi:type="xsd:double"&gt;6.19463270381074&lt;/D&gt;&lt;D xsi:type="xsd:double"&gt;6.08664940160879&lt;/D&gt;&lt;D xsi:type="xsd:double"&gt;5.95057013929763&lt;/D&gt;&lt;D xsi:type="xsd:double"&gt;6.1943967039435&lt;/D&gt;&lt;D xsi:type="xsd:double"&gt;5.58422283395295&lt;/D&gt;&lt;D xsi:type="xsd:double"&gt;5.53908666080162&lt;/D&gt;&lt;D xsi:type="xsd:double"&gt;5.0603572948889&lt;/D&gt;&lt;D xsi:type="xsd:double"&gt;5.36430466537487&lt;/D&gt;&lt;D xsi:type="xsd:double"&gt;5.72467934863616&lt;/D&gt;&lt;D xsi:type="xsd:double"&gt;6.25782829035624&lt;/D&gt;&lt;D xsi:type="xsd:double"&gt;6.11464387464387&lt;/D&gt;&lt;D xsi:type="xsd:double"&gt;6.08613282438525&lt;/D&gt;&lt;D xsi:type="xsd:double"&gt;6.29137333001411&lt;/D&gt;&lt;D xsi:type="xsd:double"&gt;6.17428662420382&lt;/D&gt;&lt;D xsi:type="xsd:double"&gt;6.74099454049136&lt;/D&gt;&lt;D xsi:type="xsd:double"&gt;5.60098908098271&lt;/D&gt;&lt;D xsi:type="xsd:double"&gt;5.12136392550447&lt;/D&gt;&lt;D xsi:type="xsd:double"&gt;5.11724917835813&lt;/D&gt;&lt;D xsi:type="xsd:double"&gt;5.49805032335583&lt;/D&gt;&lt;D xsi:type="xsd:double"&gt;5.19086110655773&lt;/D&gt;&lt;D xsi:type="xsd:double"&gt;5.98011379616768&lt;/D&gt;&lt;D xsi:type="xsd:double"&gt;6.32206964083893&lt;/D&gt;&lt;D xsi:type="xsd:double"&gt;5.99011537977075&lt;/D&gt;&lt;D xsi:type="xsd:double"&gt;5.15867766721249&lt;/D&gt;&lt;D xsi:type="xsd:double"&gt;5.65798110593274&lt;/D&gt;&lt;D xsi:type="xsd:double"&gt;5.12572917271649&lt;/D&gt;&lt;D xsi:type="xsd:double"&gt;5.68545089482025&lt;/D&gt;&lt;D xsi:type="xsd:double"&gt;5.58716743966082&lt;/D&gt;&lt;D xsi:type="xsd:double"&gt;3.78042198751411&lt;/D&gt;&lt;D xsi:type="xsd:double"&gt;3.66623206877796&lt;/D&gt;&lt;D xsi:type="xsd:double"&gt;3.50710185989495&lt;/D&gt;&lt;D xsi:type="xsd:double"&gt;3.55550970544319&lt;/D&gt;&lt;D xsi:type="xsd:double"&gt;3.6155612868196&lt;/D&gt;&lt;D xsi:type="xsd:double"&gt;3.34084430568753&lt;/D&gt;&lt;D xsi:type="xsd:double"&gt;3.4020676360694&lt;/D&gt;&lt;D xsi:type="xsd:double"&gt;4.36488112520526&lt;/D&gt;&lt;D xsi:type="xsd:double"&gt;4.38095480615912&lt;/D&gt;&lt;D xsi:type="xsd:double"&gt;4.37369844266163&lt;/D&gt;&lt;D xsi:type="xsd:double"&gt;3.96275680352367&lt;/D&gt;&lt;D xsi:type="xsd:double"&gt;4.54556284410886&lt;/D&gt;&lt;D xsi:type="xsd:double"&gt;4.28182342731154&lt;/D&gt;&lt;D xsi:type="xsd:double"&gt;4.01723765070132&lt;/D&gt;&lt;D xsi:type="xsd:double"&gt;4.15609443167425&lt;/D&gt;&lt;D xsi:type="xsd:double"&gt;3.31496473179221&lt;/D&gt;&lt;D xsi:type="xsd:double"&gt;3.40342987170997&lt;/D&gt;&lt;D xsi:type="xsd:double"&gt;3.56388135097257&lt;/D&gt;&lt;D xsi:type="xsd:double"&gt;3.44779700329359&lt;/D&gt;&lt;D xsi:type="xsd:double"&gt;3.06361460314515&lt;/D&gt;&lt;D xsi:type="xsd:double"&gt;2.91898408869509&lt;/D&gt;&lt;D xsi:type="xsd:double"&gt;3.19649708643574&lt;/D&gt;&lt;D xsi:type="xsd:double"&gt;3.68930017805115&lt;/D&gt;&lt;D xsi:type="xsd:double"&gt;3.56228099708644&lt;/D&gt;&lt;D xsi:type="xsd:double"&gt;4.28393997285204&lt;/D&gt;&lt;D xsi:type="xsd:double"&gt;4.09374682016993&lt;/D&gt;&lt;D xsi:type="xsd:double"&gt;4.09604383892213&lt;/D&gt;&lt;D xsi:type="xsd:double"&gt;5.66721116102582&lt;/D&gt;&lt;D xsi:type="xsd:double"&gt;5.347410698709&lt;/D&gt;&lt;D xsi:type="xsd:double"&gt;5.54675407798325&lt;/D&gt;&lt;D xsi:type="xsd:double"&gt;4.83304378807034&lt;/D&gt;&lt;D xsi:type="xsd:double"&gt;4.55449350649351&lt;/D&gt;&lt;D xsi:type="xsd:double"&gt;4.02608481783703&lt;/D&gt;&lt;D xsi:type="xsd:double"&gt;3.45036068599554&lt;/D&gt;&lt;D xsi:type="xsd:double"&gt;3.25017303699146&lt;/D&gt;&lt;D xsi:type="xsd:double"&gt;3.03459740059986&lt;/D&gt;&lt;D xsi:type="xsd:double"&gt;3.03839071022227&lt;/D&gt;&lt;D xsi:type="xsd:double"&gt;2.99280042226262&lt;/D&gt;&lt;D xsi:type="xsd:double"&gt;2.88546126326902&lt;/D&gt;&lt;D xsi:type="xsd:double"&gt;2.97910035570121&lt;/D&gt;&lt;D xsi:type="xsd:double"&gt;3.14153830782143&lt;/D&gt;&lt;D xsi:type="xsd:double"&gt;2.85405819111946&lt;/D&gt;&lt;D xsi:type="xsd:double"&gt;4.00522128294381&lt;/D&gt;&lt;D xsi:type="xsd:double"&gt;4.25183490800597&lt;/D&gt;&lt;D xsi:type="xsd:double"&gt;4.57780291728825&lt;/D&gt;&lt;D xsi:type="xsd:double"&gt;4.28586935781373&lt;/D&gt;&lt;D xsi:type="xsd:double"&gt;4.5022367333093&lt;/D&gt;&lt;D xsi:type="xsd:double"&gt;4.17660228549622&lt;/D&gt;&lt;D xsi:type="xsd:double"&gt;4.23907217036111&lt;/D&gt;&lt;D xsi:type="xsd:double"&gt;4.63853874182269&lt;/D&gt;&lt;D xsi:type="xsd:double"&gt;4.5193086430124&lt;/D&gt;&lt;D xsi:type="xsd:double"&gt;4.37707787681649&lt;/D&gt;&lt;D xsi:type="xsd:double"&gt;4.15180857130787&lt;/D&gt;&lt;D xsi:type="xsd:double"&gt;4.10832206826631&lt;/D&gt;&lt;D xsi:type="xsd:double"&gt;3.87217097254159&lt;/D&gt;&lt;D xsi:type="xsd:double"&gt;3.57883153502794&lt;/D&gt;&lt;D xsi:type="xsd:double"&gt;3.52670238999469&lt;/D&gt;&lt;D xsi:type="xsd:double"&gt;4.0009463735797&lt;/D&gt;&lt;D xsi:type="xsd:double"&gt;3.81370882446639&lt;/D&gt;&lt;D xsi:type="xsd:double"&gt;3.35496909843899&lt;/D&gt;&lt;D xsi:type="xsd:double"&gt;3.3879406633642&lt;/D&gt;&lt;D xsi:type="xsd:double"&gt;3.37521408572044&lt;/D&gt;&lt;D xsi:type="xsd:double"&gt;3.53421774714624&lt;/D&gt;&lt;D xsi:type="xsd:double"&gt;3.64153079242033&lt;/D&gt;&lt;D xsi:type="xsd:double"&gt;3.34903962101637&lt;/D&gt;&lt;D xsi:type="xsd:double"&gt;3.21646037898363&lt;/D&gt;&lt;D xsi:type="xsd:double"&gt;3.04492420327304&lt;/D&gt;&lt;/FQL&gt;&lt;FQL&gt;&lt;Q&gt;HUM-US^FF_PSALES(MON,-10AY,0,M)&lt;/Q&gt;&lt;R&gt;120&lt;/R&gt;&lt;C&gt;1&lt;/C&gt;&lt;D xsi:type="xsd:double"&gt;0.467925009167583&lt;/D&gt;&lt;D xsi:type="xsd:double"&gt;0.464959405940594&lt;/D&gt;&lt;D xsi:type="xsd:double"&gt;0.461612012783505&lt;/D&gt;&lt;D xsi:type="xsd:double"&gt;0.470643063092783&lt;/D&gt;&lt;D xsi:type="xsd:double"&gt;0.528300373608247&lt;/D&gt;&lt;D xsi:type="xsd:double"&gt;0.535769127042137&lt;/D&gt;&lt;D xsi:type="xsd:double"&gt;0.498389885620592&lt;/D&gt;&lt;D xsi:type="xsd:double"&gt;0.646010802828865&lt;/D&gt;&lt;D xsi:type="xsd:double"&gt;0.554594951947977&lt;/D&gt;&lt;D xsi:type="xsd:double"&gt;0.527949575492509&lt;/D&gt;&lt;D xsi:type="xsd:double"&gt;0.52997914714853&lt;/D&gt;&lt;D xsi:type="xsd:double"&gt;0.505734828000601&lt;/D&gt;&lt;D xsi:type="xsd:double"&gt;0.504689454333784&lt;/D&gt;&lt;D xsi:type="xsd:double"&gt;0.476520872014421&lt;/D&gt;&lt;D xsi:type="xsd:double"&gt;0.496976522315755&lt;/D&gt;&lt;D xsi:type="xsd:double"&gt;0.453211629980291&lt;/D&gt;&lt;D xsi:type="xsd:double"&gt;0.492689121921568&lt;/D&gt;&lt;D xsi:type="xsd:double"&gt;0.507664669345326&lt;/D&gt;&lt;D xsi:type="xsd:double"&gt;0.491348362946034&lt;/D&gt;&lt;D xsi:type="xsd:double"&gt;0.47869490084046&lt;/D&gt;&lt;D xsi:type="xsd:double"&gt;0.49745985366122&lt;/D&gt;&lt;D xsi:type="xsd:double"&gt;0.477188668830573&lt;/D&gt;&lt;D xsi:type="xsd:double"&gt;0.494224207514992&lt;/D&gt;&lt;D xsi:type="xsd:double"&gt;0.48655551310561&lt;/D&gt;&lt;D xsi:type="xsd:double"&gt;0.471812240166235&lt;/D&gt;&lt;D xsi:type="xsd:double"&gt;0.584889842878495&lt;/D&gt;&lt;D xsi:type="xsd:double"&gt;0.565969956989247&lt;/D&gt;&lt;D xsi:type="xsd:double"&gt;0.550629988052569&lt;/D&gt;&lt;D xsi:type="xsd:double"&gt;0.585997909199522&lt;/D&gt;&lt;D xsi:type="xsd:double"&gt;0.564738854272097&lt;/D&gt;&lt;D xsi:type="xsd:double"&gt;0.608133942327156&lt;/D&gt;&lt;D xsi:type="xsd:double"&gt;0.636296916140667&lt;/D&gt;&lt;D xsi:type="xsd:double"&gt;0.650524487265167&lt;/D&gt;&lt;D xsi:type="xsd:double"&gt;0.625057191653672&lt;/D&gt;&lt;D xsi:type="xsd:double"&gt;0.69648457488676&lt;/D&gt;&lt;D xsi:type="xsd:double"&gt;0.662489838371745&lt;/D&gt;&lt;D xsi:type="xsd:double"&gt;0.694359398383717&lt;/D&gt;&lt;D xsi:type="xsd:double"&gt;0.70934244238252&lt;/D&gt;&lt;D xsi:type="xsd:double"&gt;0.671287564126394&lt;/D&gt;&lt;D xsi:type="xsd:double"&gt;0.76264350464684&lt;/D&gt;&lt;D xsi:type="xsd:double"&gt;0.735556035315985&lt;/D&gt;&lt;D xsi:type="xsd:double"&gt;0.687526138457004&lt;/D&gt;&lt;D xsi:type="xsd:double"&gt;0.75235814236239&lt;/D&gt;&lt;D xsi:type="xsd:double"&gt;0.744174220764866&lt;/D&gt;&lt;D xsi:type="xsd:double"&gt;0.749775034630697&lt;/D&gt;&lt;D xsi:type="xsd:double"&gt;0.791466990492465&lt;/D&gt;&lt;D xsi:type="xsd:double"&gt;0.839532399425548&lt;/D&gt;&lt;D xsi:type="xsd:double"&gt;0.839312687679903&lt;/D&gt;&lt;D xsi:type="xsd:double"&gt;0.794411491963599&lt;/D&gt;&lt;D xsi:type="xsd:double"&gt;0.816874486617918&lt;/D&gt;&lt;D xsi:type="xsd:double"&gt;0.696292698791795&lt;/D&gt;&lt;D xsi:type="xsd:double"&gt;0.751003494134588&lt;/D&gt;&lt;D xsi:type="xsd:double"&gt;0.69279276341669&lt;/D&gt;&lt;D xsi:type="xsd:double"&gt;0.615600129363904&lt;/D&gt;&lt;D xsi:type="xsd:double"&gt;0.591091838499379&lt;/D&gt;&lt;D xsi:type="xsd:double"&gt;0.566676119082878&lt;/D&gt;&lt;D xsi:type="xsd:double"&gt;0.592132829039427&lt;/D&gt;&lt;D xsi:type="xsd:double"&gt;0.662327240925179&lt;/D&gt;&lt;D xsi:type="xsd:double"&gt;0.632106816857354&lt;/D&gt;&lt;D xsi:type="xsd:double"&gt;0.545726576684185&lt;/D&gt;&lt;D xsi:type="xsd:double"&gt;0.627968705207836&lt;/D&gt;&lt;D xsi:type="xsd:double"&gt;0.728354049211658&lt;/D&gt;&lt;D xsi:type="xsd:double"&gt;0.760478339827207&lt;/D&gt;&lt;D xsi:type="xsd:double"&gt;0.697651525110499&lt;/D&gt;&lt;D xsi:type="xsd:double"&gt;0.663291814023686&lt;/D&gt;&lt;D xsi:type="xsd:double"&gt;0.615558363147951&lt;/D&gt;&lt;D xsi:type="xsd:double"&gt;0.748463455248554&lt;/D&gt;&lt;D xsi:type="xsd:double"&gt;0.804977523172748&lt;/D&gt;&lt;D xsi:type="xsd:double"&gt;0.730797226551431&lt;/D&gt;&lt;D xsi:type="xsd:double"&gt;0.739655374752054&lt;/D&gt;&lt;D xsi:type="xsd:double"&gt;0.782476040096345&lt;/D&gt;&lt;D xsi:type="xsd:double"&gt;0.740934525563142&lt;/D&gt;&lt;D xsi:type="xsd:double"&gt;0.714780104295468&lt;/D&gt;&lt;D xsi:type="xsd:double"&gt;0.716999918283963&lt;/D&gt;&lt;D xsi:type="xsd:double"&gt;0.706958495679548&lt;/D&gt;&lt;D xsi:type="xsd:double"&gt;0.660157626148126&lt;/D&gt;&lt;D xsi:type="xsd:double"&gt;0.654195512430205&lt;/D&gt;&lt;D xsi:type="xsd:double"&gt;0.688498336248859&lt;/D&gt;&lt;D xsi:type="xsd:double"&gt;0.731179485346314&lt;/D&gt;&lt;D xsi:type="xsd:double"&gt;0.718797189686644&lt;/D&gt;&lt;D xsi:type="xsd:double"&gt;0.712022531261653&lt;/D&gt;&lt;D xsi:type="xsd:double"&gt;0.684906747296457&lt;/D&gt;&lt;D xsi:type="xsd:double"&gt;0.652033282038533&lt;/D&gt;&lt;D xsi:type="xsd:double"&gt;0.612431155714651&lt;/D&gt;&lt;D xsi:type="xsd:double"&gt;0.728905599590897&lt;/D&gt;&lt;D xsi:type="xsd:double"&gt;0.660525453848121&lt;/D&gt;&lt;D xsi:type="xsd:double"&gt;0.717550073641928&lt;/D&gt;&lt;D xsi:type="xsd:double"&gt;0.60716251434583&lt;/D&gt;&lt;D xsi:type="xsd:double"&gt;0.671854326702372&lt;/D&gt;&lt;D xsi:type="xsd:double"&gt;0.634751760209628&lt;/D&gt;&lt;D xsi:type="xsd:double"&gt;0.648448290366505&lt;/D&gt;&lt;D xsi:type="xsd:double"&gt;0.662553236758093&lt;/D&gt;&lt;D xsi:type="xsd:double"&gt;0.657938368322088&lt;/D&gt;&lt;D xsi:type="xsd:double"&gt;0.677518947019135&lt;/D&gt;&lt;D xsi:type="xsd:double"&gt;0.677209706005973&lt;/D&gt;&lt;D xsi:type="xsd:double"&gt;0.675667912917017&lt;/D&gt;&lt;D xsi:type="xsd:double"&gt;0.777173372989404&lt;/D&gt;&lt;D xsi:type="xsd:double"&gt;0.76578203448766&lt;/D&gt;&lt;D xsi:type="xsd:double"&gt;0.700547511461226&lt;/D&gt;&lt;D xsi:type="xsd:double"&gt;0.699877314306623&lt;/D&gt;&lt;D xsi:type="xsd:double"&gt;0.677063256064226&lt;/D&gt;&lt;D xsi:type="xsd:double"&gt;0.637338192844148&lt;/D&gt;&lt;D xsi:type="xsd:double"&gt;0.696456016812697&lt;/D&gt;&lt;D xsi:type="xsd:double"&gt;0.658882130026557&lt;/D&gt;&lt;D xsi:type="xsd:double"&gt;0.566612853322799&lt;/D&gt;&lt;D xsi:type="xsd:double"&gt;0.578904904129569&lt;/D&gt;&lt;D xsi:type="xsd:double"&gt;0.584987568446322&lt;/D&gt;&lt;D xsi:type="xsd:double"&gt;0.589346554112808&lt;/D&gt;&lt;D xsi:type="xsd:double"&gt;0.634372475794081&lt;/D&gt;&lt;D xsi:type="xsd:double"&gt;0.587335711229006&lt;/D&gt;&lt;D xsi:type="xsd:double"&gt;0.535234256012777&lt;/D&gt;&lt;D xsi:type="xsd:double"&gt;0.441997035512965&lt;/D&gt;&lt;D xsi:type="xsd:double"&gt;0.409565681322811&lt;/D&gt;&lt;D xsi:type="xsd:double"&gt;0.384885447671704&lt;/D&gt;&lt;D xsi:type="xsd:double"&gt;0.335342769056141&lt;/D&gt;&lt;D xsi:type="xsd:double"&gt;0.397540310683522&lt;/D&gt;&lt;D xsi:type="xsd:double"&gt;0.402428469807473&lt;/D&gt;&lt;D xsi:type="xsd:double"&gt;0.389461150374433&lt;/D&gt;&lt;D xsi:type="xsd:double"&gt;0.381771239155272&lt;/D&gt;&lt;D xsi:type="xsd:double"&gt;0.341135268068746&lt;/D&gt;&lt;/FQL&gt;&lt;FQL&gt;&lt;Q&gt;MTD-US^FF_PSALES(MON,-10AY,0,M)&lt;/Q&gt;&lt;R&gt;120&lt;/R&gt;&lt;C&gt;1&lt;/C&gt;&lt;D xsi:type="xsd:double"&gt;3.07393233141433&lt;/D&gt;&lt;D xsi:type="xsd:double"&gt;3.48768288586902&lt;/D&gt;&lt;D xsi:type="xsd:double"&gt;3.59782742588344&lt;/D&gt;&lt;D xsi:type="xsd:double"&gt;3.61555129966697&lt;/D&gt;&lt;D xsi:type="xsd:double"&gt;3.73712042051776&lt;/D&gt;&lt;D xsi:type="xsd:double"&gt;3.825454303573&lt;/D&gt;&lt;D xsi:type="xsd:double"&gt;3.68996582618492&lt;/D&gt;&lt;D xsi:type="xsd:double"&gt;3.77924388645696&lt;/D&gt;&lt;D xsi:type="xsd:double"&gt;3.97583029586554&lt;/D&gt;&lt;D xsi:type="xsd:double"&gt;3.93088592480585&lt;/D&gt;&lt;D xsi:type="xsd:double"&gt;3.45291534656746&lt;/D&gt;&lt;D xsi:type="xsd:double"&gt;3.30874426098853&lt;/D&gt;&lt;D xsi:type="xsd:double"&gt;3.61377529579555&lt;/D&gt;&lt;D xsi:type="xsd:double"&gt;3.98318240423421&lt;/D&gt;&lt;D xsi:type="xsd:double"&gt;4.00220690958723&lt;/D&gt;&lt;D xsi:type="xsd:double"&gt;3.692066262685&lt;/D&gt;&lt;D xsi:type="xsd:double"&gt;3.71637713531128&lt;/D&gt;&lt;D xsi:type="xsd:double"&gt;3.93998154155588&lt;/D&gt;&lt;D xsi:type="xsd:double"&gt;4.09071932010653&lt;/D&gt;&lt;D xsi:type="xsd:double"&gt;4.28922691778847&lt;/D&gt;&lt;D xsi:type="xsd:double"&gt;4.08349567364446&lt;/D&gt;&lt;D xsi:type="xsd:double"&gt;4.60148595845483&lt;/D&gt;&lt;D xsi:type="xsd:double"&gt;4.51039844671674&lt;/D&gt;&lt;D xsi:type="xsd:double"&gt;4.56646618970241&lt;/D&gt;&lt;D xsi:type="xsd:double"&gt;4.39515436708894&lt;/D&gt;&lt;D xsi:type="xsd:double"&gt;4.48151727956837&lt;/D&gt;&lt;D xsi:type="xsd:double"&gt;4.50955610880384&lt;/D&gt;&lt;D xsi:type="xsd:double"&gt;4.59650210889474&lt;/D&gt;&lt;D xsi:type="xsd:double"&gt;5.13078366335667&lt;/D&gt;&lt;D xsi:type="xsd:double"&gt;4.9674542939391&lt;/D&gt;&lt;D xsi:type="xsd:double"&gt;5.32540640954294&lt;/D&gt;&lt;D xsi:type="xsd:double"&gt;6.04514843509354&lt;/D&gt;&lt;D xsi:type="xsd:double"&gt;5.9653444856317&lt;/D&gt;&lt;D xsi:type="xsd:double"&gt;5.80864447246715&lt;/D&gt;&lt;D xsi:type="xsd:double"&gt;6.13309255923282&lt;/D&gt;&lt;D xsi:type="xsd:double"&gt;6.19945328043103&lt;/D&gt;&lt;D xsi:type="xsd:double"&gt;6.75854860230713&lt;/D&gt;&lt;D xsi:type="xsd:double"&gt;6.229650566277&lt;/D&gt;&lt;D xsi:type="xsd:double"&gt;6.00042510885476&lt;/D&gt;&lt;D xsi:type="xsd:double"&gt;6.54030065051212&lt;/D&gt;&lt;D xsi:type="xsd:double"&gt;5.96846261715277&lt;/D&gt;&lt;D xsi:type="xsd:double"&gt;5.3758973464438&lt;/D&gt;&lt;D xsi:type="xsd:double"&gt;5.23472897273929&lt;/D&gt;&lt;D xsi:type="xsd:double"&gt;5.14881259165688&lt;/D&gt;&lt;D xsi:type="xsd:double"&gt;5.23408792249183&lt;/D&gt;&lt;D xsi:type="xsd:double"&gt;5.35964162756102&lt;/D&gt;&lt;D xsi:type="xsd:double"&gt;5.28682409688329&lt;/D&gt;&lt;D xsi:type="xsd:double"&gt;5.40134959622805&lt;/D&gt;&lt;D xsi:type="xsd:double"&gt;4.85002132452531&lt;/D&gt;&lt;D xsi:type="xsd:double"&gt;5.64685742378166&lt;/D&gt;&lt;D xsi:type="xsd:double"&gt;4.96711771616298&lt;/D&gt;&lt;D xsi:type="xsd:double"&gt;5.6045401919208&lt;/D&gt;&lt;D xsi:type="xsd:double"&gt;5.9799853674326&lt;/D&gt;&lt;D xsi:type="xsd:double"&gt;6.19436878705931&lt;/D&gt;&lt;D xsi:type="xsd:double"&gt;6.3850833779306&lt;/D&gt;&lt;D xsi:type="xsd:double"&gt;6.19513987031081&lt;/D&gt;&lt;D xsi:type="xsd:double"&gt;7.11955332507532&lt;/D&gt;&lt;D xsi:type="xsd:double"&gt;6.41395473660804&lt;/D&gt;&lt;D xsi:type="xsd:double"&gt;5.56672789092407&lt;/D&gt;&lt;D xsi:type="xsd:double"&gt;5.87593272851569&lt;/D&gt;&lt;D xsi:type="xsd:double"&gt;5.88043727660399&lt;/D&gt;&lt;D xsi:type="xsd:double"&gt;6.00114248185899&lt;/D&gt;&lt;D xsi:type="xsd:double"&gt;6.5849215027062&lt;/D&gt;&lt;D xsi:type="xsd:double"&gt;6.2852597612685&lt;/D&gt;&lt;D xsi:type="xsd:double"&gt;5.82472697969057&lt;/D&gt;&lt;D xsi:type="xsd:double"&gt;5.64616180206039&lt;/D&gt;&lt;D xsi:type="xsd:double"&gt;5.8868050104638&lt;/D&gt;&lt;D xsi:type="xsd:double"&gt;6.50055557868534&lt;/D&gt;&lt;D xsi:type="xsd:double"&gt;6.64392599881879&lt;/D&gt;&lt;D xsi:type="xsd:double"&gt;7.71158935993491&lt;/D&gt;&lt;D xsi:type="xsd:double"&gt;8.00669167790119&lt;/D&gt;&lt;D xsi:type="xsd:double"&gt;7.82154179029481&lt;/D&gt;&lt;D xsi:type="xsd:double"&gt;8.08200338384995&lt;/D&gt;&lt;D xsi:type="xsd:double"&gt;9.31409362724374&lt;/D&gt;&lt;D xsi:type="xsd:double"&gt;8.93931805092544&lt;/D&gt;&lt;D xsi:type="xsd:double"&gt;9.16223625516461&lt;/D&gt;&lt;D xsi:type="xsd:double"&gt;8.7539712118624&lt;/D&gt;&lt;D xsi:type="xsd:double"&gt;8.44748918232443&lt;/D&gt;&lt;D xsi:type="xsd:double"&gt;9.5996820020337&lt;/D&gt;&lt;D xsi:type="xsd:double"&gt;9.50926377466706&lt;/D&gt;&lt;D xsi:type="xsd:double"&gt;9.37964945414948&lt;/D&gt;&lt;D xsi:type="xsd:double"&gt;9.97797161496429&lt;/D&gt;&lt;D xsi:type="xsd:double"&gt;10.5136652820874&lt;/D&gt;&lt;D xsi:type="xsd:double"&gt;8.90419036449795&lt;/D&gt;&lt;D xsi:type="xsd:double"&gt;9.57341394187266&lt;/D&gt;&lt;D xsi:type="xsd:double"&gt;9.78836452096568&lt;/D&gt;&lt;D xsi:type="xsd:double"&gt;10.7082500779466&lt;/D&gt;&lt;D xsi:type="xsd:double"&gt;9.29161725702205&lt;/D&gt;&lt;D xsi:type="xsd:double"&gt;8.8881989941177&lt;/D&gt;&lt;D xsi:type="xsd:double"&gt;8.30119840205167&lt;/D&gt;&lt;D xsi:type="xsd:double"&gt;7.72291525176638&lt;/D&gt;&lt;D xsi:type="xsd:double"&gt;7.77484345855031&lt;/D&gt;&lt;D xsi:type="xsd:double"&gt;6.78249833736874&lt;/D&gt;&lt;D xsi:type="xsd:double"&gt;7.96899421198039&lt;/D&gt;&lt;D xsi:type="xsd:double"&gt;7.15853298234294&lt;/D&gt;&lt;D xsi:type="xsd:double"&gt;6.28631166229105&lt;/D&gt;&lt;D xsi:type="xsd:double"&gt;7.33474542576636&lt;/D&gt;&lt;D xsi:type="xsd:double"&gt;8.52130037858949&lt;/D&gt;&lt;D xsi:type="xsd:double"&gt;8.37770157950501&lt;/D&gt;&lt;D xsi:type="xsd:double"&gt;8.88467003718899&lt;/D&gt;&lt;D xsi:type="xsd:double"&gt;8.3096575679215&lt;/D&gt;&lt;D xsi:type="xsd:double"&gt;8.61943656226966&lt;/D&gt;&lt;D xsi:type="xsd:double"&gt;8.40138911170702&lt;/D&gt;&lt;D xsi:type="xsd:double"&gt;7.44588952403094&lt;/D&gt;&lt;D xsi:type="xsd:double"&gt;7.32396908326097&lt;/D&gt;&lt;D xsi:type="xsd:double"&gt;7.02149324748267&lt;/D&gt;&lt;D xsi:type="xsd:double"&gt;6.77586075688109&lt;/D&gt;&lt;D xsi:type="xsd:double"&gt;6.20090557604931&lt;/D&gt;&lt;D xsi:type="xsd:double"&gt;5.51330888258303&lt;/D&gt;&lt;D xsi:type="xsd:double"&gt;6.11058401152953&lt;/D&gt;&lt;D xsi:type="xsd:double"&gt;7.03495533307341&lt;/D&gt;&lt;D xsi:type="xsd:double"&gt;6.94349209800996&lt;/D&gt;&lt;D xsi:type="xsd:double"&gt;7.23365732630575&lt;/D&gt;&lt;D xsi:type="xsd:double"&gt;7.57634279141835&lt;/D&gt;&lt;D xsi:type="xsd:double"&gt;6.9981959992113&lt;/D&gt;&lt;D xsi:type="xsd:double"&gt;7.99064585680979&lt;/D&gt;&lt;D xsi:type="xsd:double"&gt;7.97247827294606&lt;/D&gt;&lt;D xsi:type="xsd:double"&gt;8.67663558480854&lt;/D&gt;&lt;D xsi:type="xsd:double"&gt;8.20915573265891&lt;/D&gt;&lt;D xsi:type="xsd:double"&gt;8.55495926842785&lt;/D&gt;&lt;/FQL&gt;&lt;FQL&gt;&lt;Q&gt;RMD-US^FF_PSALES(MON,-10AY,0,M)&lt;/Q&gt;&lt;R&gt;120&lt;/R&gt;&lt;C&gt;1&lt;/C&gt;&lt;D xsi:type="xsd:double"&gt;4.7226112419971&lt;/D&gt;&lt;D xsi:type="xsd:double"&gt;4.81123933501045&lt;/D&gt;&lt;D xsi:type="xsd:double"&gt;4.93209520392002&lt;/D&gt;&lt;D xsi:type="xsd:double"&gt;5.49603973223124&lt;/D&gt;&lt;D xsi:type="xsd:double"&gt;5.66231978816076&lt;/D&gt;&lt;D xsi:type="xsd:double"&gt;6.24664752455579&lt;/D&gt;&lt;D xsi:type="xsd:double"&gt;5.56437228643211&lt;/D&gt;&lt;D xsi:type="xsd:double"&gt;5.118804783984&lt;/D&gt;&lt;D xsi:type="xsd:double"&gt;4.79076103452712&lt;/D&gt;&lt;D xsi:type="xsd:double"&gt;4.92504172344947&lt;/D&gt;&lt;D xsi:type="xsd:double"&gt;4.41426517887775&lt;/D&gt;&lt;D xsi:type="xsd:double"&gt;4.22976105159751&lt;/D&gt;&lt;D xsi:type="xsd:double"&gt;4.78172162838565&lt;/D&gt;&lt;D xsi:type="xsd:double"&gt;4.94440474575478&lt;/D&gt;&lt;D xsi:type="xsd:double"&gt;4.35093717346022&lt;/D&gt;&lt;D xsi:type="xsd:double"&gt;4.59486194328916&lt;/D&gt;&lt;D xsi:type="xsd:double"&gt;4.61187995048652&lt;/D&gt;&lt;D xsi:type="xsd:double"&gt;4.59917366464952&lt;/D&gt;&lt;D xsi:type="xsd:double"&gt;4.4384968953207&lt;/D&gt;&lt;D xsi:type="xsd:double"&gt;4.69780692898998&lt;/D&gt;&lt;D xsi:type="xsd:double"&gt;4.87173956457587&lt;/D&gt;&lt;D xsi:type="xsd:double"&gt;5.30706027531213&lt;/D&gt;&lt;D xsi:type="xsd:double"&gt;5.13832534495596&lt;/D&gt;&lt;D xsi:type="xsd:double"&gt;4.86442973269447&lt;/D&gt;&lt;D xsi:type="xsd:double"&gt;4.48752840134509&lt;/D&gt;&lt;D xsi:type="xsd:double"&gt;4.61591510983262&lt;/D&gt;&lt;D xsi:type="xsd:double"&gt;4.47939432719307&lt;/D&gt;&lt;D xsi:type="xsd:double"&gt;4.8757178542888&lt;/D&gt;&lt;D xsi:type="xsd:double"&gt;5.19985130358931&lt;/D&gt;&lt;D xsi:type="xsd:double"&gt;5.06327027482651&lt;/D&gt;&lt;D xsi:type="xsd:double"&gt;4.78326727783041&lt;/D&gt;&lt;D xsi:type="xsd:double"&gt;5.0020635895535&lt;/D&gt;&lt;D xsi:type="xsd:double"&gt;5.36730852062938&lt;/D&gt;&lt;D xsi:type="xsd:double"&gt;5.31561362669754&lt;/D&gt;&lt;D xsi:type="xsd:double"&gt;5.34731982830907&lt;/D&gt;&lt;D xsi:type="xsd:double"&gt;5.19647125150474&lt;/D&gt;&lt;D xsi:type="xsd:double"&gt;5.68397803991254&lt;/D&gt;&lt;D xsi:type="xsd:double"&gt;5.76635453324461&lt;/D&gt;&lt;D xsi:type="xsd:double"&gt;5.54830034037367&lt;/D&gt;&lt;D xsi:type="xsd:double"&gt;6.60306047120395&lt;/D&gt;&lt;D xsi:type="xsd:double"&gt;6.24142842634785&lt;/D&gt;&lt;D xsi:type="xsd:double"&gt;6.23696930652651&lt;/D&gt;&lt;D xsi:type="xsd:double"&gt;5.9943817931316&lt;/D&gt;&lt;D xsi:type="xsd:double"&gt;6.51185959585651&lt;/D&gt;&lt;D xsi:type="xsd:double"&gt;6.37304459113681&lt;/D&gt;&lt;D xsi:type="xsd:double"&gt;6.50840564636466&lt;/D&gt;&lt;D xsi:type="xsd:double"&gt;6.85480689224321&lt;/D&gt;&lt;D xsi:type="xsd:double"&gt;6.90797686476767&lt;/D&gt;&lt;D xsi:type="xsd:double"&gt;6.34379148184664&lt;/D&gt;&lt;D xsi:type="xsd:double"&gt;6.69535923107663&lt;/D&gt;&lt;D xsi:type="xsd:double"&gt;6.69629511652199&lt;/D&gt;&lt;D xsi:type="xsd:double"&gt;5.5966137370633&lt;/D&gt;&lt;D xsi:type="xsd:double"&gt;6.02354886085314&lt;/D&gt;&lt;D xsi:type="xsd:double"&gt;5.94252977739128&lt;/D&gt;&lt;D xsi:type="xsd:double"&gt;5.973394123643&lt;/D&gt;&lt;D xsi:type="xsd:double"&gt;6.52266517453008&lt;/D&gt;&lt;D xsi:type="xsd:double"&gt;6.76420314497355&lt;/D&gt;&lt;D xsi:type="xsd:double"&gt;7.13392563105872&lt;/D&gt;&lt;D xsi:type="xsd:double"&gt;7.72149060144895&lt;/D&gt;&lt;D xsi:type="xsd:double"&gt;7.26261522782539&lt;/D&gt;&lt;D xsi:type="xsd:double"&gt;7.9511956516907&lt;/D&gt;&lt;D xsi:type="xsd:double"&gt;8.04150128105009&lt;/D&gt;&lt;D xsi:type="xsd:double"&gt;8.10218260274637&lt;/D&gt;&lt;D xsi:type="xsd:double"&gt;8.31131166263528&lt;/D&gt;&lt;D xsi:type="xsd:double"&gt;8.31078883998556&lt;/D&gt;&lt;D xsi:type="xsd:double"&gt;7.42044879846398&lt;/D&gt;&lt;D xsi:type="xsd:double"&gt;7.82499903168868&lt;/D&gt;&lt;D xsi:type="xsd:double"&gt;8.10208823252751&lt;/D&gt;&lt;D xsi:type="xsd:double"&gt;9.45724080347296&lt;/D&gt;&lt;D xsi:type="xsd:double"&gt;9.97492622453807&lt;/D&gt;&lt;D xsi:type="xsd:double"&gt;8.90458329402001&lt;/D&gt;&lt;D xsi:type="xsd:double"&gt;8.27171679108187&lt;/D&gt;&lt;D xsi:type="xsd:double"&gt;9.26135052721375&lt;/D&gt;&lt;D xsi:type="xsd:double"&gt;10.1134681176618&lt;/D&gt;&lt;D xsi:type="xsd:double"&gt;10.0665375791663&lt;/D&gt;&lt;D xsi:type="xsd:double"&gt;9.54606689797018&lt;/D&gt;&lt;D xsi:type="xsd:double"&gt;9.12978507015276&lt;/D&gt;&lt;D xsi:type="xsd:double"&gt;9.13356149417758&lt;/D&gt;&lt;D xsi:type="xsd:double"&gt;8.84875556159447&lt;/D&gt;&lt;D xsi:type="xsd:double"&gt;9.69046301193925&lt;/D&gt;&lt;D xsi:type="xsd:double"&gt;11.2934241067309&lt;/D&gt;&lt;D xsi:type="xsd:double"&gt;12.4515360709454&lt;/D&gt;&lt;D xsi:type="xsd:double"&gt;13.3095834241787&lt;/D&gt;&lt;D xsi:type="xsd:double"&gt;11.5575261220414&lt;/D&gt;&lt;D xsi:type="xsd:double"&gt;11.5294600369794&lt;/D&gt;&lt;D xsi:type="xsd:double"&gt;11.176002778229&lt;/D&gt;&lt;D xsi:type="xsd:double"&gt;11.1218523712025&lt;/D&gt;&lt;D xsi:type="xsd:double"&gt;9.76065514456732&lt;/D&gt;&lt;D xsi:type="xsd:double"&gt;10.5356152971215&lt;/D&gt;&lt;D xsi:type="xsd:double"&gt;10.069172248447&lt;/D&gt;&lt;D xsi:type="xsd:double"&gt;8.30288389972346&lt;/D&gt;&lt;D xsi:type="xsd:double"&gt;8.44779095983265&lt;/D</t>
        </r>
      </text>
    </comment>
    <comment ref="A65" authorId="0" shapeId="0" xr:uid="{167EEA72-A91D-47CF-A6DE-7DAFD1A09E72}">
      <text>
        <r>
          <rPr>
            <b/>
            <sz val="9"/>
            <color indexed="81"/>
            <rFont val="Tahoma"/>
            <family val="2"/>
          </rPr>
          <t>&gt;&lt;D xsi:type="xsd:double"&gt;8.61473728853112&lt;/D&gt;&lt;D xsi:type="xsd:double"&gt;9.88416072431191&lt;/D&gt;&lt;D xsi:type="xsd:double"&gt;9.03760446736519&lt;/D&gt;&lt;D xsi:type="xsd:double"&gt;8.86196553641218&lt;/D&gt;&lt;D xsi:type="xsd:double"&gt;9.08077448850225&lt;/D&gt;&lt;D xsi:type="xsd:double"&gt;9.34505023583181&lt;/D&gt;&lt;D xsi:type="xsd:double"&gt;8.15231484544712&lt;/D&gt;&lt;D xsi:type="xsd:double"&gt;8.94510229786556&lt;/D&gt;&lt;D xsi:type="xsd:double"&gt;8.34306953385017&lt;/D&gt;&lt;D xsi:type="xsd:double"&gt;8.03801281877285&lt;/D&gt;&lt;D xsi:type="xsd:double"&gt;8.84442015074435&lt;/D&gt;&lt;D xsi:type="xsd:double"&gt;7.73703238535608&lt;/D&gt;&lt;D xsi:type="xsd:double"&gt;7.62940348231693&lt;/D&gt;&lt;D xsi:type="xsd:double"&gt;7.7638346191907&lt;/D&gt;&lt;D xsi:type="xsd:double"&gt;5.5724325022561&lt;/D&gt;&lt;D xsi:type="xsd:double"&gt;4.9848354567522&lt;/D&gt;&lt;D xsi:type="xsd:double"&gt;4.76065776156452&lt;/D&gt;&lt;D xsi:type="xsd:double"&gt;5.31722524239889&lt;/D&gt;&lt;D xsi:type="xsd:double"&gt;5.63504817968254&lt;/D&gt;&lt;D xsi:type="xsd:double"&gt;6.26433126032259&lt;/D&gt;&lt;D xsi:type="xsd:double"&gt;5.69073694788078&lt;/D&gt;&lt;D xsi:type="xsd:double"&gt;6.36965766239784&lt;/D&gt;&lt;D xsi:type="xsd:double"&gt;6.88301289287741&lt;/D&gt;&lt;D xsi:type="xsd:double"&gt;6.63662811433897&lt;/D&gt;&lt;D xsi:type="xsd:double"&gt;6.02822425131214&lt;/D&gt;&lt;D xsi:type="xsd:double"&gt;6.71569753208815&lt;/D&gt;&lt;D xsi:type="xsd:double"&gt;7.71620262280065&lt;/D&gt;&lt;D xsi:type="xsd:double"&gt;7.68785970238386&lt;/D&gt;&lt;/FQL&gt;&lt;FQL&gt;&lt;Q&gt;CNC-US^FF_PSALES(MON,-10AY,0,M)&lt;/Q&gt;&lt;R&gt;120&lt;/R&gt;&lt;C&gt;1&lt;/C&gt;&lt;D xsi:type="xsd:double"&gt;0.387198062109072&lt;/D&gt;&lt;D xsi:type="xsd:double"&gt;0.412685363057225&lt;/D&gt;&lt;D xsi:type="xsd:double"&gt;0.377397585030193&lt;/D&gt;&lt;D xsi:type="xsd:double"&gt;0.396694466845411&lt;/D&gt;&lt;D xsi:type="xsd:double"&gt;0.446699192603865&lt;/D&gt;&lt;D xsi:type="xsd:double"&gt;0.475266706306231&lt;/D&gt;&lt;D xsi:type="xsd:double"&gt;0.416774411146177&lt;/D&gt;&lt;D xsi:type="xsd:double"&gt;0.506529829581432&lt;/D&gt;&lt;D xsi:type="xsd:double"&gt;0.501505618834527&lt;/D&gt;&lt;D xsi:type="xsd:double"&gt;0.437445137423699&lt;/D&gt;&lt;D xsi:type="xsd:double"&gt;0.384986651672476&lt;/D&gt;&lt;D xsi:type="xsd:double"&gt;0.315232950757442&lt;/D&gt;&lt;D xsi:type="xsd:double"&gt;0.345750616099071&lt;/D&gt;&lt;D xsi:type="xsd:double"&gt;0.335694318757925&lt;/D&gt;&lt;D xsi:type="xsd:double"&gt;0.355843489002636&lt;/D&gt;&lt;D xsi:type="xsd:double"&gt;0.335566736476274&lt;/D&gt;&lt;D xsi:type="xsd:double"&gt;0.307990353040422&lt;/D&gt;&lt;D xsi:type="xsd:double"&gt;0.314445008108372&lt;/D&gt;&lt;D xsi:type="xsd:double"&gt;0.316436782562851&lt;/D&gt;&lt;D xsi:type="xsd:double"&gt;0.31842855701733&lt;/D&gt;&lt;D xsi:type="xsd:double"&gt;0.413791551919728&lt;/D&gt;&lt;D xsi:type="xsd:double"&gt;0.409037326438795&lt;/D&gt;&lt;D xsi:type="xsd:double"&gt;0.395934217186468&lt;/D&gt;&lt;D xsi:type="xsd:double"&gt;0.33350361093091&lt;/D&gt;&lt;D xsi:type="xsd:double"&gt;0.311190346639237&lt;/D&gt;&lt;D xsi:type="xsd:double"&gt;0.287034245787759&lt;/D&gt;&lt;D xsi:type="xsd:double"&gt;0.228193421074445&lt;/D&gt;&lt;D xsi:type="xsd:double"&gt;0.25549102373704&lt;/D&gt;&lt;D xsi:type="xsd:double"&gt;0.284686536643928&lt;/D&gt;&lt;D xsi:type="xsd:double"&gt;0.276127066538851&lt;/D&gt;&lt;D xsi:type="xsd:double"&gt;0.288294327118868&lt;/D&gt;&lt;D xsi:type="xsd:double"&gt;0.28143571207854&lt;/D&gt;&lt;D xsi:type="xsd:double"&gt;0.303487231614084&lt;/D&gt;&lt;D xsi:type="xsd:double"&gt;0.301739558522666&lt;/D&gt;&lt;D xsi:type="xsd:double"&gt;0.337566856896737&lt;/D&gt;&lt;D xsi:type="xsd:double"&gt;0.360521080506244&lt;/D&gt;&lt;D xsi:type="xsd:double"&gt;0.348971888095689&lt;/D&gt;&lt;D xsi:type="xsd:double"&gt;0.380340984901131&lt;/D&gt;&lt;D xsi:type="xsd:double"&gt;0.368436562357902&lt;/D&gt;&lt;D xsi:type="xsd:double"&gt;0.391664719937167&lt;/D&gt;&lt;D xsi:type="xsd:double"&gt;0.370408764416519&lt;/D&gt;&lt;D xsi:type="xsd:double"&gt;0.380922135521143&lt;/D&gt;&lt;D xsi:type="xsd:double"&gt;0.387017174837519&lt;/D&gt;&lt;D xsi:type="xsd:double"&gt;0.417599301933724&lt;/D&gt;&lt;D xsi:type="xsd:double"&gt;0.471866927360356&lt;/D&gt;&lt;D xsi:type="xsd:double"&gt;0.499134945563471&lt;/D&gt;&lt;D xsi:type="xsd:double"&gt;0.560985857639355&lt;/D&gt;&lt;D xsi:type="xsd:double"&gt;0.538200506715398&lt;/D&gt;&lt;D xsi:type="xsd:double"&gt;0.48444736866384&lt;/D&gt;&lt;D xsi:type="xsd:double"&gt;0.528795566240264&lt;/D&gt;&lt;D xsi:type="xsd:double"&gt;0.382159007585335&lt;/D&gt;&lt;D xsi:type="xsd:double"&gt;0.432771046144121&lt;/D&gt;&lt;D xsi:type="xsd:double"&gt;0.40363680783818&lt;/D&gt;&lt;D xsi:type="xsd:double"&gt;0.340985087048313&lt;/D&gt;&lt;D xsi:type="xsd:double"&gt;0.331095877367439&lt;/D&gt;&lt;D xsi:type="xsd:double"&gt;0.370845363032769&lt;/D&gt;&lt;D xsi:type="xsd:double"&gt;0.316468662228038&lt;/D&gt;&lt;D xsi:type="xsd:double"&gt;0.314356457197912&lt;/D&gt;&lt;D xsi:type="xsd:double"&gt;0.281345710012798&lt;/D&gt;&lt;D xsi:type="xsd:double"&gt;0.251154994954033&lt;/D&gt;&lt;D xsi:type="xsd:double"&gt;0.308167062694408&lt;/D&gt;&lt;D xsi:type="xsd:double"&gt;0.351071256238336&lt;/D&gt;&lt;D xsi:type="xsd:double"&gt;0.354119345516419&lt;/D&gt;&lt;D xsi:type="xsd:double"&gt;0.353781391631721&lt;/D&gt;&lt;D xsi:type="xsd:double"&gt;0.29863858277844&lt;/D&gt;&lt;D xsi:type="xsd:double"&gt;0.398905417416687&lt;/D&gt;&lt;D xsi:type="xsd:double"&gt;0.447048017027487&lt;/D&gt;&lt;D xsi:type="xsd:double"&gt;0.444832248844563&lt;/D&gt;&lt;D xsi:type="xsd:double"&gt;0.407699592688041&lt;/D&gt;&lt;D xsi:type="xsd:double"&gt;0.41860579737049&lt;/D&gt;&lt;D xsi:type="xsd:double"&gt;0.393393218310474&lt;/D&gt;&lt;D xsi:type="xsd:double"&gt;0.337263727308487&lt;/D&gt;&lt;D xsi:type="xsd:double"&gt;0.341715862916708&lt;/D&gt;&lt;D xsi:type="xsd:double"&gt;0.356459948372505&lt;/D&gt;&lt;D xsi:type="xsd:double"&gt;0.31287831570895&lt;/D&gt;&lt;D xsi:type="xsd:double"&gt;0.314285564505242&lt;/D&gt;&lt;D xsi:type="xsd:double"&gt;0.305112387166449&lt;/D&gt;&lt;D xsi:type="xsd:double"&gt;0.327313193624916&lt;/D&gt;&lt;D xsi:type="xsd:double"&gt;0.316199602165582&lt;/D&gt;&lt;D xsi:type="xsd:double"&gt;0.376940244888028&lt;/D&gt;&lt;D xsi:type="xsd:double"&gt;0.359028058385282&lt;/D&gt;&lt;D xsi:type="xsd:double"&gt;0.337761073437738&lt;/D&gt;&lt;D xsi:type="xsd:double"&gt;0.310045072221378&lt;/D&gt;&lt;D xsi:type="xsd:double"&gt;0.302432512366272&lt;/D&gt;&lt;D xsi:type="xsd:double"&gt;0.345775833429196&lt;/D&gt;&lt;D xsi:type="xsd:double"&gt;0.346600958242264&lt;/D&gt;&lt;D xsi:type="xsd:double"&gt;0.38623389373085&lt;/D&gt;&lt;D xsi:type="xsd:double"&gt;0.364484800685812&lt;/D&gt;&lt;D xsi:type="xsd:double"&gt;0.387265100728675&lt;/D&gt;&lt;D xsi:type="xsd:double"&gt;0.373374406985824&lt;/D&gt;&lt;D xsi:type="xsd:double"&gt;0.357231363376982&lt;/D&gt;&lt;D xsi:type="xsd:double"&gt;0.361178426237386&lt;/D&gt;&lt;D xsi:type="xsd:double"&gt;0.357595270212535&lt;/D&gt;&lt;D xsi:type="xsd:double"&gt;0.392927931351606&lt;/D&gt;&lt;D xsi:type="xsd:double"&gt;0.37927667591151&lt;/D&gt;&lt;D xsi:type="xsd:double"&gt;0.319150505602102&lt;/D&gt;&lt;D xsi:type="xsd:double"&gt;0.349174688881981&lt;/D&gt;&lt;D xsi:type="xsd:double"&gt;0.357049884496376&lt;/D&gt;&lt;D xsi:type="xsd:double"&gt;0.33022546576546&lt;/D&gt;&lt;D xsi:type="xsd:double"&gt;0.306991702352868&lt;/D&gt;&lt;D xsi:type="xsd:double"&gt;0.275422775982898&lt;/D&gt;&lt;D xsi:type="xsd:double"&gt;0.239373012492222&lt;/D&gt;&lt;D xsi:type="xsd:double"&gt;0.261034357713793&lt;/D&gt;&lt;D xsi:type="xsd:double"&gt;0.236343453719975&lt;/D&gt;&lt;D xsi:type="xsd:double"&gt;0.250929703967605&lt;/D&gt;&lt;D xsi:type="xsd:double"&gt;0.253310652974859&lt;/D&gt;&lt;D xsi:type="xsd:double"&gt;0.229352353589367&lt;/D&gt;&lt;D xsi:type="xsd:double"&gt;0.248385593604264&lt;/D&gt;&lt;D xsi:type="xsd:double"&gt;0.248746199866756&lt;/D&gt;&lt;D xsi:type="xsd:double"&gt;0.265694694203864&lt;/D&gt;&lt;D xsi:type="xsd:double"&gt;0.262967251995143&lt;/D&gt;&lt;D xsi:type="xsd:double"&gt;0.262435718673498&lt;/D&gt;&lt;D xsi:type="xsd:double"&gt;0.277921056110754&lt;/D&gt;&lt;D xsi:type="xsd:double"&gt;0.271526256293524&lt;/D&gt;&lt;D xsi:type="xsd:double"&gt;0.25277406071362&lt;/D&gt;&lt;D xsi:type="xsd:double"&gt;0.24768813313014&lt;/D&gt;&lt;D xsi:type="xsd:double"&gt;0.223075574503154&lt;/D&gt;&lt;D xsi:type="xsd:double"&gt;0.258808042093252&lt;/D&gt;&lt;D xsi:type="xsd:double"&gt;0.265234502836857&lt;/D&gt;&lt;D xsi:type="xsd:double"&gt;0.253290033915497&lt;/D&gt;&lt;/FQL&gt;&lt;FQL&gt;&lt;Q&gt;COR-US^FF_PSALES(MON,-10AY,0,M)&lt;/Q&gt;&lt;R&gt;120&lt;/R&gt;&lt;C&gt;1&lt;/C&gt;&lt;D xsi:type="xsd:double"&gt;0.168153281323196&lt;/D&gt;&lt;D xsi:type="xsd:double"&gt;0.179257186096207&lt;/D&gt;&lt;D xsi:type="xsd:double"&gt;0.159589730608471&lt;/D&gt;&lt;D xsi:type="xsd:double"&gt;0.168245384808509&lt;/D&gt;&lt;D xsi:type="xsd:double"&gt;0.181892643271146&lt;/D&gt;&lt;D xsi:type="xsd:double"&gt;0.195289007705005&lt;/D&gt;&lt;D xsi:type="xsd:double"&gt;0.196371369584605&lt;/D&gt;&lt;D xsi:type="xsd:double"&gt;0.193381989155233&lt;/D&gt;&lt;D xsi:type="xsd:double"&gt;0.1934181595653&lt;/D&gt;&lt;D xsi:type="xsd:double"&gt;0.192345028907565&lt;/D&gt;&lt;D xsi:type="xsd:double"&gt;0.181959306779317&lt;/D&gt;&lt;D xsi:type="xsd:double"&gt;0.152156647554902&lt;/D&gt;&lt;D xsi:type="xsd:double"&gt;0.154591410206586&lt;/D&gt;&lt;D xsi:type="xsd:double"&gt;0.158003281554011&lt;/D&gt;&lt;D xsi:type="xsd:double"&gt;0.169057692747803&lt;/D&gt;&lt;D xsi:type="xsd:double"&gt;0.145991774780573&lt;/D&gt;&lt;D xsi:type="xsd:double"&gt;0.14119928016406&lt;/D&gt;&lt;D xsi:type="xsd:double"&gt;0.137305706299843&lt;/D&gt;&lt;D xsi:type="xsd:double"&gt;0.135005379620065&lt;/D&gt;&lt;D xsi:type="xsd:double"&gt;0.118950685827409&lt;/D&gt;&lt;D xsi:type="xsd:double"&gt;0.123178785806615&lt;/D&gt;&lt;D xsi:type="xsd:double"&gt;0.13229451289543&lt;/D&gt;&lt;D xsi:type="xsd:double"&gt;0.135058736782669&lt;/D&gt;&lt;D xsi:type="xsd:double"&gt;0.124296949603283&lt;/D&gt;&lt;D xsi:type="xsd:double"&gt;0.108202048726206&lt;/D&gt;&lt;D xsi:type="xsd:double"&gt;0.120003950229761&lt;/D&gt;&lt;D xsi:type="xsd:double"&gt;0.117028852590796&lt;/D&gt;&lt;D xsi:type="xsd:double"&gt;0.130634074103142&lt;/D&gt;&lt;D xsi:type="xsd:double"&gt;0.136965216787105&lt;/D&gt;&lt;D xsi:type="xsd:double"&gt;0.130730473871512&lt;/D&gt;&lt;D xsi:type="xsd:double"&gt;0.121202659674096&lt;/D&gt;&lt;D xsi:type="xsd:double"&gt;0.135560854092527&lt;/D&gt;&lt;D xsi:type="xsd:double"&gt;0.138362870802799&lt;/D&gt;&lt;D xsi:type="xsd:double"&gt;0.137323648986762&lt;/D&gt;&lt;D xsi:type="xsd:double"&gt;0.117461339066165&lt;/D&gt;&lt;D xsi:type="xsd:double"&gt;0.119740808225596&lt;/D&gt;&lt;D xsi:type="xsd:double"&gt;0.111348099008575&lt;/D&gt;&lt;D xsi:type="xsd:double"&gt;0.122736137204774&lt;/D&gt;&lt;D xsi:type="xsd:double"&gt;0.130441067653928&lt;/D&gt;&lt;D xsi:type="xsd:double"&gt;0.141592912361871&lt;/D&gt;&lt;D xsi:type="xsd:double"&gt;0.135185928969155&lt;/D&gt;&lt;D xsi:type="xsd:double"&gt;0.120285322954818&lt;/D&gt;&lt;D xsi:type="xsd:double"&gt;0.126382607043816&lt;/D&gt;&lt;D xsi:type="xsd:double"&gt;0.1146066167209&lt;/D&gt;&lt;D xsi:type="xsd:double"&gt;0.114948193821695&lt;/D&gt;&lt;D xsi:type="xsd:double"&gt;0.11031090301899&lt;/D&gt;&lt;D xsi:type="xsd:double"&gt;0.121284027185855&lt;/D&gt;&lt;D xsi:type="xsd:double"&gt;0.120992200084274&lt;/D&gt;&lt;D xsi:type="xsd:double"&gt;0.115455580214879&lt;/D&gt;&lt;D xsi:type="xsd:double"&gt;0.116636375921622&lt;/D&gt;&lt;D xsi:type="xsd:double"&gt;0.0920904987803975&lt;/D&gt;&lt;D xsi:type="xsd:double"&gt;0.103193345205937&lt;/D&gt;&lt;D xsi:type="xsd:double"&gt;0.10310670091945&lt;/D&gt;&lt;D xsi:type="xsd:double"&gt;0.0965050819233925&lt;/D&gt;&lt;D xsi:type="xsd:double"&gt;0.0907283692730486&lt;/D&gt;&lt;D xsi:type="xsd:double"&gt;0.0944905140663398&lt;/D&gt;&lt;D xsi:type="xsd:double"&gt;0.101572602480512&lt;/D&gt;&lt;D xsi:type="xsd:double"&gt;0.103824211895105&lt;/D&gt;&lt;D xsi:type="xsd:double"&gt;0.0980105325600722&lt;/D&gt;&lt;D xsi:type="xsd:double"&gt;0.097114942725289&lt;/D&gt;&lt;D xsi:type="xsd:double"&gt;0.10071266621991&lt;/D&gt;&lt;D xsi:type="xsd:double"&gt;0.103697007348235&lt;/D&gt;&lt;D xsi:type="xsd:double"&gt;0.0969073854975231&lt;/D&gt;&lt;D xsi:type="xsd:double"&gt;0.097522887593132&lt;/D&gt;&lt;D xsi:type="xsd:double"&gt;0.0961095124106228&lt;/D&gt;&lt;D xsi:type="xsd:double"&gt;0.0984370505868711&lt;/D&gt;&lt;D xsi:type="xsd:double"&gt;0.0997272989335465&lt;/D&gt;&lt;D xsi:type="xsd:double"&gt;0.106045066700026&lt;/D&gt;&lt;D xsi:type="xsd:double"&gt;0.111186896173516&lt;/D&gt;&lt;D xsi:type="xsd:double"&gt;0.110546939839482&lt;/D&gt;&lt;D xsi:type="xsd:double"&gt;0.107060281191985&lt;/D&gt;&lt;D xsi:type="xsd:double"&gt;0.104519237545281&lt;/D&gt;&lt;D xsi:type="xsd:double"&gt;0.103602591322484&lt;/D&gt;&lt;D xsi:type="xsd:double"&gt;0.111194578861885&lt;/D&gt;&lt;D xsi:type="xsd:double"&gt;0.103918316381536&lt;/D&gt;&lt;D xsi:type="xsd:double"&gt;0.110763999252824&lt;/D&gt;&lt;D xsi:type="xsd:double"&gt;0.107596276433501&lt;/D&gt;&lt;D xsi:type="xsd:double"&gt;0.124706535137315&lt;/D&gt;&lt;D xsi:type="xsd:double"&gt;0.127589984285489&lt;/D&gt;&lt;D xsi:type="xsd:double"&gt;0.12118936090163&lt;/D&gt;&lt;D xsi:type="xsd:double"&gt;0.117062429403431&lt;/D&gt;&lt;D xsi:type="xsd:double"&gt;0.124914988210474&lt;/D&gt;&lt;D xsi:type="xsd:double"&gt;0.124955886954261&lt;/D&gt;&lt;D xsi:type="xsd:double"&gt;0.116366553979639&lt;/D&gt;&lt;D xsi:type="xsd:double"&gt;0.118870212780206&lt;/D&gt;&lt;D xsi:type="xsd:double"&gt;0.112762064655866&lt;/D&gt;&lt;D xsi:type="xsd:double"&gt;0.126919838484564&lt;/D&gt;&lt;D xsi:type="xsd:double"&gt;0.130081134785143&lt;/D&gt;&lt;D xsi:type="xsd:double"&gt;0.136126755807096&lt;/D&gt;&lt;D xsi:type="xsd:double"&gt;0.142803351332602&lt;/D&gt;&lt;D xsi:type="xsd:double"&gt;0.139646558225773&lt;/D&gt;&lt;D xsi:type="xsd:double"&gt;0.142877194446212&lt;/D&gt;&lt;D xsi:type="xsd:double"&gt;0.12676042314864&lt;/D&gt;&lt;D xsi:type="xsd:double"&gt;0.130747445222512&lt;/D&gt;&lt;D xsi:type="xsd:double"&gt;0.131311900032971&lt;/D&gt;&lt;D xsi:type="xsd:double"&gt;0.119801366299052&lt;/D&gt;&lt;D xsi:type="xsd:double"&gt;0.13917956705488&lt;/D&gt;&lt;D xsi:type="xsd:double"&gt;0.151103932709563&lt;/D&gt;&lt;D xsi:type="xsd:double"&gt;0.141396758590148&lt;/D&gt;&lt;D xsi:type="xsd:double"&gt;0.144169913290637&lt;/D&gt;&lt;D xsi:type="xsd:double"&gt;0.13273598314093&lt;/D&gt;&lt;D xsi:type="xsd:double"&gt;0.132112224138448&lt;/D&gt;&lt;D xsi:type="xsd:double"&gt;0.137673628115046&lt;/D&gt;&lt;D xsi:type="xsd:double"&gt;0.140396570714864&lt;/D&gt;&lt;D xsi:type="xsd:double"&gt;0.154575398849302&lt;/D&gt;&lt;D xsi:type="xsd:double"&gt;0.150133253884189&lt;/D&gt;&lt;D xsi:type="xsd:double"&gt;0.141361423320169&lt;/D&gt;&lt;D xsi:type="xsd:double"&gt;0.140442320712683&lt;/D&gt;&lt;D xsi:type="xsd:double"&gt;0.144484612324016&lt;/D&gt;&lt;D xsi:type="xsd:double"&gt;0.158702865829518&lt;/D&gt;&lt;D xsi:type="xsd:double"&gt;0.152637796638281&lt;/D&gt;&lt;D xsi:type="xsd:double"&gt;0.172927074310036&lt;/D&gt;&lt;D xsi:type="xsd:double"&gt;0.175097209504231&lt;/D&gt;&lt;D xsi:type="xsd:double"&gt;0.176772313076891&lt;/D&gt;&lt;D xsi:type="xsd:double"&gt;0.173906010292731&lt;/D&gt;&lt;D xsi:type="xsd:double"&gt;0.164826967124385&lt;/D&gt;&lt;D xsi:type="xsd:double"&gt;0.158793849324836&lt;/D&gt;&lt;D xsi:type="xsd:double"&gt;0.1676603749016&lt;/D&gt;&lt;D xsi:type="xsd:double"&gt;0.16885150497421&lt;/D&gt;&lt;D xsi:type="xsd:double"&gt;0.158638790972188&lt;/D&gt;&lt;/FQL&gt;&lt;FQL&gt;&lt;Q&gt;EW-US^FF_PSALES(MON,-10AY,0,M)&lt;/Q&gt;&lt;R&gt;120&lt;/R&gt;&lt;C&gt;1&lt;/C&gt;&lt;D xsi:type="xsd:double"&gt;5.84931411486456&lt;/D&gt;&lt;D xsi:type="xsd:double"&gt;6.27306528626891&lt;/D&gt;&lt;D xsi:type="xsd:double"&gt;5.94977398940979&lt;/D&gt;&lt;D xsi:type="xsd:double"&gt;5.85495501313014&lt;/D&gt;&lt;D xsi:type="xsd:double"&gt;6.21321193335916&lt;/D&gt;&lt;D xsi:type="xsd:double"&gt;6.57241843734315&lt;/D&gt;&lt;D xsi:type="xsd:double"&gt;5.84302116446378&lt;/D&gt;&lt;D xsi:type="xsd:double"&gt;6.03079136690647&lt;/D&gt;&lt;D xsi:type="xsd:double"&gt;6.44082219938335&lt;/D&gt;&lt;D xsi:type="xsd:double"&gt;6.88082219938335&lt;/D&gt;&lt;D xsi:type="xsd:double"&gt;6.37072970195272&lt;/D&gt;&lt;D xsi:type="xsd:double"&gt;6.40772760796525&lt;/D&gt;&lt;D xsi:type="xsd:double"&gt;7.08288945341309&lt;/D&gt;&lt;D xsi:type="xsd:double"&gt;7.34655412603458&lt;/D&gt;&lt;D xsi:type="xsd:double"&gt;6.97730039700044&lt;/D&gt;&lt;D xsi:type="xsd:double"&gt;6.90927657697398&lt;/D&gt;&lt;D xsi:type="xsd:double"&gt;7.68580823675663&lt;/D&gt;&lt;D xsi:type="xsd:double"&gt;7.38729495904949&lt;/D&gt;&lt;D xsi:type="xsd:double"&gt;8.89473610104972&lt;/D&gt;&lt;D xsi:type="xsd:double"&gt;8.24904917060791&lt;/D&gt;&lt;D xsi:type="xsd:double"&gt;7.90001786235054&lt;/D&gt;&lt;D xsi:type="xsd:double"&gt;9.07159375911345&lt;/D&gt;&lt;D xsi:type="xsd:double"&gt;9.12229075532225&lt;/D&gt;&lt;D xsi:type="xsd:double"&gt;9.17098747201005&lt;/D&gt;&lt;D xsi:type="xsd:double"&gt;7.24337553625615&lt;/D&gt;&lt;D xsi:type="xsd:double"&gt;6.30239091765198&lt;/D&gt;&lt;D xsi:type="xsd:double"&gt;6.88593987245673&lt;/D&gt;&lt;D xsi:type="xsd:double"&gt;7.07260322502278&lt;/D&gt;&lt;D xsi:type="xsd:double"&gt;6.91092620710598&lt;/D&gt;&lt;D xsi:type="xsd:double"&gt;6.46266484650306&lt;/D&gt;&lt;D xsi:type="xsd:double"&gt;7.53439410774945&lt;/D&gt;&lt;D xsi:type="xsd:double"&gt;7.90537731356551&lt;/D&gt;&lt;D xsi:type="xsd:double"&gt;7.89022645712165&lt;/D&gt;&lt;D xsi:type="xsd:double"&gt;7.68603081301819&lt;/D&gt;&lt;D xsi:type="xsd:double"&gt;7.58460029699295&lt;/D&gt;&lt;D xsi:type="xsd:double"&gt;7.13013249720923&lt;/D&gt;&lt;D xsi:type="xsd:double"&gt;6.66831377281641&lt;/D&gt;&lt;D xsi:type="xsd:double"&gt;7.64478503545029&lt;/D&gt;&lt;D xsi:type="xsd:double"&gt;7.08354117544319&lt;/D&gt;&lt;D xsi:type="xsd:double"&gt;7.95523656129014&lt;/D&gt;&lt;D xsi:type="xsd:double"&gt;8.40082467324542&lt;/D&gt;&lt;D xsi:type="xsd:double"&gt;8.70734985202808&lt;/D&gt;&lt;D xsi:type="xsd:double"&gt;7.9484523878605&lt;/D&gt;&lt;D xsi:type="xsd:double"&gt;8.5694252306621&lt;/D&gt;&lt;D xsi:type="xsd:double"&gt;8.77891503452163&lt;/D&gt;&lt;D xsi:type="xsd:double"&gt;8.59075665774271&lt;/D&gt;&lt;D xsi:type="xsd:double"&gt;8.69870649570241&lt;/D&gt;&lt;D xsi:type="xsd:double"&gt;10.2152465874064&lt;/D&gt;&lt;D xsi:type="xsd:double"&gt;8.66036988110964&lt;/D&gt;&lt;D xsi:type="xsd:double"&gt;9.50587076177895&lt;/D&gt;&lt;D xsi:type="xsd:double"&gt;8.788307725368&lt;/D&gt;&lt;D xsi:type="xsd:double"&gt;9.77804663156764&lt;/D&gt;&lt;D xsi:type="xsd:double"&gt;9.7132115611905&lt;/D&gt;&lt;D xsi:type="xsd:double"&gt;10.6255498560586&lt;/D&gt;&lt;D xsi:type="xsd:double"&gt;9.77808270086365&lt;/D&gt;&lt;D xsi:type="xsd:double"&gt;9.47985867573933&lt;/D&gt;&lt;D xsi:type="xsd:double"&gt;9.88430301195701&lt;/D&gt;&lt;D xsi:type="xsd:double"&gt;11.3882965037082&lt;/D&gt;&lt;D xsi:type="xsd:double"&gt;11.8692967360375&lt;/D&gt;&lt;D xsi:type="xsd:double"&gt;11.2349241256383&lt;/D&gt;&lt;D xsi:type="xsd:double"&gt;12.1785341174487&lt;/D&gt;&lt;D xsi:type="xsd:double"&gt;12.5136752095578&lt;/D&gt;&lt;D xsi:type="xsd:double"&gt;11.3854968081877&lt;/D&gt;&lt;D xsi:type="xsd:double"&gt;10.7300579576817&lt;/D&gt;&lt;D xsi:type="xsd:double"&gt;9.99702115915363&lt;/D&gt;&lt;D xsi:type="xsd:double"&gt;8.90578183196913&lt;/D&gt;&lt;D xsi:type="xsd:double"&gt;10.2693645872828&lt;/D&gt;&lt;D xsi:type="xsd:double"&gt;10.6102602761112&lt;/D&gt;&lt;D xsi:type="xsd:double"&gt;9.91923110740895&lt;/D&gt;&lt;D xsi:type="xsd:double"&gt;11.2540429913462&lt;/D&gt;&lt;D xsi:type="xsd:double"&gt;12.3204572169004&lt;/D&gt;&lt;D xsi:type="xsd:double"&gt;11.5289262251928&lt;/D&gt;&lt;D xsi:type="xsd:double"&gt;10.3546569917825&lt;/D&gt;&lt;D xsi:type="xsd:double"&gt;12.1167830246984&lt;/D&gt;&lt;D xsi:type="xsd:double"&gt;13.142793926544&lt;/D&gt;&lt;D xsi:type="xsd:double"&gt;11.8966559514853&lt;/D&gt;&lt;D xsi:type="xsd:double"&gt;11.9715682921825&lt;/D&gt;&lt;D xsi:type="xsd:double"&gt;11.8014241652139&lt;/D&gt;&lt;D xsi:type="xsd:double"&gt;13.4776666219659&lt;/D&gt;&lt;D xsi:type="xsd:double"&gt;13.531283804926&lt;/D&gt;&lt;D xsi:type="xsd:double"&gt;13.2459073743198&lt;/D&gt;&lt;D xsi:type="xsd:double"&gt;14.3585789409567&lt;/D&gt;&lt;D xsi:type="xsd:double"&gt;14.9865349630472&lt;/D&gt;&lt;D xsi:type="xsd:double"&gt;14.0376400039258&lt;/D&gt;&lt;D xsi:type="xsd:double"&gt;14.8572566493277&lt;/D&gt;&lt;D xsi:type="xsd:double"&gt;13.3060608499362&lt;/D&gt;&lt;D xsi:type="xsd:double"&gt;15.6277037744864&lt;/D&gt;&lt;D xsi:type="xsd:double"&gt;13.1728695652174&lt;/D&gt;&lt;D xsi:type="xsd:double"&gt;13.5552688007645&lt;/D&gt;&lt;D xsi:type="xsd:double"&gt;13.8307980063841&lt;/D&gt;&lt;D xsi:type="xsd:double"&gt;12.4279800638405&lt;/D&gt;&lt;D xsi:type="xsd:double"&gt;11.8487595900767&lt;/D&gt;&lt;D xsi:type="xsd:double"&gt;11.1284599439776&lt;/D&gt;&lt;D xsi:type="xsd:double"&gt;11.7662778711485&lt;/D&gt;&lt;D xsi:type="xsd:double"&gt;10.5444761904762&lt;/D&gt;&lt;D xsi:type="xsd:double"&gt;9.62049945933853&lt;/D&gt;&lt;D xsi:type="xsd:double"&gt;8.43292721577986&lt;/D&gt;&lt;D xsi:type="xsd:double"&gt;8.99411331518699&lt;/D&gt;&lt;D xsi:type="xsd:double"&gt;8.65256428359096&lt;/D&gt;&lt;D xsi:type="xsd:double"&gt;8.8949427764566&lt;/D&gt;&lt;D xsi:type="xsd:double"&gt;9.32867271105826&lt;/D&gt;&lt;D xsi:type="xsd:double"&gt;9.18771033304247&lt;/D&gt;&lt;D xsi:type="xsd:double"&gt;9.77075734438627&lt;/D&gt;&lt;D xsi:type="xsd:double"&gt;9.35429519342641&lt;/D&gt;&lt;D xsi:type="xsd:double"&gt;10.1765213625356&lt;/D&gt;&lt;D xsi:type="xsd:double"&gt;8.85388644358417&lt;/D&gt;&lt;D xsi:type="xsd:double"&gt;8.24974651323116&lt;/D&gt;&lt;D xsi:type="xsd:double"&gt;7.25660079051383&lt;/D&gt;&lt;D xsi:type="xsd:double"&gt;6.67422924901186&lt;/D&gt;&lt;D xsi:type="xsd:double"&gt;7.09215415019763&lt;/D&gt;&lt;D xsi:type="xsd:double"&gt;7.73826771915801&lt;/D&gt;&lt;D xsi:type="xsd:double"&gt;7.56777211564082&lt;/D&gt;&lt;D xsi:type="xsd:double"&gt;8.61307254196643&lt;/D&gt;&lt;D xsi:type="xsd:double"&gt;9.39671777842888&lt;/D&gt;&lt;D xsi:type="xsd:double"&gt;8.32586955106293&lt;/D&gt;&lt;D xsi:type="xsd:double"&gt;8.54416918969951&lt;/D&gt;&lt;D xsi:type="xsd:double"&gt;9.30459418912837&lt;/D&gt;&lt;D xsi:type="xsd:double"&gt;6.35113850410895&lt;/D&gt;&lt;D xsi:type="xsd:double"&gt;7.04719507926189&lt;/D&gt;&lt;D xsi:type="xsd:double"&gt;6.64728992682236&lt;/D&gt;&lt;/FQL&gt;&lt;FQL&gt;&lt;Q&gt;IDXX-US^FF_PSALES(MON,-10AY,0,M)&lt;/Q&gt;&lt;R&gt;120&lt;/R&gt;&lt;C&gt;1&lt;/C&gt;&lt;D xsi:type="xsd:double"&gt;4.79875477259881&lt;/D&gt;&lt;D xsi:type="xsd:double"&gt;5.05889761620409&lt;/D&gt;&lt;D xsi:type="xsd:double"&gt;5.06448735939459&lt;/D&gt;&lt;D xsi:type="xsd:double"&gt;5.41118289252911&lt;/D&gt;&lt;D xsi:type="xsd:double"&gt;5.3568729518706&lt;/D&gt;&lt;D xsi:type="xsd:double"&gt;4.89238925495381&lt;/D&gt;&lt;D xsi:type="xsd:double"&gt;3.97047411246478&lt;/D&gt;&lt;D xsi:type="xsd:double"&gt;4.29445871939239&lt;/D&gt;&lt;D xsi:type="xsd:double"&gt;3.95009399844054&lt;/D&gt;&lt;D xsi:type="xsd:double"&gt;4.47911344724947&lt;/D&gt;&lt;D xsi:type="xsd:double"&gt;4.40151571669076&lt;/D&gt;&lt;D xsi:type="xsd:double"&gt;4.43813739973722&lt;/D&gt;&lt;D xsi:type="xsd:double"&gt;4.10161600498274&lt;/D&gt;&lt;D xsi:type="xsd:double"&gt;4.23311637238236&lt;/D&gt;&lt;D xsi:type="xsd:double"&gt;4.26301216311711&lt;/D&gt;&lt;D xsi:type="xsd:double"&gt;4.10048920901034&lt;/D&gt;&lt;D xsi:type="xsd:double"&gt;4.27704292174504&lt;/D&gt;&lt;D xsi:type="xsd:double"&gt;4.34611134630246&lt;/D&gt;&lt;D xsi:type="xsd:double"&gt;4.68072640526829&lt;/D&gt;&lt;D xsi:type="xsd:double"&gt;4.85940973692168&lt;/D&gt;&lt;D xsi:type="xsd:double"&gt;4.98953468572487&lt;/D&gt;&lt;D xsi:type="xsd:double"&gt;5.03950525709816&lt;/D&gt;&lt;D xsi:type="xsd:double"&gt;6.05449890574497&lt;/D&gt;&lt;D xsi:type="xsd:double"&gt;5.9314794539845&lt;/D&gt;&lt;D xsi:type="xsd:double"&gt;5.63735215736627&lt;/D&gt;&lt;D xsi:type="xsd:double"&gt;6.19035356836048&lt;/D&gt;&lt;D xsi:type="xsd:double"&gt;6.0030576825917&lt;/D&gt;&lt;D xsi:type="xsd:double"&gt;6.26207935798962&lt;/D&gt;&lt;D xsi:type="xsd:double"&gt;7.41948648857202&lt;/D&gt;&lt;D xsi:type="xsd:double"&gt;7.64548503374373&lt;/D&gt;&lt;D xsi:type="xsd:double"&gt;8.29427077621004&lt;/D&gt;&lt;D xsi:type="xsd:double"&gt;8.3269078638646&lt;/D&gt;&lt;D xsi:type="xsd:double"&gt;7.79057049345823&lt;/D&gt;&lt;D xsi:type="xsd:double"&gt;8.03381467191834&lt;/D&gt;&lt;D xsi:type="xsd:double"&gt;7.50147671786776&lt;/D&gt;&lt;D xsi:type="xsd:double"&gt;7.2816911402447&lt;/D&gt;&lt;D xsi:type="xsd:double"&gt;7.78184202697576&lt;/D&gt;&lt;D xsi:type="xsd:double"&gt;7.32477529902678&lt;/D&gt;&lt;D xsi:type="xsd:double"&gt;7.11329349364011&lt;/D&gt;&lt;D xsi:type="xsd:double"&gt;8.50793205685155&lt;/D&gt;&lt;D xsi:type="xsd:double"&gt;8.51657463111803&lt;/D&gt;&lt;D xsi:type="xsd:double"&gt;8.32545138072073&lt;/D&gt;&lt;D xsi:type="xsd:double"&gt;8.46030116012526&lt;/D&gt;&lt;D xsi:type="xsd:double"&gt;9.05712018381244&lt;/D&gt;&lt;D xsi:type="xsd:double"&gt;9.12287579760029&lt;/D&gt;&lt;D xsi:type="xsd:double"&gt;10.2526657295872&lt;/D&gt;&lt;D xsi:type="xsd:double"&gt;10.634006458761&lt;/D&gt;&lt;D xsi:type="xsd:double"&gt;10.1766866561258&lt;/D&gt;&lt;D xsi:type="xsd:double"&gt;8.64647429903635&lt;/D&gt;&lt;D xsi:type="xsd:double"&gt;8.30570244753746&lt;/D&gt;&lt;D xsi:type="xsd:double"&gt;7.43578397662795&lt;/D&gt;&lt;D xsi:type="xsd:double"&gt;8.50546239408072&lt;/D&gt;&lt;D xsi:type="xsd:double"&gt;8.43550958277495&lt;/D&gt;&lt;D xsi:type="xsd:double"&gt;8.69408032005088&lt;/D&gt;&lt;D xsi:type="xsd:double"&gt;9.02069156642131&lt;/D&gt;&lt;D xsi:type="xsd:double"&gt;9.7116298816597&lt;/D&gt;&lt;D xsi:type="xsd:double"&gt;10.5295118535936&lt;/D&gt;&lt;D xsi:type="xsd:double"&gt;10.786506440657&lt;/D&gt;&lt;D xsi:type="xsd:double"&gt;11.0805969725791&lt;/D&gt;&lt;D xsi:type="xsd:double"&gt;10.1407182897406&lt;/D&gt;&lt;D xsi:type="xsd:double"&gt;10.6284930671826&lt;/D&gt;&lt;D xsi:type="xsd:double"&gt;9.38183321933192&lt;/D&gt;&lt;D xsi:type="xsd:double"&gt;9.49759710799083&lt;/D&gt;&lt;D xsi:type="xsd:double"&gt;9.85694402112586&lt;/D&gt;&lt;D xsi:type="xsd:double"&gt;9.25682012773234&lt;/D&gt;&lt;D xsi:type="xsd:double"&gt;8.54774612280379&lt;/D&gt;&lt;D xsi:type="xsd:double"&gt;9.79546864139008&lt;/D&gt;&lt;D xsi:type="xsd:double"&gt;10.8992231770626&lt;/D&gt;&lt;D xsi:type="xsd:double"&gt;11.5273566287641&lt;/D&gt;&lt;D xsi:type="xsd:double"&gt;13.8872246761901&lt;/D&gt;&lt;D xsi:type="xsd:double"&gt;13.6536469688771&lt;/D&gt;&lt;D xsi:type="xsd:double"&gt;13.1518958475403&lt;/D&gt;&lt;D xsi:type="xsd:double"&gt;14.2127862276514&lt;/D&gt;&lt;D xsi:type="xsd:double"&gt;15.4225558947855&lt;/D&gt;&lt;D xsi:type="xsd:double"&gt;16.0159777068005&lt;/D&gt;&lt;D xsi:type="xsd:double"&gt;15.3370440488352&lt;/D&gt;&lt;D xsi:type="xsd:double"&gt;16.6663955103255&lt;/D&gt;&lt;D xsi:type="xsd:double"&gt;14.8806754277253&lt;/D&gt;&lt;D xsi:type="xsd:double"&gt;16.6956367191901&lt;/D&gt;&lt;D xsi:type="xsd:double"&gt;16.9729900532745&lt;/D&gt;&lt;D xsi:type="xsd:double"&gt;17.9632261594656&lt;/D&gt;&lt;D xsi:type="xsd:double"&gt;19.299481982396&lt;/D&gt;&lt;D xsi:type="xsd:double"&gt;19.1638084984586&lt;/D&gt;&lt;D xsi:type="xsd:double"&gt;17.1603258539784&lt;/D&gt;&lt;D xsi:type="xsd:double"&gt;18.3810571866364&lt;/D&gt;&lt;D xsi:type="xsd:double"&gt;16.7787093456&lt;/D&gt;&lt;D xsi:type="xsd:double"&gt;17.7287143958997&lt;/D&gt;&lt;D xsi:type="xsd:double"&gt;13.6588051104697&lt;/D&gt;&lt;D xsi:type="xsd:double"&gt;14.3332641446059&lt;/D&gt;&lt;D xsi:type="xsd:double"&gt;14.2961985363151&lt;/D&gt;&lt;D xsi:type="xsd:double"&gt;11.2496390631977&lt;/D&gt;&lt;D xsi:type="xsd:double"&gt;10.2341192388252&lt;/D&gt;&lt;D xsi:type="xsd:double"&gt;8.99540360502278&lt;/D&gt;&lt;D xsi:type="xsd:double"&gt;10.2380327062213&lt;/D&gt;&lt;D xsi:type="xsd:double"&gt;8.91563938407898&lt;/D&gt;&lt;D xsi:type="xsd:double"&gt;8.20517335230427&lt;/D&gt;&lt;D xsi:type="xsd:double"&gt;9.05843078992265&lt;/D&gt;&lt;D xsi:type="xsd:double"&gt;10.7254056953524&lt;/D&gt;&lt;D xsi:type="xsd:double"&gt;10.2495085118034&lt;/D&gt;&lt;D xsi:type="xsd:double"&gt;12.0719895085831&lt;/D&gt;&lt;D xsi:type="xsd:double"&gt;11.8895906660601&lt;/D&gt;&lt;D xsi:type="xsd:double"&gt;12.2374187824435&lt;/D&gt;&lt;D xsi:type="xsd:double"&gt;12.0436090784822&lt;/D&gt;&lt;D xsi:type="xsd:double"&gt;11.3733505189495&lt;/D&gt;&lt;D xsi:type="xsd:double"&gt;12.0028838742945&lt;/D&gt;&lt;D xsi:type="xsd:double"&gt;13.2575906887031&lt;/D&gt;&lt;D xsi:type="xsd:double"&gt;12.2222783229854&lt;/D&gt;&lt;D xsi:type="xsd:double"&gt;10.2364654479476&lt;/D&gt;&lt;D xsi:type="xsd:double"&gt;9.35156963087248&lt;/D&gt;&lt;D xsi:type="xsd:double"&gt;10.904819299204&lt;/D&gt;&lt;D xsi:type="xsd:double"&gt;12.7322008504343&lt;/D&gt;&lt;D xsi:type="xsd:double"&gt;11.8153355806535&lt;/D&gt;&lt;D xsi:type="xsd:double"&gt;13.1951065583196&lt;/D&gt;&lt;D xsi:type="xsd:double"&gt;12.1698501954305&lt;/D&gt;&lt;D xsi:type="xsd:double"&gt;11.1066536476929&lt;/D&gt;&lt;D xsi:type="xsd:double"&gt;11.2010949128919&lt;/D&gt;&lt;D xsi:type="xsd:double"&gt;10.7347970035756&lt;/D&gt;&lt;D xsi:type="xsd:double"&gt;10.4906638843099&lt;/D&gt;&lt;D xsi:type="xsd:double"&gt;10.6054590072424&lt;/D&gt;&lt;D xsi:type="xsd:double"&gt;11.131843248826&lt;/D&gt;&lt;/FQL&gt;&lt;FQL&gt;&lt;Q&gt;IQV-US^FF_PSALES(MON,-10AY,0,M)&lt;/Q&gt;&lt;R&gt;120&lt;/R&gt;&lt;C&gt;1&lt;/C&gt;&lt;D xsi:type="xsd:double"&gt;1.41024106810899&lt;/D&gt;&lt;D xsi:type="xsd:double"&gt;1.39289611476019&lt;/D&gt;&lt;D xsi:type="xsd:double"&gt;1.41432692216054&lt;/D&gt;&lt;D xsi:type="xsd:double"&gt;1.45348698472418&lt;/D&gt;&lt;D xsi:type="xsd:double"&gt;1.56111709532855&lt;/D&gt;&lt;D xsi:type="xsd:double"&gt;1.55183003744677&lt;/D&gt;&lt;D xsi:type="xsd:double"&gt;1.52657253795719&lt;/D&gt;&lt;D xsi:type="xsd:double"&gt;1.61532136643892&lt;/D&gt;&lt;D xsi:type="xsd:double"&gt;1.63859789145829&lt;/D&gt;&lt;D xsi:type="xsd:double"&gt;1.7313487155031&lt;/D&gt;&lt;D xsi:type="xsd:double"&gt;1.68147540135735&lt;/D&gt;&lt;D xsi:type="xsd:double"&gt;1.54790707801067&lt;/D&gt;&lt;D xsi:type="xsd:double"&gt;1.41618924127324&lt;/D&gt;&lt;D xsi:type="xsd:double"&gt;1.51275265536791&lt;/D&gt;&lt;D xsi:type="xsd:double"&gt;1.50181478195995&lt;/D&gt;&lt;D xsi:type="xsd:double"&gt;1.33054752674955&lt;/D&gt;&lt;D xsi:type="xsd:double"&gt;1.37166916657018&lt;/D&gt;&lt;D xsi:type="xsd:double"&gt;1.34293703091097&lt;/D&gt;&lt;D xsi:type="xsd:double"&gt;1.4248334980802&lt;/D&gt;&lt;D xsi:type="xsd:double"&gt;1.40049147509287&lt;/D&gt;&lt;D xsi:type="xsd:double"&gt;1.32347859056974&lt;/D&gt;&lt;D xsi:type="xsd:double"&gt;1.5730997821775&lt;/D&gt;&lt;D xsi:type="xsd:double"&gt;1.56621088565586&lt;/D&gt;&lt;D xsi:type="xsd:double"&gt;1.61656975439787&lt;/D&gt;&lt;D xsi:type="xsd:double"&gt;1.43070212411181&lt;/D&gt;&lt;D xsi:type="xsd:double"&gt;1.53221137713285&lt;/D&gt;&lt;D xsi:type="xsd:double"&gt;1.67603305785124&lt;/D&gt;&lt;D xsi:type="xsd:double"&gt;1.72980716253444&lt;/D&gt;&lt;D xsi:type="xsd:double"&gt;1.70556473829201&lt;/D&gt;&lt;D xsi:type="xsd:double"&gt;2.43882652671158&lt;/D&gt;&lt;D xsi:type="xsd:double"&gt;2.55239413474794&lt;/D&gt;&lt;D xsi:type="xsd:double"&gt;2.61780907697689&lt;/D&gt;&lt;D xsi:type="xsd:double"&gt;2.3190990600561&lt;/D&gt;&lt;D xsi:type="xsd:double"&gt;2.34630636746458&lt;/D&gt;&lt;D xsi:type="xsd:double"&gt;2.4883026004155&lt;/D&gt;&lt;D xsi:type="xsd:double"&gt;2.18244877773275&lt;/D&gt;&lt;D xsi:type="xsd:double"&gt;2.48156845348596&lt;/D&gt;&lt;D xsi:type="xsd:double"&gt;2.34176501332195&lt;/D&gt;&lt;D xsi:type="xsd:double"&gt;2.23604966139955&lt;/D&gt;&lt;D xsi:type="xsd:double"&gt;2.33403386004515&lt;/D&gt;&lt;D xsi:type="xsd:double"&gt;2.24587092140365&lt;/D&gt;&lt;D xsi:type="xsd:double"&gt;2.0841002004008&lt;/D&gt;&lt;D xsi:type="xsd:double"&gt;2.03418036072144&lt;/D&gt;&lt;D xsi:type="xsd:double"&gt;2.10151903807615&lt;/D&gt;&lt;D xsi:type="xsd:double"&gt;2.06080633421855&lt;/D&gt;&lt;D xsi:type="xsd:double"&gt;2.51747870561621&lt;/D&gt;&lt;D xsi:type="xsd:double"&gt;2.62380161306187&lt;/D&gt;&lt;D xsi:type="xsd:double"&gt;2.6053827927753&lt;/D&gt;&lt;D xsi:type="xsd:double"&gt;2.46862730627306&lt;/D&gt;&lt;D xsi:type="xsd:double"&gt;2.5116018644397&lt;/D&gt;&lt;D xsi:type="xsd:double"&gt;2.32273062518006&lt;/D&gt;&lt;D xsi:type="xsd:double"&gt;2.57945664073754&lt;/D&gt;&lt;D xsi:type="xsd:double"&gt;2.80119273984442&lt;/D&gt;&lt;D xsi:type="xsd:double"&gt;2.75358688431242&lt;/D&gt;&lt;D xsi:type="xsd:double"&gt;2.65883363386163&lt;/D&gt;&lt;D xsi:type="xsd:double"&gt;2.6004503179273&lt;/D&gt;&lt;D xsi:type="xsd:double"&gt;3.01340117636075&lt;/D&gt;&lt;D xsi:type="xsd:double"&gt;2.98100102698161&lt;/D&gt;&lt;D xsi:type="xsd:double"&gt;2.9057128185977&lt;/D&gt;&lt;D xsi:type="xsd:double"&gt;2.73046936713512&lt;/D&gt;&lt;D xsi:type="xsd:double"&gt;2.63980710939653&lt;/D&gt;&lt;D xsi:type="xsd:double"&gt;2.66832185174979&lt;/D&gt;&lt;D xsi:type="xsd:double"&gt;2.78014928333183&lt;/D&gt;&lt;D xsi:type="xsd:double"&gt;2.79346434688542&lt;/D&gt;&lt;D xsi:type="xsd:double"&gt;2.50988947985216&lt;/D&gt;&lt;D xsi:type="xsd:double"&gt;1.89073826585453&lt;/D&gt;&lt;D xsi:type="xsd:double"&gt;2.49953986026514&lt;/D&gt;&lt;D xsi:type="xsd:double"&gt;2.6210197061985&lt;/D&gt;&lt;D xsi:type="xsd:double"&gt;2.47395798319328&lt;/D&gt;&lt;D xsi:type="xsd:double"&gt;2.76184243697479&lt;/D&gt;&lt;D xsi:type="xsd:double"&gt;2.85530462184874&lt;/D&gt;&lt;D xsi:type="xsd:double"&gt;2.80132096288867&lt;/D&gt;&lt;D xsi:type="xsd:double"&gt;2.73663271633081&lt;/D&gt;&lt;D xsi:type="xsd:double"&gt;3.00320516093736&lt;/D&gt;&lt;D xsi:type="xsd:double"&gt;3.07608293713682&lt;/D&gt;&lt;D xsi:type="xsd:double"&gt;3.05256207078711&lt;/D&gt;&lt;D xsi:type="xsd:double"&gt;3.30991811938722&lt;/D&gt;&lt;D xsi:type="xsd:double"&gt;3.13456457656757&lt;/D&gt;&lt;D xsi:type="xsd:double"&gt;3.80890007494379&lt;/D&gt;&lt;D xsi:type="xsd:double"&gt;3.89767541010908&lt;/D&gt;&lt;D xsi:type="xsd:double"&gt;3.65514805355623&lt;/D&gt;&lt;D xsi:type="xsd:double"&gt;3.7362998219952&lt;/D&gt;&lt;D xsi:type="xsd:double"&gt;3.91776000309574&lt;/D&gt;&lt;D xsi:type="xsd:double"&gt;3.4599631684047&lt;/D&gt;&lt;D xsi:type="xsd:double"&gt;3.7760022187708&lt;/D&gt;&lt;D xsi:type="xsd:double"&gt;3.74292500554693&lt;/D&gt;&lt;D xsi:type="xsd:double"&gt;3.9640680164277&lt;/D&gt;&lt;D xsi:type="xsd:double"&gt;3.44084588226817&lt;/D&gt;&lt;D xsi:type="xsd:double"&gt;3.23318682902226&lt;/D&gt;&lt;D xsi:type="xsd:double"&gt;3.18694419499679&lt;/D&gt;&lt;D xsi:type="xsd:double"&gt;3.00472282802366&lt;/D&gt;&lt;D xsi:type="xsd:double"&gt;2.96695531323498&lt;/D&gt;&lt;D xsi:type="xsd:double"&gt;2.93113656605641&lt;/D&gt;&lt;D xsi:type="xsd:double"&gt;3.245606630381&lt;/D&gt;&lt;D xsi:type="xsd:double"&gt;2.87264621474518&lt;/D&gt;&lt;D xsi:type="xsd:double"&gt;2.39731087974286&lt;/D&gt;&lt;D xsi:type="xsd:double"&gt;2.77489329886102&lt;/D&gt;&lt;D xsi:type="xsd:double"&gt;2.88540199846272&lt;/D&gt;&lt;D xsi:type="xsd:double"&gt;2.7081854368932&lt;/D&gt;&lt;D xsi:type="xsd:double"&gt;3.03228474341193&lt;/D&gt;&lt;D xsi:type="xsd:double"&gt;2.75550499306519&lt;/D&gt;&lt;D xsi:type="xsd:double"&gt;2.58908434566538&lt;/D&gt;&lt;D xsi:type="xsd:double"&gt;2.45031598564329&lt;/D&gt;&lt;D xsi:type="xsd:double"&gt;2.56330935946991&lt;/D&gt;&lt;D xsi:type="xsd:double"&gt;2.86330233351528&lt;/D&gt;&lt;D xsi:type="xsd:double"&gt;2.85043613537118&lt;/D&gt;&lt;D xsi:type="xsd:double"&gt;2.83604128002183&lt;/D&gt;&lt;D xsi:type="xsd:double"&gt;2.45887792225291&lt;/D&gt;&lt;D xsi:type="xsd:double"&gt;2.2599181432325&lt;/D&gt;&lt;D xsi:type="xsd:double"&gt;2.67570908845921&lt;/D&gt;&lt;D xsi:type="xsd:double"&gt;2.88084568602553&lt;/D&gt;&lt;D xsi:type="xsd:double"&gt;2.71450417696986&lt;/D&gt;&lt;D xsi:type="xsd:double"&gt;3.07731791752991&lt;/D&gt;&lt;D xsi:type="xsd:double"&gt;3.0931528404566&lt;/D&gt;&lt;D xsi:type="xsd:double"&gt;2.83482950623839&lt;/D&gt;&lt;D xsi:type="xsd:double"&gt;2.67973765595965&lt;/D&gt;&lt;D xsi:type="xsd:double"&gt;2.57013533834586&lt;/D&gt;&lt;D xsi:type="xsd:double"&gt;2.99302130325815&lt;/D&gt;&lt;D xsi:type="xsd:double"&gt;3.05768796992481&lt;/D&gt;&lt;D xsi:type="xsd:double"&gt;2.88046240601504&lt;/D&gt;&lt;/FQL&gt;&lt;FQL&gt;&lt;Q&gt;GEHC-US^FF_PSALES(MON,-10AY,0,M)&lt;/Q&gt;&lt;R&gt;120&lt;/R&gt;&lt;C&gt;1&lt;/C&gt;&lt;D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xsi:type="xsd:double"&gt;1.44486167574396&lt;/D&gt;&lt;D xsi:type="xsd:double"&gt;1.72056840866256&lt;/D&gt;&lt;D xsi:type="xsd:double"&gt;1.88094359980372&lt;/D&gt;&lt;D xsi:type="xsd:double"&gt;2.00415450414328&lt;/D&gt;&lt;D xsi:type="xsd:double"&gt;1.98729644480086&lt;/D&gt;&lt;D xsi:type="xsd:double"&gt;1.94258593958835&lt;/D&gt;&lt;D xsi:type="xsd:double"&gt;1.95440277340057&lt;/D&gt;&lt;D xsi:type="xsd:double"&gt;1.8764576110936&lt;/D&gt;&lt;D xsi:type="xsd:double"&gt;1.69482613719929&lt;/D&gt;&lt;D xsi:type="xsd:double"&gt;1.61596764156814&lt;/D&gt;&lt;D xsi:type="xsd:double"&gt;1.58105476042315&lt;/D&gt;&lt;D xsi:type="xsd:double"&gt;1.62594275046671&lt;/D&gt;&lt;D xsi:type="xsd:double"&gt;1.81119885433715&lt;/D&gt;&lt;D xsi:type="xsd:double"&gt;1.74233019639935&lt;/D&gt;&lt;D xsi:type="xsd:double"&gt;2.13820785597381&lt;/D&gt;&lt;D xsi:type="xsd:double"&gt;2.14043036676071&lt;/D&gt;&lt;D xsi:type="xsd:double"&gt;1.79503257245448&lt;/D&gt;&lt;D xsi:type="xsd:double"&gt;1.8</t>
        </r>
      </text>
    </comment>
    <comment ref="A66" authorId="0" shapeId="0" xr:uid="{82BA0B46-1438-4CD8-AE49-8753590AC028}">
      <text>
        <r>
          <rPr>
            <b/>
            <sz val="9"/>
            <color indexed="81"/>
            <rFont val="Tahoma"/>
            <family val="2"/>
          </rPr>
          <t>3647088997179&lt;/D&gt;&lt;D xsi:type="xsd:double"&gt;1.832519342112&lt;/D&gt;&lt;D xsi:type="xsd:double"&gt;1.99032484500692&lt;/D&gt;&lt;D xsi:type="xsd:double"&gt;1.99479325716042&lt;/D&gt;&lt;D xsi:type="xsd:double"&gt;2.20716042424553&lt;/D&gt;&lt;/FQL&gt;&lt;FQL&gt;&lt;Q&gt;A-US^FF_PSALES(MON,-10AY,0,M)&lt;/Q&gt;&lt;R&gt;120&lt;/R&gt;&lt;C&gt;1&lt;/C&gt;&lt;D xsi:type="xsd:double"&gt;2.6764990689013&lt;/D&gt;&lt;D xsi:type="xsd:double"&gt;2.06934823091248&lt;/D&gt;&lt;D xsi:type="xsd:double"&gt;1.98219739292365&lt;/D&gt;&lt;D xsi:type="xsd:double"&gt;2.01742414664981&lt;/D&gt;&lt;D xsi:type="xsd:double"&gt;2.2545796460177&lt;/D&gt;&lt;D xsi:type="xsd:double"&gt;2.21932680151707&lt;/D&gt;&lt;D xsi:type="xsd:double"&gt;2.50749820143885&lt;/D&gt;&lt;D xsi:type="xsd:double"&gt;2.4965881294964&lt;/D&gt;&lt;D xsi:type="xsd:double"&gt;2.33839208633094&lt;/D&gt;&lt;D xsi:type="xsd:double"&gt;2.84469633943428&lt;/D&gt;&lt;D xsi:type="xsd:double"&gt;2.52236688851914&lt;/D&gt;&lt;D xsi:type="xsd:double"&gt;2.38482113144759&lt;/D&gt;&lt;D xsi:type="xsd:double"&gt;3.13263992075285&lt;/D&gt;&lt;D xsi:type="xsd:double"&gt;3.46946508172363&lt;/D&gt;&lt;D xsi:type="xsd:double"&gt;3.46863546310054&lt;/D&gt;&lt;D xsi:type="xsd:double"&gt;3.0940099009901&lt;/D&gt;&lt;D xsi:type="xsd:double"&gt;3.06935643564356&lt;/D&gt;&lt;D xsi:type="xsd:double"&gt;3.27480198019802&lt;/D&gt;&lt;D xsi:type="xsd:double"&gt;3.276796875&lt;/D&gt;&lt;D xsi:type="xsd:double"&gt;3.67478515625&lt;/D&gt;&lt;D xsi:type="xsd:double"&gt;3.552265625&lt;/D&gt;&lt;D xsi:type="xsd:double"&gt;3.82454677653902&lt;/D&gt;&lt;D xsi:type="xsd:double"&gt;3.73471643238003&lt;/D&gt;&lt;D xsi:type="xsd:double"&gt;3.74346097915657&lt;/D&gt;&lt;D xsi:type="xsd:double"&gt;3.41135887672537&lt;/D&gt;&lt;D xsi:type="xsd:double"&gt;3.44346025702047&lt;/D&gt;&lt;D xsi:type="xsd:double"&gt;3.56716801523084&lt;/D&gt;&lt;D xsi:type="xsd:double"&gt;3.76425842961566&lt;/D&gt;&lt;D xsi:type="xsd:double"&gt;3.94336241452488&lt;/D&gt;&lt;D xsi:type="xsd:double"&gt;4.06404621551521&lt;/D&gt;&lt;D xsi:type="xsd:double"&gt;4.13766188714153&lt;/D&gt;&lt;D xsi:type="xsd:double"&gt;4.53526827012026&lt;/D&gt;&lt;D xsi:type="xsd:double"&gt;4.45785152636448&lt;/D&gt;&lt;D xsi:type="xsd:double"&gt;4.43594446973145&lt;/D&gt;&lt;D xsi:type="xsd:double"&gt;4.80171142467&lt;/D&gt;&lt;D xsi:type="xsd:double"&gt;4.7631315430132&lt;/D&gt;&lt;D xsi:type="xsd:double"&gt;4.95925313059034&lt;/D&gt;&lt;D xsi:type="xsd:double"&gt;5.04745974955277&lt;/D&gt;&lt;D xsi:type="xsd:double"&gt;4.88198121645796&lt;/D&gt;&lt;D xsi:type="xsd:double"&gt;5.1381910745234&lt;/D&gt;&lt;D xsi:type="xsd:double"&gt;4.79951689774697&lt;/D&gt;&lt;D xsi:type="xsd:double"&gt;4.68126083188908&lt;/D&gt;&lt;D xsi:type="xsd:double"&gt;4.54051694915254&lt;/D&gt;&lt;D xsi:type="xsd:double"&gt;4.27667796610169&lt;/D&gt;&lt;D xsi:type="xsd:double"&gt;4.27115254237288&lt;/D&gt;&lt;D xsi:type="xsd:double"&gt;4.4493574547723&lt;/D&gt;&lt;D xsi:type="xsd:double"&gt;4.55041796631316&lt;/D&gt;&lt;D xsi:type="xsd:double"&gt;4.75253898939488&lt;/D&gt;&lt;D xsi:type="xsd:double"&gt;4.28505291005291&lt;/D&gt;&lt;D xsi:type="xsd:double"&gt;4.78505291005291&lt;/D&gt;&lt;D xsi:type="xsd:double"&gt;4.46164021164021&lt;/D&gt;&lt;D xsi:type="xsd:double"&gt;4.91038700621616&lt;/D&gt;&lt;D xsi:type="xsd:double"&gt;5.12927210747945&lt;/D&gt;&lt;D xsi:type="xsd:double"&gt;5.18996591136956&lt;/D&gt;&lt;D xsi:type="xsd:double"&gt;5.02062163777645&lt;/D&gt;&lt;D xsi:type="xsd:double"&gt;4.28831440526001&lt;/D&gt;&lt;D xsi:type="xsd:double"&gt;4.77566646742379&lt;/D&gt;&lt;D xsi:type="xsd:double"&gt;4.30914734774067&lt;/D&gt;&lt;D xsi:type="xsd:double"&gt;4.41468762278978&lt;/D&gt;&lt;D xsi:type="xsd:double"&gt;4.75738310412574&lt;/D&gt;&lt;D xsi:type="xsd:double"&gt;4.66560139453806&lt;/D&gt;&lt;D xsi:type="xsd:double"&gt;4.97479372457873&lt;/D&gt;&lt;D xsi:type="xsd:double"&gt;5.25442184776293&lt;/D&gt;&lt;D xsi:type="xsd:double"&gt;4.93530939648587&lt;/D&gt;&lt;D xsi:type="xsd:double"&gt;4.6071256684492&lt;/D&gt;&lt;D xsi:type="xsd:double"&gt;4.28133307868602&lt;/D&gt;&lt;D xsi:type="xsd:double"&gt;4.56797555385791&lt;/D&gt;&lt;D xsi:type="xsd:double"&gt;5.2520397249809&lt;/D&gt;&lt;D xsi:type="xsd:double"&gt;5.2657448433919&lt;/D&gt;&lt;D xsi:type="xsd:double"&gt;5.75434807581849&lt;/D&gt;&lt;D xsi:type="xsd:double"&gt;5.99866743251005&lt;/D&gt;&lt;D xsi:type="xsd:double"&gt;6.02973004020678&lt;/D&gt;&lt;D xsi:type="xsd:double"&gt;5.96592620340888&lt;/D&gt;&lt;D xsi:type="xsd:double"&gt;6.83139164637573&lt;/D&gt;&lt;D xsi:type="xsd:double"&gt;6.92430792283199&lt;/D&gt;&lt;D xsi:type="xsd:double"&gt;6.71474321880651&lt;/D&gt;&lt;D xsi:type="xsd:double"&gt;6.8209095840868&lt;/D&gt;&lt;D xsi:type="xsd:double"&gt;7.1042061482821&lt;/D&gt;&lt;D xsi:type="xsd:double"&gt;7.05303077187554&lt;/D&gt;&lt;D xsi:type="xsd:double"&gt;7.28999656180162&lt;/D&gt;&lt;D xsi:type="xsd:double"&gt;7.80087158329036&lt;/D&gt;&lt;D xsi:type="xsd:double"&gt;7.63405731032237&lt;/D&gt;&lt;D xsi:type="xsd:double"&gt;8.74207424291762&lt;/D&gt;&lt;D xsi:type="xsd:double"&gt;7.84828720286552&lt;/D&gt;&lt;D xsi:type="xsd:double"&gt;7.65143693622409&lt;/D&gt;&lt;D xsi:type="xsd:double"&gt;7.33127077069157&lt;/D&gt;&lt;D xsi:type="xsd:double"&gt;7.75637759139104&lt;/D&gt;&lt;D xsi:type="xsd:double"&gt;6.54987742435997&lt;/D&gt;&lt;D xsi:type="xsd:double"&gt;6.12863925523662&lt;/D&gt;&lt;D xsi:type="xsd:double"&gt;6.22125523661753&lt;/D&gt;&lt;D xsi:type="xsd:double"&gt;5.50027118124713&lt;/D&gt;&lt;D xsi:type="xsd:double"&gt;5.88257392370155&lt;/D&gt;&lt;D xsi:type="xsd:double"&gt;5.4772131147541&lt;/D&gt;&lt;D xsi:type="xsd:double"&gt;6.02130950593182&lt;/D&gt;&lt;D xsi:type="xsd:double"&gt;5.7586349301697&lt;/D&gt;&lt;D xsi:type="xsd:double"&gt;5.45779396305752&lt;/D&gt;&lt;D xsi:type="xsd:double"&gt;6.06089369158878&lt;/D&gt;&lt;D xsi:type="xsd:double"&gt;6.78942757009346&lt;/D&gt;&lt;D xsi:type="xsd:double"&gt;6.55592873831776&lt;/D&gt;&lt;D xsi:type="xsd:double"&gt;6.51771428571429&lt;/D&gt;&lt;D xsi:type="xsd:double"&gt;6.08442857142857&lt;/D&gt;&lt;D xsi:type="xsd:double"&gt;5.92885714285714&lt;/D&gt;&lt;D xsi:type="xsd:double"&gt;5.713453125&lt;/D&gt;&lt;D xsi:type="xsd:double"&gt;4.879828125&lt;/D&gt;&lt;D xsi:type="xsd:double"&gt;5.073046875&lt;/D&gt;&lt;D xsi:type="xsd:double"&gt;5.13613811838719&lt;/D&gt;&lt;D xsi:type="xsd:double"&gt;5.10661281098084&lt;/D&gt;&lt;D xsi:type="xsd:double"&gt;4.71645696311124&lt;/D&gt;&lt;D xsi:type="xsd:double"&gt;4.47790428801405&lt;/D&gt;&lt;D xsi:type="xsd:double"&gt;5.53619200936631&lt;/D&gt;&lt;D xsi:type="xsd:double"&gt;6.0226664715352&lt;/D&gt;&lt;D xsi:type="xsd:double"&gt;5.67919821826281&lt;/D&gt;&lt;D xsi:type="xsd:double"&gt;5.9961158129176&lt;/D&gt;&lt;D xsi:type="xsd:double"&gt;6.3518841870824&lt;/D&gt;&lt;D xsi:type="xsd:double"&gt;6.09205279927173&lt;/D&gt;&lt;D xsi:type="xsd:double"&gt;5.79731907146108&lt;/D&gt;&lt;D xsi:type="xsd:double"&gt;5.76264451524807&lt;/D&gt;&lt;D xsi:type="xsd:double"&gt;6.33329228874865&lt;/D&gt;&lt;D xsi:type="xsd:double"&gt;6.40137294135755&lt;/D&gt;&lt;D xsi:type="xsd:double"&gt;6.65040480221641&lt;/D&gt;&lt;/FQL&gt;&lt;FQL&gt;&lt;Q&gt;MCK-US^FF_PSALES(MON,-10AY,0,M)&lt;/Q&gt;&lt;R&gt;120&lt;/R&gt;&lt;C&gt;1&lt;/C&gt;&lt;D xsi:type="xsd:double"&gt;0.296418583308012&lt;/D&gt;&lt;D xsi:type="xsd:double"&gt;0.307129347711502&lt;/D&gt;&lt;D xsi:type="xsd:double"&gt;0.281606787689266&lt;/D&gt;&lt;D xsi:type="xsd:double"&gt;0.288484841517113&lt;/D&gt;&lt;D xsi:type="xsd:double"&gt;0.310258562214737&lt;/D&gt;&lt;D xsi:type="xsd:double"&gt;0.296891842832807&lt;/D&gt;&lt;D xsi:type="xsd:double"&gt;0.293216789075372&lt;/D&gt;&lt;D xsi:type="xsd:double"&gt;0.311368929598704&lt;/D&gt;&lt;D xsi:type="xsd:double"&gt;0.286756787563642&lt;/D&gt;&lt;D xsi:type="xsd:double"&gt;0.281348448169176&lt;/D&gt;&lt;D xsi:type="xsd:double"&gt;0.252023513575127&lt;/D&gt;&lt;D xsi:type="xsd:double"&gt;0.230996297221056&lt;/D&gt;&lt;D xsi:type="xsd:double"&gt;0.223218602081419&lt;/D&gt;&lt;D xsi:type="xsd:double"&gt;0.236389498345171&lt;/D&gt;&lt;D xsi:type="xsd:double"&gt;0.241934743643295&lt;/D&gt;&lt;D xsi:type="xsd:double"&gt;0.19746820986512&lt;/D&gt;&lt;D xsi:type="xsd:double"&gt;0.190893296180954&lt;/D&gt;&lt;D xsi:type="xsd:double"&gt;0.191945108023721&lt;/D&gt;&lt;D xsi:type="xsd:double"&gt;0.204847237065443&lt;/D&gt;&lt;D xsi:type="xsd:double"&gt;0.223547390037929&lt;/D&gt;&lt;D xsi:type="xsd:double"&gt;0.220417359417002&lt;/D&gt;&lt;D xsi:type="xsd:double"&gt;0.229758379041907&lt;/D&gt;&lt;D xsi:type="xsd:double"&gt;0.218020106592911&lt;/D&gt;&lt;D xsi:type="xsd:double"&gt;0.195704880396568&lt;/D&gt;&lt;D xsi:type="xsd:double"&gt;0.149252111784297&lt;/D&gt;&lt;D xsi:type="xsd:double"&gt;0.168781522337813&lt;/D&gt;&lt;D xsi:type="xsd:double"&gt;0.15867795092062&lt;/D&gt;&lt;D xsi:type="xsd:double"&gt;0.157209233681768&lt;/D&gt;&lt;D xsi:type="xsd:double"&gt;0.169614245437613&lt;/D&gt;&lt;D xsi:type="xsd:double"&gt;0.166531407876776&lt;/D&gt;&lt;D xsi:type="xsd:double"&gt;0.155332715467957&lt;/D&gt;&lt;D xsi:type="xsd:double"&gt;0.183189041620285&lt;/D&gt;&lt;D xsi:type="xsd:double"&gt;0.175365747481874&lt;/D&gt;&lt;D xsi:type="xsd:double"&gt;0.172520077457706&lt;/D&gt;&lt;D xsi:type="xsd:double"&gt;0.159133704609934&lt;/D&gt;&lt;D xsi:type="xsd:double"&gt;0.159729147582382&lt;/D&gt;&lt;D xsi:type="xsd:double"&gt;0.143372533485182&lt;/D&gt;&lt;D xsi:type="xsd:double"&gt;0.153625312569632&lt;/D&gt;&lt;D xsi:type="xsd:double"&gt;0.157891765072381&lt;/D&gt;&lt;D xsi:type="xsd:double"&gt;0.17098275912423&lt;/D&gt;&lt;D xsi:type="xsd:double"&gt;0.151088092989749&lt;/D&gt;&lt;D xsi:type="xsd:double"&gt;0.14130473178247&lt;/D&gt;&lt;D xsi:type="xsd:double"&gt;0.156692071780646&lt;/D&gt;&lt;D xsi:type="xsd:double"&gt;0.142378033855354&lt;/D&gt;&lt;D xsi:type="xsd:double"&gt;0.12837127762454&lt;/D&gt;&lt;D xsi:type="xsd:double"&gt;0.120865310866883&lt;/D&gt;&lt;D xsi:type="xsd:double"&gt;0.12389656667286&lt;/D&gt;&lt;D xsi:type="xsd:double"&gt;0.125149222242766&lt;/D&gt;&lt;D xsi:type="xsd:double"&gt;0.117705367259763&lt;/D&gt;&lt;D xsi:type="xsd:double"&gt;0.117460069123441&lt;/D&gt;&lt;D xsi:type="xsd:double"&gt;0.100889152202625&lt;/D&gt;&lt;D xsi:type="xsd:double"&gt;0.117127127455297&lt;/D&gt;&lt;D xsi:type="xsd:double"&gt;0.11613166103092&lt;/D&gt;&lt;D xsi:type="xsd:double"&gt;0.107600446064045&lt;/D&gt;&lt;D xsi:type="xsd:double"&gt;0.109613473373803&lt;/D&gt;&lt;D xsi:type="xsd:double"&gt;0.112269934070241&lt;/D&gt;&lt;D xsi:type="xsd:double"&gt;0.1168125&lt;/D&gt;&lt;D xsi:type="xsd:double"&gt;0.12077607615894&lt;/D&gt;&lt;D xsi:type="xsd:double"&gt;0.120185016556291&lt;/D&gt;&lt;D xsi:type="xsd:double"&gt;0.112661804388664&lt;/D&gt;&lt;D xsi:type="xsd:double"&gt;0.109644519125511&lt;/D&gt;&lt;D xsi:type="xsd:double"&gt;0.119240475536195&lt;/D&gt;&lt;D xsi:type="xsd:double"&gt;0.110683055858099&lt;/D&gt;&lt;D xsi:type="xsd:double"&gt;0.114115894996555&lt;/D&gt;&lt;D xsi:type="xsd:double"&gt;0.111915357087288&lt;/D&gt;&lt;D xsi:type="xsd:double"&gt;0.106544961934811&lt;/D&gt;&lt;D xsi:type="xsd:double"&gt;0.111263314160077&lt;/D&gt;&lt;D xsi:type="xsd:double"&gt;0.124985133152421&lt;/D&gt;&lt;D xsi:type="xsd:double"&gt;0.108256465311989&lt;/D&gt;&lt;D xsi:type="xsd:double"&gt;0.105956138907888&lt;/D&gt;&lt;D xsi:type="xsd:double"&gt;0.108270577743916&lt;/D&gt;&lt;D xsi:type="xsd:double"&gt;0.103655900663552&lt;/D&gt;&lt;D xsi:type="xsd:double"&gt;0.102653654662374&lt;/D&gt;&lt;D xsi:type="xsd:double"&gt;0.12521810977224&lt;/D&gt;&lt;D xsi:type="xsd:double"&gt;0.116741533786997&lt;/D&gt;&lt;D xsi:type="xsd:double"&gt;0.117110714120385&lt;/D&gt;&lt;D xsi:type="xsd:double"&gt;0.113788091119893&lt;/D&gt;&lt;D xsi:type="xsd:double"&gt;0.131485064727908&lt;/D&gt;&lt;D xsi:type="xsd:double"&gt;0.126442466880467&lt;/D&gt;&lt;D xsi:type="xsd:double"&gt;0.129698582870192&lt;/D&gt;&lt;D xsi:type="xsd:double"&gt;0.123296118227083&lt;/D&gt;&lt;D xsi:type="xsd:double"&gt;0.131413134167676&lt;/D&gt;&lt;D xsi:type="xsd:double"&gt;0.131612997149533&lt;/D&gt;&lt;D xsi:type="xsd:double"&gt;0.123763019391134&lt;/D&gt;&lt;D xsi:type="xsd:double"&gt;0.129039304198159&lt;/D&gt;&lt;D xsi:type="xsd:double"&gt;0.134551469973027&lt;/D&gt;&lt;D xsi:type="xsd:double"&gt;0.146623860921535&lt;/D&gt;&lt;D xsi:type="xsd:double"&gt;0.151431297323798&lt;/D&gt;&lt;D xsi:type="xsd:double"&gt;0.162190516952912&lt;/D&gt;&lt;D xsi:type="xsd:double"&gt;0.178714807967693&lt;/D&gt;&lt;D xsi:type="xsd:double"&gt;0.180746387792367&lt;/D&gt;&lt;D xsi:type="xsd:double"&gt;0.19188504958972&lt;/D&gt;&lt;D xsi:type="xsd:double"&gt;0.177294647713134&lt;/D&gt;&lt;D xsi:type="xsd:double"&gt;0.185648219753693&lt;/D&gt;&lt;D xsi:type="xsd:double"&gt;0.199463951781736&lt;/D&gt;&lt;D xsi:type="xsd:double"&gt;0.180038257231819&lt;/D&gt;&lt;D xsi:type="xsd:double"&gt;0.206259735246869&lt;/D&gt;&lt;D xsi:type="xsd:double"&gt;0.202186135935036&lt;/D&gt;&lt;D xsi:type="xsd:double"&gt;0.193104566215047&lt;/D&gt;&lt;D xsi:type="xsd:double"&gt;0.19493718579205&lt;/D&gt;&lt;D xsi:type="xsd:double"&gt;0.1800754646718&lt;/D&gt;&lt;D xsi:type="xsd:double"&gt;0.182971800904192&lt;/D&gt;&lt;D xsi:type="xsd:double"&gt;0.187180589134512&lt;/D&gt;&lt;D xsi:type="xsd:double"&gt;0.200850157745807&lt;/D&gt;&lt;D xsi:type="xsd:double"&gt;0.205501147725672&lt;/D&gt;&lt;D xsi:type="xsd:double"&gt;0.193521475848472&lt;/D&gt;&lt;D xsi:type="xsd:double"&gt;0.198292184199409&lt;/D&gt;&lt;D xsi:type="xsd:double"&gt;0.201367855498835&lt;/D&gt;&lt;D xsi:type="xsd:double"&gt;0.210865509209957&lt;/D&gt;&lt;D xsi:type="xsd:double"&gt;0.217904238435166&lt;/D&gt;&lt;D xsi:type="xsd:double"&gt;0.20468990335184&lt;/D&gt;&lt;D xsi:type="xsd:double"&gt;0.221008328192474&lt;/D&gt;&lt;D xsi:type="xsd:double"&gt;0.230522619782028&lt;/D&gt;&lt;D xsi:type="xsd:double"&gt;0.233019427028882&lt;/D&gt;&lt;D xsi:type="xsd:double"&gt;0.233175684817333&lt;/D&gt;&lt;D xsi:type="xsd:double"&gt;0.247230204789756&lt;/D&gt;&lt;D xsi:type="xsd:double"&gt;0.243294931330896&lt;/D&gt;&lt;D xsi:type="xsd:double"&gt;0.257033496670927&lt;/D&gt;&lt;D xsi:type="xsd:double"&gt;0.233730437875895&lt;/D&gt;&lt;D xsi:type="xsd:double"&gt;0.205961719028784&lt;/D&gt;&lt;/FQL&gt;&lt;FQL&gt;&lt;Q&gt;BDX-US^FF_PSALES(MON,-10AY,0,M)&lt;/Q&gt;&lt;R&gt;120&lt;/R&gt;&lt;C&gt;1&lt;/C&gt;&lt;D xsi:type="xsd:double"&gt;3.01268627752782&lt;/D&gt;&lt;D xsi:type="xsd:double"&gt;3.28492824650722&lt;/D&gt;&lt;D xsi:type="xsd:double"&gt;3.23208205611884&lt;/D&gt;&lt;D xsi:type="xsd:double"&gt;3.20699834944589&lt;/D&gt;&lt;D xsi:type="xsd:double"&gt;3.40766800282952&lt;/D&gt;&lt;D xsi:type="xsd:double"&gt;3.39310925658906&lt;/D&gt;&lt;D xsi:type="xsd:double"&gt;3.32883418744829&lt;/D&gt;&lt;D xsi:type="xsd:double"&gt;3.32032719300319&lt;/D&gt;&lt;D xsi:type="xsd:double"&gt;3.23053387096774&lt;/D&gt;&lt;D xsi:type="xsd:double"&gt;3.47000161290323&lt;/D&gt;&lt;D xsi:type="xsd:double"&gt;3.21616580645161&lt;/D&gt;&lt;D xsi:type="xsd:double"&gt;2.67731413538222&lt;/D&gt;&lt;D xsi:type="xsd:double"&gt;2.87630642676522&lt;/D&gt;&lt;D xsi:type="xsd:double"&gt;3.03231153958374&lt;/D&gt;&lt;D xsi:type="xsd:double"&gt;2.97153552603424&lt;/D&gt;&lt;D xsi:type="xsd:double"&gt;2.80337542617689&lt;/D&gt;&lt;D xsi:type="xsd:double"&gt;2.8434870096291&lt;/D&gt;&lt;D xsi:type="xsd:double"&gt;2.68760620994114&lt;/D&gt;&lt;D xsi:type="xsd:double"&gt;2.8547185971223&lt;/D&gt;&lt;D xsi:type="xsd:double"&gt;2.94659500490517&lt;/D&gt;&lt;D xsi:type="xsd:double"&gt;2.99464804874086&lt;/D&gt;&lt;D xsi:type="xsd:double"&gt;3.10783688058489&lt;/D&gt;&lt;D xsi:type="xsd:double"&gt;3.12920325913891&lt;/D&gt;&lt;D xsi:type="xsd:double"&gt;3.13207925018025&lt;/D&gt;&lt;D xsi:type="xsd:double"&gt;2.92609707281903&lt;/D&gt;&lt;D xsi:type="xsd:double"&gt;2.94683470319635&lt;/D&gt;&lt;D xsi:type="xsd:double"&gt;2.90277753664036&lt;/D&gt;&lt;D xsi:type="xsd:double"&gt;3.10862838701884&lt;/D&gt;&lt;D xsi:type="xsd:double"&gt;3.20962505636979&lt;/D&gt;&lt;D xsi:type="xsd:double"&gt;3.24393985714286&lt;/D&gt;&lt;D xsi:type="xsd:double"&gt;3.306364125&lt;/D&gt;&lt;D xsi:type="xsd:double"&gt;3.34632980357143&lt;/D&gt;&lt;D xsi:type="xsd:double"&gt;3.54377344492885&lt;/D&gt;&lt;D xsi:type="xsd:double"&gt;3.65801840914699&lt;/D&gt;&lt;D xsi:type="xsd:double"&gt;3.62241902443037&lt;/D&gt;&lt;D xsi:type="xsd:double"&gt;3.62292802447697&lt;/D&gt;&lt;D xsi:type="xsd:double"&gt;3.85810865459357&lt;/D&gt;&lt;D xsi:type="xsd:double"&gt;4.21938455966261&lt;/D&gt;&lt;D xsi:type="xsd:double"&gt;4.01974973714286&lt;/D&gt;&lt;D xsi:type="xsd:double"&gt;4.56207605877551&lt;/D&gt;&lt;D xsi:type="xsd:double"&gt;4.16922749061225&lt;/D&gt;&lt;D xsi:type="xsd:double"&gt;4.29036471154558&lt;/D&gt;&lt;D xsi:type="xsd:double"&gt;4.59071003999111&lt;/D&gt;&lt;D xsi:type="xsd:double"&gt;4.38718004813745&lt;/D&gt;&lt;D xsi:type="xsd:double"&gt;4.4501202359962&lt;/D&gt;&lt;D xsi:type="xsd:double"&gt;4.65092921809304&lt;/D&gt;&lt;D xsi:type="xsd:double"&gt;4.86455579479181&lt;/D&gt;&lt;D xsi:type="xsd:double"&gt;4.32122136019521&lt;/D&gt;&lt;D xsi:type="xsd:double"&gt;3.81625104798849&lt;/D&gt;&lt;D xsi:type="xsd:double"&gt;4.18463102984421&lt;/D&gt;&lt;D xsi:type="xsd:double"&gt;3.62181232680811&lt;/D&gt;&lt;D xsi:type="xsd:double"&gt;4.00984068456218&lt;/D&gt;&lt;D xsi:type="xsd:double"&gt;3.99907104911499&lt;/D&gt;&lt;D xsi:type="xsd:double"&gt;3.95642100733783&lt;/D&gt;&lt;D xsi:type="xsd:double"&gt;3.81399428705606&lt;/D&gt;&lt;D xsi:type="xsd:double"&gt;3.69834188905195&lt;/D&gt;&lt;D xsi:type="xsd:double"&gt;4.04135239141872&lt;/D&gt;&lt;D xsi:type="xsd:double"&gt;4.05402120769276&lt;/D&gt;&lt;D xsi:type="xsd:double"&gt;4.07198206114456&lt;/D&gt;&lt;D xsi:type="xsd:double"&gt;4.02007426257953&lt;/D&gt;&lt;D xsi:type="xsd:double"&gt;4.06838635049161&lt;/D&gt;&lt;D xsi:type="xsd:double"&gt;4.10811668594563&lt;/D&gt;&lt;D xsi:type="xsd:double"&gt;4.3090178310476&lt;/D&gt;&lt;D xsi:type="xsd:double"&gt;4.35987618762245&lt;/D&gt;&lt;D xsi:type="xsd:double"&gt;3.76795462948024&lt;/D&gt;&lt;D xsi:type="xsd:double"&gt;3.62940796519642&lt;/D&gt;&lt;D xsi:type="xsd:double"&gt;3.98892106650586&lt;/D&gt;&lt;D xsi:type="xsd:double"&gt;3.90046441592005&lt;/D&gt;&lt;D xsi:type="xsd:double"&gt;4.03306508009694&lt;/D&gt;&lt;D xsi:type="xsd:double"&gt;4.74218468522788&lt;/D&gt;&lt;D xsi:type="xsd:double"&gt;4.09206005556541&lt;/D&gt;&lt;D xsi:type="xsd:double"&gt;3.83883258514927&lt;/D&gt;&lt;D xsi:type="xsd:double"&gt;3.81326016591692&lt;/D&gt;&lt;D xsi:type="xsd:double"&gt;3.87446898872466&lt;/D&gt;&lt;D xsi:type="xsd:double"&gt;4.02825751853683&lt;/D&gt;&lt;D xsi:type="xsd:double"&gt;4.21452136431043&lt;/D&gt;&lt;D xsi:type="xsd:double"&gt;3.88224083044983&lt;/D&gt;&lt;D xsi:type="xsd:double"&gt;3.78431435501829&lt;/D&gt;&lt;D xsi:type="xsd:double"&gt;3.87240491331319&lt;/D&gt;&lt;D xsi:type="xsd:double"&gt;3.76470408939081&lt;/D&gt;&lt;D xsi:type="xsd:double"&gt;3.56787451899879&lt;/D&gt;&lt;D xsi:type="xsd:double"&gt;3.75214403648975&lt;/D&gt;&lt;D xsi:type="xsd:double"&gt;3.69272591978287&lt;/D&gt;&lt;D xsi:type="xsd:double"&gt;3.54609432931648&lt;/D&gt;&lt;D xsi:type="xsd:double"&gt;3.45622301017384&lt;/D&gt;&lt;D xsi:type="xsd:double"&gt;3.42088035657843&lt;/D&gt;&lt;D xsi:type="xsd:double"&gt;3.61846238972249&lt;/D&gt;&lt;D xsi:type="xsd:double"&gt;3.65673624830632&lt;/D&gt;&lt;D xsi:type="xsd:double"&gt;3.90335802880514&lt;/D&gt;&lt;D xsi:type="xsd:double"&gt;3.81516319704458&lt;/D&gt;&lt;D xsi:type="xsd:double"&gt;3.54537665668214&lt;/D&gt;&lt;D xsi:type="xsd:double"&gt;3.66886746542859&lt;/D&gt;&lt;D xsi:type="xsd:double"&gt;3.58039275149125&lt;/D&gt;&lt;D xsi:type="xsd:double"&gt;3.54815135325043&lt;/D&gt;&lt;D xsi:type="xsd:double"&gt;3.66593411889597&lt;/D&gt;&lt;D xsi:type="xsd:double"&gt;3.39339269316375&lt;/D&gt;&lt;D xsi:type="xsd:double"&gt;3.59349671860095&lt;/D&gt;&lt;D xsi:type="xsd:double"&gt;3.79710332591415&lt;/D&gt;&lt;D xsi:type="xsd:double"&gt;3.81925164482341&lt;/D&gt;&lt;D xsi:type="xsd:double"&gt;3.78801277961998&lt;/D&gt;&lt;D xsi:type="xsd:double"&gt;3.52263261224275&lt;/D&gt;&lt;D xsi:type="xsd:double"&gt;3.75929413046946&lt;/D&gt;&lt;D xsi:type="xsd:double"&gt;4.01397362698708&lt;/D&gt;&lt;D xsi:type="xsd:double"&gt;3.67151550853315&lt;/D&gt;&lt;D xsi:type="xsd:double"&gt;3.99139427911373&lt;/D&gt;&lt;D xsi:type="xsd:double"&gt;4.21227330043054&lt;/D&gt;&lt;D xsi:type="xsd:double"&gt;4.22482152682978&lt;/D&gt;&lt;D xsi:type="xsd:double"&gt;3.84874993599009&lt;/D&gt;&lt;D xsi:type="xsd:double"&gt;3.76314937848441&lt;/D&gt;&lt;D xsi:type="xsd:double"&gt;3.51602429072889&lt;/D&gt;&lt;D xsi:type="xsd:double"&gt;3.64516593166427&lt;/D&gt;&lt;D xsi:type="xsd:double"&gt;3.57011883747178&lt;/D&gt;&lt;D xsi:type="xsd:double"&gt;3.52138307510774&lt;/D&gt;&lt;D xsi:type="xsd:double"&gt;3.64402631365389&lt;/D&gt;&lt;D xsi:type="xsd:double"&gt;3.4547933304646&lt;/D&gt;&lt;D xsi:type="xsd:double"&gt;3.41606297829174&lt;/D&gt;&lt;D xsi:type="xsd:double"&gt;3.42117367019014&lt;/D&gt;&lt;D xsi:type="xsd:double"&gt;3.52876680351019&lt;/D&gt;&lt;D xsi:type="xsd:double"&gt;3.5485288344765&lt;/D&gt;&lt;D xsi:type="xsd:double"&gt;3.52935249155386&lt;/D&gt;&lt;/FQL&gt;&lt;FQL&gt;&lt;Q&gt;HCA-US^FF_PSALES(MON,-10AY,0,M)&lt;/Q&gt;&lt;R&gt;120&lt;/R&gt;&lt;C&gt;1&lt;/C&gt;&lt;D xsi:type="xsd:double"&gt;0.867450107979401&lt;/D&gt;&lt;D xsi:type="xsd:double"&gt;0.86299212027244&lt;/D&gt;&lt;D xsi:type="xsd:double"&gt;0.895263375047402&lt;/D&gt;&lt;D xsi:type="xsd:double"&gt;0.863668714448237&lt;/D&gt;&lt;D xsi:type="xsd:double"&gt;0.872695760333713&lt;/D&gt;&lt;D xsi:type="xsd:double"&gt;0.867228856257613&lt;/D&gt;&lt;D xsi:type="xsd:double"&gt;0.85316506249669&lt;/D&gt;&lt;D xsi:type="xsd:double"&gt;0.94331167496425&lt;/D&gt;&lt;D xsi:type="xsd:double"&gt;1.01361876915871&lt;/D&gt;&lt;D xsi:type="xsd:double"&gt;1.03920504540842&lt;/D&gt;&lt;D xsi:type="xsd:double"&gt;0.967809278929975&lt;/D&gt;&lt;D xsi:type="xsd:double"&gt;0.844476532957891&lt;/D&gt;&lt;D xsi:type="xsd:double"&gt;0.750924776398311&lt;/D&gt;&lt;D xsi:type="xsd:double"&gt;0.742955956994752&lt;/D&gt;&lt;D xsi:type="xsd:double"&gt;0.727333565955945&lt;/D&gt;&lt;D xsi:type="xsd:double"&gt;0.748305035032008&lt;/D&gt;&lt;D xsi:type="xsd:double"&gt;0.744325833207319&lt;/D&gt;&lt;D xsi:type="xsd:double"&gt;0.795921184988326&lt;/D&gt;&lt;D xsi:type="xsd:double"&gt;0.822128967761165&lt;/D&gt;&lt;D xsi:type="xsd:double"&gt;0.795615257562963&lt;/D&gt;&lt;D xsi:type="xsd:double"&gt;0.754614334627864&lt;/D&gt;&lt;D xsi:type="xsd:double"&gt;0.755790204257202&lt;/D&gt;&lt;D xsi:type="xsd:double"&gt;0.740307920804247&lt;/D&gt;&lt;D xsi:type="xsd:double"&gt;0.716941042386491&lt;/D&gt;&lt;D xsi:type="xsd:double"&gt;0.725472669229646&lt;/D&gt;&lt;D xsi:type="xsd:double"&gt;0.672007807679206&lt;/D&gt;&lt;D xsi:type="xsd:double"&gt;0.706215739214269&lt;/D&gt;&lt;D xsi:type="xsd:double"&gt;0.765941631236443&lt;/D&gt;&lt;D xsi:type="xsd:double"&gt;0.832346137382502&lt;/D&gt;&lt;D xsi:type="xsd:double"&gt;0.807933008386496&lt;/D&gt;&lt;D xsi:type="xsd:double"&gt;0.764535775213246&lt;/D&gt;&lt;D xsi:type="xsd:double"&gt;0.743654261343273&lt;/D&gt;&lt;D xsi:type="xsd:double"&gt;0.774350524049495&lt;/D&gt;&lt;D xsi:type="xsd:double"&gt;0.713432581446519&lt;/D&gt;&lt;D xsi:type="xsd:double"&gt;0.698513901625382&lt;/D&gt;&lt;D xsi:type="xsd:double"&gt;0.689459350713232&lt;/D&gt;&lt;D xsi:type="xsd:double"&gt;0.655328557374745&lt;/D&gt;&lt;D xsi:type="xsd:double"&gt;0.736324221769377&lt;/D&gt;&lt;D xsi:type="xsd:double"&gt;0.74966507635163&lt;/D&gt;&lt;D xsi:type="xsd:double"&gt;0.863343796945935&lt;/D&gt;&lt;D xsi:type="xsd:double"&gt;0.847043019443298&lt;/D&gt;&lt;D xsi:type="xsd:double"&gt;0.785690390417436&lt;/D&gt;&lt;D xsi:type="xsd:double"&gt;0.775484515242941&lt;/D&gt;&lt;D xsi:type="xsd:double"&gt;0.835423782140767&lt;/D&gt;&lt;D xsi:type="xsd:double"&gt;0.805728852023888&lt;/D&gt;&lt;D xsi:type="xsd:double"&gt;0.975591571997346&lt;/D&gt;&lt;D xsi:type="xsd:double"&gt;1.05318027626631&lt;/D&gt;&lt;D xsi:type="xsd:double"&gt;1.07034173131731&lt;/D&gt;&lt;D xsi:type="xsd:double"&gt;1.02733418187752&lt;/D&gt;&lt;D xsi:type="xsd:double"&gt;1.10780984683999&lt;/D&gt;&lt;D xsi:type="xsd:double"&gt;0.947307203762024&lt;/D&gt;&lt;D xsi:type="xsd:double"&gt;1.06133421792317&lt;/D&gt;&lt;D xsi:type="xsd:double"&gt;1.05836555734087&lt;/D&gt;&lt;D xsi:type="xsd:double"&gt;0.956107263402482&lt;/D&gt;&lt;D xsi:type="xsd:double"&gt;0.933007571120554&lt;/D&gt;&lt;D xsi:type="xsd:double"&gt;0.887028183626049&lt;/D&gt;&lt;D xsi:type="xsd:double"&gt;0.964081123781836&lt;/D&gt;&lt;D xsi:type="xsd:double"&gt;0.952241405904512&lt;/D&gt;&lt;D xsi:type="xsd:double"&gt;0.857309692080911&lt;/D&gt;&lt;D xsi:type="xsd:double"&gt;0.835434035578094&lt;/D&gt;&lt;D xsi:type="xsd:double"&gt;0.926456245732426&lt;/D&gt;&lt;D xsi:type="xsd:double"&gt;0.961977108231677&lt;/D&gt;&lt;D xsi:type="xsd:double"&gt;1.00263528634876&lt;/D&gt;&lt;D xsi:type="xsd:double"&gt;0.94151801464859&lt;/D&gt;&lt;D xsi:type="xsd:double"&gt;0.861543249571451&lt;/D&gt;&lt;D xsi:type="xsd:double"&gt;0.598239659442725&lt;/D&gt;&lt;D xsi:type="xsd:double"&gt;0.731603492260062&lt;/D&gt;&lt;D xsi:type="xsd:double"&gt;0.711762043343653&lt;/D&gt;&lt;D xsi:type="xsd:double"&gt;0.66118132931839&lt;/D&gt;&lt;D xsi:type="xsd:double"&gt;0.862682913093766&lt;/D&gt;&lt;D xsi:type="xsd:double"&gt;0.924536678498784&lt;/D&gt;&lt;D xsi:type="xsd:double"&gt;0.843298845221914&lt;/D&gt;&lt;D xsi:type="xsd:double"&gt;0.83829370289384&lt;/D&gt;&lt;D xsi:type="xsd:double"&gt;1.01529988495558&lt;/D&gt;&lt;D xsi:type="xsd:double"&gt;1.09656488657753&lt;/D&gt;&lt;D xsi:type="xsd:double"&gt;1.08336290144179&lt;/D&gt;&lt;D xsi:type="xsd:double"&gt;1.14703914287932&lt;/D&gt;&lt;D xsi:type="xsd:double"&gt;1.22815394670364&lt;/D&gt;&lt;D xsi:type="xsd:double"&gt;1.31110031073715&lt;/D&gt;&lt;D xsi:type="xsd:double"&gt;1.40063282474501&lt;/D&gt;&lt;D xsi:type="xsd:double"&gt;1.22758518316195&lt;/D&gt;&lt;D xsi:type="xsd:double"&gt;1.47376725578406&lt;/D&gt;&lt;D xsi:type="xsd:double"&gt;1.50215004177378&lt;/D&gt;&lt;D xsi:type="xsd:double"&gt;1.35644985219296&lt;/D&gt;&lt;D xsi:type="xsd:double"&gt;1.39970513340577&lt;/D&gt;&lt;D xsi:type="xsd:double"&gt;1.26071820268709&lt;/D&gt;&lt;D xsi:type="xsd:double"&gt;1.43761852941176&lt;/D&gt;&lt;D xsi:type="xsd:double"&gt;1.34322095588235&lt;/D&gt;&lt;D xsi:type="xsd:double"&gt;1.40063169117647&lt;/D&gt;&lt;D xsi:type="xsd:double"&gt;1.28992082853315&lt;/D&gt;&lt;D xsi:type="xsd:double"&gt;1.10427146182184&lt;/D&gt;&lt;D xsi:type="xsd:double"&gt;1.08291174815807&lt;/D&gt;&lt;D xsi:type="xsd:double"&gt;0.827818179186424&lt;/D&gt;&lt;D xsi:type="xsd:double"&gt;1.04632356076865&lt;/D&gt;&lt;D xsi:type="xsd:double"&gt;0.974654189668081&lt;/D&gt;&lt;D xsi:type="xsd:double"&gt;0.89083443277592&lt;/D&gt;&lt;D xsi:type="xsd:double"&gt;1.0540821812709&lt;/D&gt;&lt;D xsi:type="xsd:double"&gt;1.1643519638796&lt;/D&gt;&lt;D xsi:type="xsd:double"&gt;1.17390887652948&lt;/D&gt;&lt;D xsi:type="xsd:double"&gt;1.24782854282536&lt;/D&gt;&lt;D xsi:type="xsd:double"&gt;1.19098231368187&lt;/D&gt;&lt;D xsi:type="xsd:double"&gt;1.21690232231147&lt;/D&gt;&lt;D xsi:type="xsd:double"&gt;1.32604878743081&lt;/D&gt;&lt;D xsi:type="xsd:double"&gt;1.21925600929713&lt;/D&gt;&lt;D xsi:type="xsd:double"&gt;1.36349368604651&lt;/D&gt;&lt;D xsi:type="xsd:double"&gt;1.22569761595607&lt;/D&gt;&lt;D xsi:type="xsd:double"&gt;1.24587056524548&lt;/D&gt;&lt;D xsi:type="xsd:double"&gt;1.07261954212976&lt;/D&gt;&lt;D xsi:type="xsd:double"&gt;0.986105306355087&lt;/D&gt;&lt;D xsi:type="xsd:double"&gt;1.09224222665527&lt;/D&gt;&lt;D xsi:type="xsd:double"&gt;1.1516315749292&lt;/D&gt;&lt;D xsi:type="xsd:double"&gt;1.29722353774166&lt;/D&gt;&lt;D xsi:type="xsd:double"&gt;1.32615472848171&lt;/D&gt;&lt;D xsi:type="xsd:double"&gt;1.33987913663889&lt;/D&gt;&lt;D xsi:type="xsd:double"&gt;1.24462977097188&lt;/D&gt;&lt;D xsi:type="xsd:double"&gt;1.36486653876132&lt;/D&gt;&lt;D xsi:type="xsd:double"&gt;1.24132340673329&lt;/D&gt;&lt;D xsi:type="xsd:double"&gt;1.40270932022313&lt;/D&gt;&lt;D xsi:type="xsd:double"&gt;1.52843353607327&lt;/D&gt;&lt;D xsi:type="xsd:double"&gt;1.57031579863476&lt;/D&gt;&lt;/FQL&gt;&lt;FQL&gt;&lt;Q&gt;CVS-US^FF_PSALES(MON,-10AY,0,M)&lt;/Q&gt;&lt;R&gt;120&lt;/R&gt;&lt;C&gt;1&lt;/C&gt;&lt;D xsi:type="xsd:double"&gt;0.739358076598517&lt;/D&gt;&lt;D xsi:type="xsd:double"&gt;0.787178113017603&lt;/D&gt;&lt;D xsi:type="xsd:double"&gt;0.807841095811778&lt;/D&gt;&lt;D xsi:type="xsd:double"&gt;0.823358757812108&lt;/D&gt;&lt;D xsi:type="xsd:double"&gt;0.871253811877991&lt;/D&gt;&lt;D xsi:type="xsd:double"&gt;0.819848681910356&lt;/D&gt;&lt;D xsi:type="xsd:double"&gt;0.788710160128662&lt;/D&gt;&lt;D xsi:type="xsd:double"&gt;0.81325557653311&lt;/D&gt;&lt;D xsi:type="xsd:double"&gt;0.815542015565646&lt;/D&gt;&lt;D xsi:type="xsd:double"&gt;0.874561503534212&lt;/D&gt;&lt;D xsi:type="xsd:double"&gt;0.796257650590409&lt;/D&gt;&lt;D xsi:type="xsd:double"&gt;0.724893297587131&lt;/D&gt;&lt;D xsi:type="xsd:double"&gt;0.742174128686327&lt;/D&gt;&lt;D xsi:type="xsd:double"&gt;0.706936260053619&lt;/D&gt;&lt;D xsi:type="xsd:double"&gt;0.718174832017744&lt;/D&gt;&lt;D xsi:type="xsd:double"&gt;0.709507078087286&lt;/D&gt;&lt;D xsi:type="xsd:double"&gt;0.713767499510731&lt;/D&gt;&lt;D xsi:type="xsd:double"&gt;0.711725883888046&lt;/D&gt;&lt;D xsi:type="xsd:double"&gt;0.689563784158379&lt;/D&gt;&lt;D xsi:type="xsd:double"&gt;0.661775392856474&lt;/D&gt;&lt;D xsi:type="xsd:double"&gt;0.617292132742354&lt;/D&gt;&lt;D xsi:type="xsd:double"&gt;0.597820415164728&lt;/D&gt;&lt;D xsi:type="xsd:double"&gt;0.602204775413995&lt;/D&gt;&lt;D xsi:type="xsd:double"&gt;0.552902547770701&lt;/D&gt;&lt;D xsi:type="xsd:double"&gt;0.522520555877244&lt;/D&gt;&lt;D xsi:type="xsd:double"&gt;0.477724203821656&lt;/D&gt;&lt;D xsi:type="xsd:double"&gt;0.479613634059236&lt;/D&gt;&lt;D xsi:type="xsd:double"&gt;0.479005835764902&lt;/D&gt;&lt;D xsi:type="xsd:double"&gt;0.48976386557462&lt;/D&gt;&lt;D xsi:type="xsd:double"&gt;0.454340836012862&lt;/D&gt;&lt;D xsi:type="xsd:double"&gt;0.477144694533762&lt;/D&gt;&lt;D xsi:type="xsd:double"&gt;0.444675241157556&lt;/D&gt;&lt;D xsi:type="xsd:double"&gt;0.455740465193462&lt;/D&gt;&lt;D xsi:type="xsd:double"&gt;0.452738446220649&lt;/D&gt;&lt;D xsi:type="xsd:double"&gt;0.438068202561053&lt;/D&gt;&lt;D xsi:type="xsd:double"&gt;0.454872197026613&lt;/D&gt;&lt;D xsi:type="xsd:double"&gt;0.383329951576904&lt;/D&gt;&lt;D xsi:type="xsd:double"&gt;0.428470367587784&lt;/D&gt;&lt;D xsi:type="xsd:double"&gt;0.401807701675101&lt;/D&gt;&lt;D xsi:type="xsd:double"&gt;0.436113766135361&lt;/D&gt;&lt;D xsi:type="xsd:double"&gt;0.375371525992477&lt;/D&gt;&lt;D xsi:type="xsd:double"&gt;0.340919793055974&lt;/D&gt;&lt;D xsi:type="xsd:double"&gt;0.382678494600525&lt;/D&gt;&lt;D xsi:type="xsd:double"&gt;0.347386363636364&lt;/D&gt;&lt;D xsi:type="xsd:double"&gt;0.350373595340354&lt;/D&gt;&lt;D xsi:type="xsd:double"&gt;0.353150449009718&lt;/D&gt;&lt;D xsi:type="xsd:double"&gt;0.409667588397953&lt;/D&gt;&lt;D xsi:type="xsd:double"&gt;0.427810161920715&lt;/D&gt;&lt;D xsi:type="xsd:double"&gt;0.393409268565047&lt;/D&gt;&lt;D xsi:type="xsd:double"&gt;0.435853340777964&lt;/D&gt;&lt;D xsi:type="xsd:double"&gt;0.351544778957539&lt;/D&gt;&lt;D xsi:type="xsd:double"&gt;0.351705742684168&lt;/D&gt;&lt;D xsi:type="xsd:double"&gt;0.310284410364995&lt;/D&gt;&lt;D xsi:type="xsd:double"&gt;0.334291182449642&lt;/D&gt;&lt;D xsi:type="xsd:double"&gt;0.337080558160793&lt;/D&gt;&lt;D xsi:type="xsd:double"&gt;0.324621346650988&lt;/D&gt;&lt;D xsi:type="xsd:double"&gt;0.312854345812938&lt;/D&gt;&lt;D xsi:type="xsd:double"&gt;0.320777616086784&lt;/D&gt;&lt;D xsi:type="xsd:double"&gt;0.349772192088901&lt;/D&gt;&lt;D xsi:type="xsd:double"&gt;0.336891707700431&lt;/D&gt;&lt;D xsi:type="xsd:double"&gt;0.35462566155433&lt;/D&gt;&lt;D xsi:type="xsd:double"&gt;0.402058646561145&lt;/D&gt;&lt;D xsi:type="xsd:double"&gt;0.377853237039953&lt;/D&gt;&lt;D xsi:type="xsd:double"&gt;0.344945571894597&lt;/D&gt;&lt;D xsi:type="xsd:double"&gt;0.301000869134802&lt;/D&gt;&lt;D xsi:type="xsd:double"&gt;0.297215207272977&lt;/D&gt;&lt;D xsi:type="xsd:double"&gt;0.308336356104024&lt;/D&gt;&lt;D xsi:type="xsd:double"&gt;0.32847465263592&lt;/D&gt;&lt;D xsi:type="xsd:double"&gt;0.323668879545343&lt;/D&gt;&lt;D xsi:type="xsd:double"&gt;0.313555783878465&lt;/D&gt;&lt;D xsi:type="xsd:double"&gt;0.309470691047509&lt;/D&gt;&lt;D xsi:type="xsd:double"&gt;0.288711108437721&lt;/D&gt;&lt;D xsi:type="xsd:double"&gt;0.277291199867667&lt;/D&gt;&lt;D xsi:type="xsd:double"&gt;0.335132295222485&lt;/D&gt;&lt;D xsi:type="xsd:double"&gt;0.334058677704408&lt;/D&gt;&lt;D xsi:type="xsd:double"&gt;0.350443693375122&lt;/D&gt;&lt;D xsi:type="xsd:double"&gt;0.333227199297237&lt;/D&gt;&lt;D xsi:type="xsd:double"&gt;0.367043327428403&lt;/D&gt;&lt;D xsi:type="xsd:double"&gt;0.372751697667552&lt;/D&gt;&lt;D xsi:type="xsd:double"&gt;0.421736344847948&lt;/D&gt;&lt;D xsi:type="xsd:double"&gt;0.397898761652185&lt;/D&gt;&lt;D xsi:type="xsd:double"&gt;0.392748585926102&lt;/D&gt;&lt;D xsi:type="xsd:double"&gt;0.411966371274355&lt;/D&gt;&lt;D xsi:type="xsd:double"&gt;0.395655883498279&lt;/D&gt;&lt;D xsi:type="xsd:double"&gt;0.416263932108489&lt;/D&gt;&lt;D xsi:type="xsd:double"&gt;0.415238192132415&lt;/D&gt;&lt;D xsi:type="xsd:double"&gt;0.469623854625173&lt;/D&gt;&lt;D xsi:type="xsd:double"&gt;0.484874338465754&lt;/D&gt;&lt;D xsi:type="xsd:double"&gt;0.471854522410811&lt;/D&gt;&lt;D xsi:type="xsd:double"&gt;0.448454944930283&lt;/D&gt;&lt;D xsi:type="xsd:double"&gt;0.425945794448652&lt;/D&gt;&lt;D xsi:type="xsd:double"&gt;0.428692974231843&lt;/D&gt;&lt;D xsi:type="xsd:double"&gt;0.397745723718415&lt;/D&gt;&lt;D xsi:type="xsd:double"&gt;0.410709160860975&lt;/D&gt;&lt;D xsi:type="xsd:double"&gt;0.421311707133202&lt;/D&gt;&lt;D xsi:type="xsd:double"&gt;0.397883069953077&lt;/D&gt;&lt;D xsi:type="xsd:double"&gt;0.395087833957811&lt;/D&gt;&lt;D xsi:type="xsd:double"&gt;0.425042751041412&lt;/D&gt;&lt;D xsi:type="xsd:double"&gt;0.381955809868427&lt;/D&gt;&lt;D xsi:type="xsd:double"&gt;0.361585379832521&lt;/D&gt;&lt;D xsi:type="xsd:double"&gt;0.342403566438549&lt;/D&gt;&lt;D xsi:type="xsd:double"&gt;0.289681795809416&lt;/D&gt;&lt;D xsi:type="xsd:double"&gt;0.285783507613891&lt;/D&gt;&lt;D xsi:type="xsd:double"&gt;0.265200545941523&lt;/D&gt;&lt;D xsi:type="xsd:double"&gt;0.262021092374114&lt;/D&gt;&lt;D xsi:type="xsd:double"&gt;0.283094971639268&lt;/D&gt;&lt;D xsi:type="xsd:double"&gt;0.247011638796775&lt;/D&gt;&lt;D xsi:type="xsd:double"&gt;0.258673544118027&lt;/D&gt;&lt;D xsi:type="xsd:double"&gt;0.255672604978302&lt;/D&gt;&lt;D xsi:type="xsd:double"&gt;0.251745450054711&lt;/D&gt;&lt;D xsi:type="xsd:double"&gt;0.284303868837451&lt;/D&gt;&lt;D xsi:type="xsd:double"&gt;0.264572546633433&lt;/D&gt;&lt;D xsi:type="xsd:double"&gt;0.267777086188465&lt;/D&gt;&lt;D xsi:type="xsd:double"&gt;0.279666025543456&lt;/D&gt;&lt;D xsi:type="xsd:double"&gt;0.237414576097635&lt;/D&gt;&lt;D xsi:type="xsd:double"&gt;0.208978123400075&lt;/D&gt;&lt;D xsi:type="xsd:double"&gt;0.204472817269352&lt;/D&gt;&lt;D xsi:type="xsd:double"&gt;0.208869709885879&lt;/D&gt;&lt;D xsi:type="xsd:double"&gt;0.198171758559054&lt;/D&gt;&lt;D xsi:type="xsd:double"&gt;0.217698116320638&lt;/D&gt;&lt;/FQL&gt;&lt;FQL&gt;&lt;Q&gt;ZTS-US^FF_PSALES(MON,-10AY,0,M)&lt;/Q&gt;&lt;R&gt;120&lt;/R&gt;&lt;C&gt;1&lt;/C&gt;&lt;D xsi:type="xsd:double"&gt;3.95652812036448&lt;/D&gt;&lt;D xsi:type="xsd:double"&gt;4.78382154058063&lt;/D&gt;&lt;D xsi:type="xsd:double"&gt;4.51455292580982&lt;/D&gt;&lt;D xsi:type="xsd:double"&gt;4.48307800417973&lt;/D&gt;&lt;D xsi:type="xsd:double"&gt;4.83559712643678&lt;/D&gt;&lt;D xsi:type="xsd:double"&gt;4.8630979039666&lt;/D&gt;&lt;D xsi:type="xsd:double"&gt;4.66664093528184&lt;/D&gt;&lt;D xsi:type="xsd:double"&gt;5.22869696868476&lt;/D&gt;&lt;D xsi:type="xsd:double"&gt;5.01733764510089&lt;/D&gt;&lt;D xsi:type="xsd:double"&gt;5.09641638027876&lt;/D&gt;&lt;D xsi:type="xsd:double"&gt;4.66876690451425&lt;/D&gt;&lt;D xsi:type="xsd:double"&gt;4.29392445229682&lt;/D&gt;&lt;D xsi:type="xsd:double"&gt;4.48474236749117&lt;/D&gt;&lt;D xsi:type="xsd:double"&gt;4.86950636042403&lt;/D&gt;&lt;D xsi:type="xsd:double"&gt;5.04863598740818&lt;/D&gt;&lt;D xsi:type="xsd:double"&gt;4.53555465897167&lt;/D&gt;&lt;D xsi:type="xsd:double"&gt;4.32589719622246&lt;/D&gt;&lt;D xsi:type="xsd:double"&gt;4.58918860103627&lt;/D&gt;&lt;D xsi:type="xsd:double"&gt;4.86870155440414&lt;/D&gt;&lt;D xsi:type="xsd:double"&gt;4.90907564766839&lt;/D&gt;&lt;D xsi:type="xsd:double"&gt;4.87300288184438&lt;/D&gt;&lt;D xsi:type="xsd:double"&gt;5.18205763688761&lt;/D&gt;&lt;D xsi:type="xsd:double"&gt;5.24674351585014&lt;/D&gt;&lt;D xsi:type="xsd:double"&gt;5.30108065506653&lt;/D&gt;&lt;D xsi:type="xsd:double"&gt;4.87197952917093&lt;/D&gt;&lt;D xsi:type="xsd:double"&gt;5.13494411463664&lt;/D&gt;&lt;D xsi:type="xsd:double"&gt;5.45621609042553&lt;/D&gt;&lt;D xsi:type="xsd:double"&gt;5.59993484042553&lt;/D&gt;&lt;D xsi:type="xsd:double"&gt;5.43379188829787&lt;/D&gt;&lt;D xsi:type="xsd:double"&gt;5.33269336292112&lt;/D&gt;&lt;D xsi:type="xsd:double"&gt;5.60647226144846&lt;/D&gt;&lt;D xsi:type="xsd:double"&gt;6.22297437966512&lt;/D&gt;&lt;D xsi:type="xsd:double"&gt;6.14103626943005&lt;/D&gt;&lt;D xsi:type="xsd:double"&gt;6.15481865284974&lt;/D&gt;&lt;D xsi:type="xsd:double"&gt;6.17253886010363&lt;/D&gt;&lt;D xsi:type="xsd:double"&gt;6.12713192818111&lt;/D&gt;&lt;D xsi:type="xsd:double"&gt;6.13289773614364&lt;/D&gt;&lt;D xsi:type="xsd:double"&gt;6.94683762685402&lt;/D&gt;&lt;D xsi:type="xsd:double"&gt;6.69442593555681&lt;/D&gt;&lt;D xsi:type="xsd:double"&gt;7.13025127755794&lt;/D&gt;&lt;D xsi:type="xsd:double"&gt;7.51403777275297&lt;/D&gt;&lt;D xsi:type="xsd:double"&gt;7.51620690922455&lt;/D&gt;&lt;D xsi:type="xsd:double"&gt;7.51350679897097&lt;/D&gt;&lt;D xsi:type="xsd:double"&gt;7.53330760749725&lt;/D&gt;&lt;D xsi:type="xsd:double"&gt;7.43201950608447&lt;/D&gt;&lt;D xsi:type="xsd:double"&gt;7.54455977093772&lt;/D&gt;&lt;D xsi:type="xsd:double"&gt;7.90399069434502&lt;/D&gt;&lt;D xsi:type="xsd:double"&gt;7.77483796539067&lt;/D&gt;&lt;D xsi:type="xsd:double"&gt;7.65510749868904&lt;/D&gt;&lt;D xsi:type="xsd:double"&gt;7.97099213424227&lt;/D&gt;&lt;D xsi:type="xsd:double"&gt;7.15008668154506&lt;/D&gt;&lt;D xsi:type="xsd:double"&gt;7.20191101802575&lt;/D&gt;&lt;D xsi:type="xsd:double"&gt;7.87646326866953&lt;/D&gt;&lt;D xsi:type="xsd:double"&gt;8.22348275278999&lt;/D&gt;&lt;D xsi:type="xsd:double"&gt;8.31905715251945&lt;/D&gt;&lt;D xsi:type="xsd:double"&gt;8.25452401082178&lt;/D&gt;&lt;D xsi:type="xsd:double"&gt;9.05329589811446&lt;/D&gt;&lt;D xsi:type="xsd:double"&gt;9.16497634799868&lt;/D&gt;&lt;D xsi:type="xsd:double"&gt;10.0847446245452&lt;/D&gt;&lt;D xsi:type="xsd:double"&gt;9.75448536585366&lt;/D&gt;&lt;D xsi:type="xsd:double"&gt;10.0152&lt;/D&gt;&lt;D xsi:type="xsd:double"&gt;9.43583414634146&lt;/D&gt;&lt;D xsi:type="xsd:double"&gt;10.1860238738019&lt;/D&gt;&lt;D xsi:type="xsd:double"&gt;10.32917464377&lt;/D&gt;&lt;D xsi:type="xsd:double"&gt;10.2537511198083&lt;/D&gt;&lt;D xsi:type="xsd:double"&gt;8.8931235210601&lt;/D&gt;&lt;D xsi:type="xsd:double"&gt;9.77117684177315&lt;/D&gt;&lt;D xsi:type="xsd:double"&gt;10.5328616501025&lt;/D&gt;&lt;D xsi:type="xsd:double"&gt;10.3341993690852&lt;/D&gt;&lt;D xsi:type="xsd:double"&gt;11.4382031545741&lt;/D&gt;&lt;D xsi:type="xsd:double"&gt;12.0731561514196&lt;/D&gt;&lt;D xsi:type="xsd:double"&gt;12.0956198410272&lt;/D&gt;&lt;D xsi:type="xsd:double"&gt;11.5967861510242&lt;/D&gt;&lt;D xsi:type="xsd:double"&gt;11.7306374197493&lt;/D&gt;&lt;D xsi:type="xsd:double"&gt;11.8656433707865&lt;/D&gt;&lt;D xsi:type="xsd:double"&gt;11.0590664044944&lt;/D&gt;&lt;D xsi:type="xsd:double"&gt;11.1300451775281&lt;/D&gt;&lt;D xsi:type="xsd:double"&gt;10.7329851682829&lt;/D&gt;&lt;D xsi:type="xsd:double"&gt;11.7927890758699&lt;/D&gt;&lt;D xsi:type="xsd:double"&gt;12.0415533371363&lt;/D&gt;&lt;D xsi:type="xsd:double"&gt;11.9932164058284&lt;/D&gt;&lt;D xsi:type="xsd:double"&gt;13.0447787371829&lt;/D&gt;&lt;D xsi:type="xsd:double"&gt;13.1644792228818&lt;/D&gt;&lt;D xsi:type="xsd:double"&gt;12.1413973214286&lt;/D&gt;&lt;D xsi:type="xsd:double"&gt;13.5210162815126&lt;/D&gt;&lt;D xsi:type="xsd:double"&gt;13.8862463235294&lt;/D&gt;&lt;D xsi:type="xsd:double"&gt;14.9605516345165&lt;/D&gt;&lt;D xsi:type="xsd:double"&gt;12.2483654102366&lt;/D&gt;&lt;D xsi:type="xsd:double"&gt;11.8719453510802&lt;/D&gt;&lt;D xsi:type="xsd:double"&gt;11.3306956025852&lt;/D&gt;&lt;D xsi:type="xsd:double"&gt;10.6493758712457&lt;/D&gt;&lt;D xsi:type="xsd:double"&gt;10.2696632872893&lt;/D&gt;&lt;D xsi:type="xsd:double"&gt;10.1371025641026&lt;/D&gt;&lt;D xsi:type="xsd:double"&gt;10.7657692307692&lt;/D&gt;&lt;D xsi:type="xsd:double"&gt;9.23125641025641&lt;/D&gt;&lt;D xsi:type="xsd:double"&gt;8.68775309104534&lt;/D&gt;&lt;D xsi:type="xsd:double"&gt;8.83363282128138&lt;/D&gt;&lt;D xsi:type="xsd:double"&gt;9.03048257774447&lt;/D&gt;&lt;D xsi:type="xsd:double"&gt;8.53154972153465&lt;/D&gt;&lt;D xsi:type="xsd:double"&gt;9.63416010519802&lt;/D&gt;&lt;D xsi:type="xsd:double"&gt;9.72206621287129&lt;/D&gt;&lt;D xsi:type="xsd:double"&gt;9.55374647887324&lt;/D&gt;&lt;D xsi:type="xsd:double"&gt;10.0898675562145&lt;/D&gt;&lt;D xsi:type="xsd:double"&gt;9.35686261428218&lt;/D&gt;&lt;D xsi:type="xsd:double"&gt;9.69545232303576&lt;/D&gt;&lt;D xsi:type="xsd:double"&gt;10.5894990270007&lt;/D&gt;&lt;D xsi:type="xsd:double"&gt;10.7257454390659&lt;/D&gt;&lt;D xsi:type="xsd:double"&gt;9.58957973957711&lt;/D&gt;&lt;D xsi:type="xsd:double"&gt;8.65366145024489&lt;/D&gt;&lt;D xsi:type="xsd:double"&gt;9.73784948034882&lt;/D&gt;&lt;D xsi:type="xsd:doubl</t>
        </r>
      </text>
    </comment>
    <comment ref="A67" authorId="0" shapeId="0" xr:uid="{BFB8C8C5-90D9-4C1D-B6C0-0DFFE5BD6A02}">
      <text>
        <r>
          <rPr>
            <b/>
            <sz val="9"/>
            <color indexed="81"/>
            <rFont val="Tahoma"/>
            <family val="2"/>
          </rPr>
          <t>e"&gt;10.678608676264&lt;/D&gt;&lt;D xsi:type="xsd:double"&gt;10.4291868492509&lt;/D&gt;&lt;D xsi:type="xsd:double"&gt;10.7305490133427&lt;/D&gt;&lt;D xsi:type="xsd:double"&gt;8.88865903366155&lt;/D&gt;&lt;D xsi:type="xsd:double"&gt;8.36493205724754&lt;/D&gt;&lt;D xsi:type="xsd:double"&gt;8.90704465307992&lt;/D&gt;&lt;D xsi:type="xsd:double"&gt;8.8673202467751&lt;/D&gt;&lt;D xsi:type="xsd:double"&gt;9.20900004935502&lt;/D&gt;&lt;D xsi:type="xsd:double"&gt;9.38546770162647&lt;/D&gt;&lt;D xsi:type="xsd:double"&gt;9.99363820078519&lt;/D&gt;&lt;/FQL&gt;&lt;FQL&gt;&lt;Q&gt;CI-US^FF_PSALES(MON,-10AY,0,M)&lt;/Q&gt;&lt;R&gt;120&lt;/R&gt;&lt;C&gt;1&lt;/C&gt;&lt;D xsi:type="xsd:double"&gt;0.775840079416247&lt;/D&gt;&lt;D xsi:type="xsd:double"&gt;0.801709207302778&lt;/D&gt;&lt;D xsi:type="xsd:double"&gt;0.791714920375781&lt;/D&gt;&lt;D xsi:type="xsd:double"&gt;0.821872557999656&lt;/D&gt;&lt;D xsi:type="xsd:double"&gt;0.935733026579596&lt;/D&gt;&lt;D xsi:type="xsd:double"&gt;0.941993488216614&lt;/D&gt;&lt;D xsi:type="xsd:double"&gt;0.907061714858767&lt;/D&gt;&lt;D xsi:type="xsd:double"&gt;1.02488367541367&lt;/D&gt;&lt;D xsi:type="xsd:double"&gt;1.14945887552173&lt;/D&gt;&lt;D xsi:type="xsd:double"&gt;1.02216694819543&lt;/D&gt;&lt;D xsi:type="xsd:double"&gt;0.998964907930272&lt;/D&gt;&lt;D xsi:type="xsd:double"&gt;0.943315062887179&lt;/D&gt;&lt;D xsi:type="xsd:double"&gt;0.936468308616482&lt;/D&gt;&lt;D xsi:type="xsd:double"&gt;0.943035603529191&lt;/D&gt;&lt;D xsi:type="xsd:double"&gt;1.00677018058929&lt;/D&gt;&lt;D xsi:type="xsd:double"&gt;0.919186059773999&lt;/D&gt;&lt;D xsi:type="xsd:double"&gt;0.960535672193473&lt;/D&gt;&lt;D xsi:type="xsd:double"&gt;0.929843738542292&lt;/D&gt;&lt;D xsi:type="xsd:double"&gt;0.938651643381297&lt;/D&gt;&lt;D xsi:type="xsd:double"&gt;0.867985145326822&lt;/D&gt;&lt;D xsi:type="xsd:double"&gt;0.856876886561234&lt;/D&gt;&lt;D xsi:type="xsd:double"&gt;0.863370914063105&lt;/D&gt;&lt;D xsi:type="xsd:double"&gt;0.858684502463817&lt;/D&gt;&lt;D xsi:type="xsd:double"&gt;0.862405515132987&lt;/D&gt;&lt;D xsi:type="xsd:double"&gt;0.78636930143687&lt;/D&gt;&lt;D xsi:type="xsd:double"&gt;0.891655303169265&lt;/D&gt;&lt;D xsi:type="xsd:double"&gt;0.873104601441968&lt;/D&gt;&lt;D xsi:type="xsd:double"&gt;0.957083400726026&lt;/D&gt;&lt;D xsi:type="xsd:double"&gt;0.974625347887466&lt;/D&gt;&lt;D xsi:type="xsd:double"&gt;0.947354757648933&lt;/D&gt;&lt;D xsi:type="xsd:double"&gt;1.01124898254873&lt;/D&gt;&lt;D xsi:type="xsd:double"&gt;1.04267873285369&lt;/D&gt;&lt;D xsi:type="xsd:double"&gt;1.06587782934834&lt;/D&gt;&lt;D xsi:type="xsd:double"&gt;1.10516611542922&lt;/D&gt;&lt;D xsi:type="xsd:double"&gt;1.15929098280159&lt;/D&gt;&lt;D xsi:type="xsd:double"&gt;1.1546093104877&lt;/D&gt;&lt;D xsi:type="xsd:double"&gt;1.21810232274733&lt;/D&gt;&lt;D xsi:type="xsd:double"&gt;1.30772135075191&lt;/D&gt;&lt;D xsi:type="xsd:double"&gt;1.24477538638985&lt;/D&gt;&lt;D xsi:type="xsd:double"&gt;1.27701487889273&lt;/D&gt;&lt;D xsi:type="xsd:double"&gt;1.20064528258362&lt;/D&gt;&lt;D xsi:type="xsd:double"&gt;0.967554836075192&lt;/D&gt;&lt;D xsi:type="xsd:double"&gt;0.991089018328601&lt;/D&gt;&lt;D xsi:type="xsd:double"&gt;0.976956972612706&lt;/D&gt;&lt;D xsi:type="xsd:double"&gt;0.952601394790953&lt;/D&gt;&lt;D xsi:type="xsd:double"&gt;1.00568250811058&lt;/D&gt;&lt;D xsi:type="xsd:double"&gt;1.05568076901988&lt;/D&gt;&lt;D xsi:type="xsd:double"&gt;1.14288825956071&lt;/D&gt;&lt;D xsi:type="xsd:double"&gt;1.17340186687479&lt;/D&gt;&lt;D xsi:type="xsd:double"&gt;1.22592259025532&lt;/D&gt;&lt;D xsi:type="xsd:double"&gt;0.978458111140851&lt;/D&gt;&lt;D xsi:type="xsd:double"&gt;1.02941088451481&lt;/D&gt;&lt;D xsi:type="xsd:double"&gt;0.898705944120735&lt;/D&gt;&lt;D xsi:type="xsd:double"&gt;0.821860931266219&lt;/D&gt;&lt;D xsi:type="xsd:double"&gt;0.811742260429836&lt;/D&gt;&lt;D xsi:type="xsd:double"&gt;0.756447301616874&lt;/D&gt;&lt;D xsi:type="xsd:double"&gt;0.585520104867818&lt;/D&gt;&lt;D xsi:type="xsd:double"&gt;0.631492073748902&lt;/D&gt;&lt;D xsi:type="xsd:double"&gt;0.572215363671837&lt;/D&gt;&lt;D xsi:type="xsd:double"&gt;0.442891752198056&lt;/D&gt;&lt;D xsi:type="xsd:double"&gt;0.520709283202221&lt;/D&gt;&lt;D xsi:type="xsd:double"&gt;0.583325114298936&lt;/D&gt;&lt;D xsi:type="xsd:double"&gt;0.505185786214657&lt;/D&gt;&lt;D xsi:type="xsd:double"&gt;0.475268431473303&lt;/D&gt;&lt;D xsi:type="xsd:double"&gt;0.451947223483346&lt;/D&gt;&lt;D xsi:type="xsd:double"&gt;0.43055976609932&lt;/D&gt;&lt;D xsi:type="xsd:double"&gt;0.475759064267552&lt;/D&gt;&lt;D xsi:type="xsd:double"&gt;0.479501371750298&lt;/D&gt;&lt;D xsi:type="xsd:double"&gt;0.449859289331238&lt;/D&gt;&lt;D xsi:type="xsd:double"&gt;0.413995207431982&lt;/D&gt;&lt;D xsi:type="xsd:double"&gt;0.425214719683889&lt;/D&gt;&lt;D xsi:type="xsd:double"&gt;0.396191669904273&lt;/D&gt;&lt;D xsi:type="xsd:double"&gt;0.390485349884402&lt;/D&gt;&lt;D xsi:type="xsd:double"&gt;0.489106462686852&lt;/D&gt;&lt;D xsi:type="xsd:double"&gt;0.477678119090626&lt;/D&gt;&lt;D xsi:type="xsd:double"&gt;0.498030722204921&lt;/D&gt;&lt;D xsi:type="xsd:double"&gt;0.48162473435067&lt;/D&gt;&lt;D xsi:type="xsd:double"&gt;0.521553001636621&lt;/D&gt;&lt;D xsi:type="xsd:double"&gt;0.537237995108526&lt;/D&gt;&lt;D xsi:type="xsd:double"&gt;0.55846775243501&lt;/D&gt;&lt;D xsi:type="xsd:double"&gt;0.48957251496755&lt;/D&gt;&lt;D xsi:type="xsd:double"&gt;0.473919080693057&lt;/D&gt;&lt;D xsi:type="xsd:double"&gt;0.437077752532509&lt;/D&gt;&lt;D xsi:type="xsd:double"&gt;0.396543440553531&lt;/D&gt;&lt;D xsi:type="xsd:double"&gt;0.423189669947241&lt;/D&gt;&lt;D xsi:type="xsd:double"&gt;0.380179287780888&lt;/D&gt;&lt;D xsi:type="xsd:double"&gt;0.4492696706336&lt;/D&gt;&lt;D xsi:type="xsd:double"&gt;0.450893560485213&lt;/D&gt;&lt;D xsi:type="xsd:double"&gt;0.465215095080161&lt;/D&gt;&lt;D xsi:type="xsd:double"&gt;0.434958189368771&lt;/D&gt;&lt;D xsi:type="xsd:double"&gt;0.447973715506136&lt;/D&gt;&lt;D xsi:type="xsd:double"&gt;0.487020293918232&lt;/D&gt;&lt;D xsi:type="xsd:double"&gt;0.468121808876958&lt;/D&gt;&lt;D xsi:type="xsd:double"&gt;0.489154604175619&lt;/D&gt;&lt;D xsi:type="xsd:double"&gt;0.503525830017357&lt;/D&gt;&lt;D xsi:type="xsd:double"&gt;0.473968993312077&lt;/D&gt;&lt;D xsi:type="xsd:double"&gt;0.551844966949218&lt;/D&gt;&lt;D xsi:type="xsd:double"&gt;0.561803662415429&lt;/D&gt;&lt;D xsi:type="xsd:double"&gt;0.576215869815188&lt;/D&gt;&lt;D xsi:type="xsd:double"&gt;0.550704048694319&lt;/D&gt;&lt;D xsi:type="xsd:double"&gt;0.507975661172863&lt;/D&gt;&lt;D xsi:type="xsd:double"&gt;0.417969837797326&lt;/D&gt;&lt;D xsi:type="xsd:double"&gt;0.414305874909735&lt;/D&gt;&lt;D xsi:type="xsd:double"&gt;0.40468797232981&lt;/D&gt;&lt;D xsi:type="xsd:double"&gt;0.447816922638599&lt;/D&gt;&lt;D xsi:type="xsd:double"&gt;0.470957854136317&lt;/D&gt;&lt;D xsi:type="xsd:double"&gt;0.440890602452385&lt;/D&gt;&lt;D xsi:type="xsd:double"&gt;0.447704416827313&lt;/D&gt;&lt;D xsi:type="xsd:double"&gt;0.483903260331406&lt;/D&gt;&lt;D xsi:type="xsd:double"&gt;0.411411672302458&lt;/D&gt;&lt;D xsi:type="xsd:double"&gt;0.455467397418885&lt;/D&gt;&lt;D xsi:type="xsd:double"&gt;0.457748917192231&lt;/D&gt;&lt;D xsi:type="xsd:double"&gt;0.511273371074918&lt;/D&gt;&lt;D xsi:type="xsd:double"&gt;0.509643750030615&lt;/D&gt;&lt;D xsi:type="xsd:double"&gt;0.501013806852972&lt;/D&gt;&lt;D xsi:type="xsd:double"&gt;0.483585531362512&lt;/D&gt;&lt;D xsi:type="xsd:double"&gt;0.43470181493278&lt;/D&gt;&lt;D xsi:type="xsd:double"&gt;0.458503438946706&lt;/D&gt;&lt;D xsi:type="xsd:double"&gt;0.475782628976705&lt;/D&gt;&lt;D xsi:type="xsd:double"&gt;0.455570973667642&lt;/D&gt;&lt;/FQL&gt;&lt;FQL&gt;&lt;Q&gt;GILD-US^FF_PSALES(MON,-10AY,0,M)&lt;/Q&gt;&lt;R&gt;120&lt;/R&gt;&lt;C&gt;1&lt;/C&gt;&lt;D xsi:type="xsd:double"&gt;8.82929707534173&lt;/D&gt;&lt;D xsi:type="xsd:double"&gt;7.90852752319895&lt;/D&gt;&lt;D xsi:type="xsd:double"&gt;6.23729288871033&lt;/D&gt;&lt;D xsi:type="xsd:double"&gt;6.93672197669747&lt;/D&gt;&lt;D xsi:type="xsd:double"&gt;6.85069947770189&lt;/D&gt;&lt;D xsi:type="xsd:double"&gt;5.63583940076468&lt;/D&gt;&lt;D xsi:type="xsd:double"&gt;5.7725284639851&lt;/D&gt;&lt;D xsi:type="xsd:double"&gt;6.4479332469566&lt;/D&gt;&lt;D xsi:type="xsd:double"&gt;6.25570502018878&lt;/D&gt;&lt;D xsi:type="xsd:double"&gt;6.29738122377391&lt;/D&gt;&lt;D xsi:type="xsd:double"&gt;5.61399834703822&lt;/D&gt;&lt;D xsi:type="xsd:double"&gt;4.7703935159438&lt;/D&gt;&lt;D xsi:type="xsd:double"&gt;5.25331144596195&lt;/D&gt;&lt;D xsi:type="xsd:double"&gt;5.1478857006763&lt;/D&gt;&lt;D xsi:type="xsd:double"&gt;4.80413240940163&lt;/D&gt;&lt;D xsi:type="xsd:double"&gt;3.94053750351156&lt;/D&gt;&lt;D xsi:type="xsd:double"&gt;4.14231201423354&lt;/D&gt;&lt;D xsi:type="xsd:double"&gt;4.01617290066881&lt;/D&gt;&lt;D xsi:type="xsd:double"&gt;3.85659276690612&lt;/D&gt;&lt;D xsi:type="xsd:double"&gt;3.80631409462472&lt;/D&gt;&lt;D xsi:type="xsd:double"&gt;3.52955815768931&lt;/D&gt;&lt;D xsi:type="xsd:double"&gt;3.36243091334895&lt;/D&gt;&lt;D xsi:type="xsd:double"&gt;3.31631225604996&lt;/D&gt;&lt;D xsi:type="xsd:double"&gt;3.37651963284039&lt;/D&gt;&lt;D xsi:type="xsd:double"&gt;3.14222877358491&lt;/D&gt;&lt;D xsi:type="xsd:double"&gt;3.14521608873024&lt;/D&gt;&lt;D xsi:type="xsd:double"&gt;3.20765181251443&lt;/D&gt;&lt;D xsi:type="xsd:double"&gt;3.24527822673747&lt;/D&gt;&lt;D xsi:type="xsd:double"&gt;3.15703532671438&lt;/D&gt;&lt;D xsi:type="xsd:double"&gt;3.08398059922259&lt;/D&gt;&lt;D xsi:type="xsd:double"&gt;3.11258642633552&lt;/D&gt;&lt;D xsi:type="xsd:double"&gt;2.94640019263183&lt;/D&gt;&lt;D xsi:type="xsd:double"&gt;3.28079611445465&lt;/D&gt;&lt;D xsi:type="xsd:double"&gt;3.52692535107169&lt;/D&gt;&lt;D xsi:type="xsd:double"&gt;3.88012775842044&lt;/D&gt;&lt;D xsi:type="xsd:double"&gt;3.89422709715035&lt;/D&gt;&lt;D xsi:type="xsd:double"&gt;3.60295313752642&lt;/D&gt;&lt;D xsi:type="xsd:double"&gt;3.59430143575541&lt;/D&gt;&lt;D xsi:type="xsd:double"&gt;3.61557910847523&lt;/D&gt;&lt;D xsi:type="xsd:double"&gt;4.229278744978&lt;/D&gt;&lt;D xsi:type="xsd:double"&gt;3.97340233403482&lt;/D&gt;&lt;D xsi:type="xsd:double"&gt;4.01544607190413&lt;/D&gt;&lt;D xsi:type="xsd:double"&gt;3.84713715046605&lt;/D&gt;&lt;D xsi:type="xsd:double"&gt;3.58988015978695&lt;/D&gt;&lt;D xsi:type="xsd:double"&gt;3.96859345554223&lt;/D&gt;&lt;D xsi:type="xsd:double"&gt;4.36018673976358&lt;/D&gt;&lt;D xsi:type="xsd:double"&gt;4.24254068870995&lt;/D&gt;&lt;D xsi:type="xsd:double"&gt;4.50225171767645&lt;/D&gt;&lt;D xsi:type="xsd:double"&gt;3.97569643972517&lt;/D&gt;&lt;D xsi:type="xsd:double"&gt;4.1949486927813&lt;/D&gt;&lt;D xsi:type="xsd:double"&gt;3.68305573062033&lt;/D&gt;&lt;D xsi:type="xsd:double"&gt;4.12231385612677&lt;/D&gt;&lt;D xsi:type="xsd:double"&gt;3.82849374268479&lt;/D&gt;&lt;D xsi:type="xsd:double"&gt;3.73523645320197&lt;/D&gt;&lt;D xsi:type="xsd:double"&gt;3.73696014330497&lt;/D&gt;&lt;D xsi:type="xsd:double"&gt;3.57665696372593&lt;/D&gt;&lt;D xsi:type="xsd:double"&gt;3.87122498429507&lt;/D&gt;&lt;D xsi:type="xsd:double"&gt;3.75433186754016&lt;/D&gt;&lt;D xsi:type="xsd:double"&gt;3.64087678363098&lt;/D&gt;&lt;D xsi:type="xsd:double"&gt;3.60828847450011&lt;/D&gt;&lt;D xsi:type="xsd:double"&gt;3.62707571332285&lt;/D&gt;&lt;D xsi:type="xsd:double"&gt;3.82804223769939&lt;/D&gt;&lt;D xsi:type="xsd:double"&gt;3.71738464295314&lt;/D&gt;&lt;D xsi:type="xsd:double"&gt;3.61555416181346&lt;/D&gt;&lt;D xsi:type="xsd:double"&gt;3.96795627631933&lt;/D&gt;&lt;D xsi:type="xsd:double"&gt;4.20278872117215&lt;/D&gt;&lt;D xsi:type="xsd:double"&gt;4.72223451817095&lt;/D&gt;&lt;D xsi:type="xsd:double"&gt;4.37537514939578&lt;/D&gt;&lt;D xsi:type="xsd:double"&gt;4.37575112158427&lt;/D&gt;&lt;D xsi:type="xsd:double"&gt;3.95432772918838&lt;/D&gt;&lt;D xsi:type="xsd:double"&gt;3.79622286672407&lt;/D&gt;&lt;D xsi:type="xsd:double"&gt;3.45559607962184&lt;/D&gt;&lt;D xsi:type="xsd:double"&gt;3.17997961750293&lt;/D&gt;&lt;D xsi:type="xsd:double"&gt;3.31778784856238&lt;/D&gt;&lt;D xsi:type="xsd:double"&gt;2.98605551497443&lt;/D&gt;&lt;D xsi:type="xsd:double"&gt;3.36225955685415&lt;/D&gt;&lt;D xsi:type="xsd:double"&gt;3.14699293888483&lt;/D&gt;&lt;D xsi:type="xsd:double"&gt;3.18991982478783&lt;/D&gt;&lt;D xsi:type="xsd:double"&gt;3.13266611912863&lt;/D&gt;&lt;D xsi:type="xsd:double"&gt;3.26296765614611&lt;/D&gt;&lt;D xsi:type="xsd:double"&gt;3.25152151101784&lt;/D&gt;&lt;D xsi:type="xsd:double"&gt;3.22460650577125&lt;/D&gt;&lt;D xsi:type="xsd:double"&gt;3.43662119622246&lt;/D&gt;&lt;D xsi:type="xsd:double"&gt;3.19838539965894&lt;/D&gt;&lt;D xsi:type="xsd:double"&gt;2.97081237981205&lt;/D&gt;&lt;D xsi:type="xsd:double"&gt;3.15625920685026&lt;/D&gt;&lt;D xsi:type="xsd:double"&gt;3.34772102878854&lt;/D&gt;&lt;D xsi:type="xsd:double"&gt;3.16652637731989&lt;/D&gt;&lt;D xsi:type="xsd:double"&gt;2.78477276048517&lt;/D&gt;&lt;D xsi:type="xsd:double"&gt;2.72900843881857&lt;/D&gt;&lt;D xsi:type="xsd:double"&gt;2.72395896988215&lt;/D&gt;&lt;D xsi:type="xsd:double"&gt;2.97689145933362&lt;/D&gt;&lt;D xsi:type="xsd:double"&gt;2.83542432737467&lt;/D&gt;&lt;D xsi:type="xsd:double"&gt;2.74092547420541&lt;/D&gt;&lt;D xsi:type="xsd:double"&gt;2.9115738886664&lt;/D&gt;&lt;D xsi:type="xsd:double"&gt;2.87912543025279&lt;/D&gt;&lt;D xsi:type="xsd:double"&gt;3.66179577334468&lt;/D&gt;&lt;D xsi:type="xsd:double"&gt;4.09910174321774&lt;/D&gt;&lt;D xsi:type="xsd:double"&gt;4.00009968617316&lt;/D&gt;&lt;D xsi:type="xsd:double"&gt;3.91110503968986&lt;/D&gt;&lt;D xsi:type="xsd:double"&gt;3.75221930958095&lt;/D&gt;&lt;D xsi:type="xsd:double"&gt;3.89738014527845&lt;/D&gt;&lt;D xsi:type="xsd:double"&gt;3.8616803874092&lt;/D&gt;&lt;D xsi:type="xsd:double"&gt;3.61413075060533&lt;/D&gt;&lt;D xsi:type="xsd:double"&gt;3.56199933869723&lt;/D&gt;&lt;D xsi:type="xsd:double"&gt;3.51901686322054&lt;/D&gt;&lt;D xsi:type="xsd:double"&gt;3.5347308865131&lt;/D&gt;&lt;D xsi:type="xsd:double"&gt;3.45559721203228&lt;/D&gt;&lt;D xsi:type="xsd:double"&gt;3.62159867938371&lt;/D&gt;&lt;D xsi:type="xsd:double"&gt;3.53214233308877&lt;/D&gt;&lt;D xsi:type="xsd:double"&gt;3.76637519402764&lt;/D&gt;&lt;D xsi:type="xsd:double"&gt;3.63852021583266&lt;/D&gt;&lt;D xsi:type="xsd:double"&gt;3.35212506467588&lt;/D&gt;&lt;D xsi:type="xsd:double"&gt;3.331609950031&lt;/D&gt;&lt;D xsi:type="xsd:double"&gt;2.96547397600029&lt;/D&gt;&lt;D xsi:type="xsd:double"&gt;2.92317503738556&lt;/D&gt;&lt;D xsi:type="xsd:double"&gt;3.09000648018145&lt;/D&gt;&lt;D xsi:type="xsd:double"&gt;3.4255340749541&lt;/D&gt;&lt;D xsi:type="xsd:double"&gt;3.55794362242143&lt;/D&gt;&lt;D xsi:type="xsd:double"&gt;3.77592396587104&lt;/D&gt;&lt;/FQL&gt;&lt;FQL&gt;&lt;Q&gt;BMY-US^FF_PSALES(MON,-10AY,0,M)&lt;/Q&gt;&lt;R&gt;120&lt;/R&gt;&lt;C&gt;1&lt;/C&gt;&lt;D xsi:type="xsd:double"&gt;6.05013696924418&lt;/D&gt;&lt;D xsi:type="xsd:double"&gt;6.139552982194&lt;/D&gt;&lt;D xsi:type="xsd:double"&gt;6.20820580641098&lt;/D&gt;&lt;D xsi:type="xsd:double"&gt;6.3386170413754&lt;/D&gt;&lt;D xsi:type="xsd:double"&gt;6.40697776938094&lt;/D&gt;&lt;D xsi:type="xsd:double"&gt;6.71065863802843&lt;/D&gt;&lt;D xsi:type="xsd:double"&gt;6.63054689924887&lt;/D&gt;&lt;D xsi:type="xsd:double"&gt;6.72106275994785&lt;/D&gt;&lt;D xsi:type="xsd:double"&gt;6.77056583043399&lt;/D&gt;&lt;D xsi:type="xsd:double"&gt;6.67898919611793&lt;/D&gt;&lt;D xsi:type="xsd:double"&gt;6.05118049197339&lt;/D&gt;&lt;D xsi:type="xsd:double"&gt;6.00917064908354&lt;/D&gt;&lt;D xsi:type="xsd:double"&gt;6.69433791059222&lt;/D&gt;&lt;D xsi:type="xsd:double"&gt;6.80193454721432&lt;/D&gt;&lt;D xsi:type="xsd:double"&gt;6.97454166666667&lt;/D&gt;&lt;D xsi:type="xsd:double"&gt;6.30233333333333&lt;/D&gt;&lt;D xsi:type="xsd:double"&gt;6.27901388888889&lt;/D&gt;&lt;D xsi:type="xsd:double"&gt;6.34644589000591&lt;/D&gt;&lt;D xsi:type="xsd:double"&gt;7.17104671791839&lt;/D&gt;&lt;D xsi:type="xsd:double"&gt;7.12335895919574&lt;/D&gt;&lt;D xsi:type="xsd:double"&gt;7.00933420365535&lt;/D&gt;&lt;D xsi:type="xsd:double"&gt;7.12941253263708&lt;/D&gt;&lt;D xsi:type="xsd:double"&gt;5.4692819843342&lt;/D&gt;&lt;D xsi:type="xsd:double"&gt;4.90128742352878&lt;/D&gt;&lt;D xsi:type="xsd:double"&gt;4.62768068864707&lt;/D&gt;&lt;D xsi:type="xsd:double"&gt;5.13035352715067&lt;/D&gt;&lt;D xsi:type="xsd:double"&gt;5.05374993565656&lt;/D&gt;&lt;D xsi:type="xsd:double"&gt;4.25123796777681&lt;/D&gt;&lt;D xsi:type="xsd:double"&gt;4.90414371750656&lt;/D&gt;&lt;D xsi:type="xsd:double"&gt;4.5514139744553&lt;/D&gt;&lt;D xsi:type="xsd:double"&gt;4.69118707738542&lt;/D&gt;&lt;D xsi:type="xsd:double"&gt;4.51542449286251&lt;/D&gt;&lt;D xsi:type="xsd:double"&gt;4.54284020160095&lt;/D&gt;&lt;D xsi:type="xsd:double"&gt;4.63904536021346&lt;/D&gt;&lt;D xsi:type="xsd:double"&gt;4.93092202786837&lt;/D&gt;&lt;D xsi:type="xsd:double"&gt;5.09734078755469&lt;/D&gt;&lt;D xsi:type="xsd:double"&gt;4.93100145843461&lt;/D&gt;&lt;D xsi:type="xsd:double"&gt;5.05335683033544&lt;/D&gt;&lt;D xsi:type="xsd:double"&gt;4.87266846361186&lt;/D&gt;&lt;D xsi:type="xsd:double"&gt;4.97762803234501&lt;/D&gt;&lt;D xsi:type="xsd:double"&gt;5.26388140161725&lt;/D&gt;&lt;D xsi:type="xsd:double"&gt;4.93013307984791&lt;/D&gt;&lt;D xsi:type="xsd:double"&gt;4.06336501901141&lt;/D&gt;&lt;D xsi:type="xsd:double"&gt;4.10155893536122&lt;/D&gt;&lt;D xsi:type="xsd:double"&gt;4.19149259259259&lt;/D&gt;&lt;D xsi:type="xsd:double"&gt;4.44976851851852&lt;/D&gt;&lt;D xsi:type="xsd:double"&gt;4.58610185185185&lt;/D&gt;&lt;D xsi:type="xsd:double"&gt;4.60874347687979&lt;/D&gt;&lt;D xsi:type="xsd:double"&gt;3.75202795298816&lt;/D&gt;&lt;D xsi:type="xsd:double"&gt;3.96880519126923&lt;/D&gt;&lt;D xsi:type="xsd:double"&gt;3.77160852799078&lt;/D&gt;&lt;D xsi:type="xsd:double"&gt;3.582229954346&lt;/D&gt;&lt;D xsi:type="xsd:double"&gt;3.74838969903816&lt;/D&gt;&lt;D xsi:type="xsd:double"&gt;3.35371307110958&lt;/D&gt;&lt;D xsi:type="xsd:double"&gt;3.26373711782892&lt;/D&gt;&lt;D xsi:type="xsd:double"&gt;3.18922578151838&lt;/D&gt;&lt;D xsi:type="xsd:double"&gt;3.11178899274846&lt;/D&gt;&lt;D xsi:type="xsd:double"&gt;3.04728884604099&lt;/D&gt;&lt;D xsi:type="xsd:double"&gt;3.29842771513602&lt;/D&gt;&lt;D xsi:type="xsd:double"&gt;3.42779712902825&lt;/D&gt;&lt;D xsi:type="xsd:double"&gt;3.87798701030075&lt;/D&gt;&lt;D xsi:type="xsd:double"&gt;3.84892069664502&lt;/D&gt;&lt;D xsi:type="xsd:double"&gt;4.20322356091031&lt;/D&gt;&lt;D xsi:type="xsd:double"&gt;4.12202715624402&lt;/D&gt;&lt;D xsi:type="xsd:double"&gt;3.86730617708931&lt;/D&gt;&lt;D xsi:type="xsd:double"&gt;4.05924401728698&lt;/D&gt;&lt;D xsi:type="xsd:double"&gt;4.42846481326195&lt;/D&gt;&lt;D xsi:type="xsd:double"&gt;4.34908598335806&lt;/D&gt;&lt;D xsi:type="xsd:double"&gt;3.81688944983076&lt;/D&gt;&lt;D xsi:type="xsd:double"&gt;3.80780161780735&lt;/D&gt;&lt;D xsi:type="xsd:double"&gt;4.03759394182778&lt;/D&gt;&lt;D xsi:type="xsd:double"&gt;3.50460972204595&lt;/D&gt;&lt;D xsi:type="xsd:double"&gt;3.39765198629268&lt;/D&gt;&lt;D xsi:type="xsd:double"&gt;3.62726234293692&lt;/D&gt;&lt;D xsi:type="xsd:double"&gt;3.29422221176913&lt;/D&gt;&lt;D xsi:type="xsd:double"&gt;3.26235806011572&lt;/D&gt;&lt;D xsi:type="xsd:double"&gt;3.25704736817348&lt;/D&gt;&lt;D xsi:type="xsd:double"&gt;3.34009460406447&lt;/D&gt;&lt;D xsi:type="xsd:double"&gt;3.30252978276104&lt;/D&gt;&lt;D xsi:type="xsd:double"&gt;3.47712683952348&lt;/D&gt;&lt;D xsi:type="xsd:double"&gt;3.39038031723143&lt;/D&gt;&lt;D xsi:type="xsd:double"&gt;3.44365627253064&lt;/D&gt;&lt;D xsi:type="xsd:double"&gt;3.39240987743331&lt;/D&gt;&lt;D xsi:type="xsd:double"&gt;2.91893881411102&lt;/D&gt;&lt;D xsi:type="xsd:double"&gt;2.88095363772323&lt;/D&gt;&lt;D xsi:type="xsd:double"&gt;2.64564286971057&lt;/D&gt;&lt;D xsi:type="xsd:double"&gt;3.01769429772556&lt;/D&gt;&lt;D xsi:type="xsd:double"&gt;3.14062843591678&lt;/D&gt;&lt;D xsi:type="xsd:double"&gt;3.32357766519349&lt;/D&gt;&lt;D xsi:type="xsd:double"&gt;3.36535178875639&lt;/D&gt;&lt;D xsi:type="xsd:double"&gt;3.46857495741056&lt;/D&gt;&lt;D xsi:type="xsd:double"&gt;3.47686967632027&lt;/D&gt;&lt;D xsi:type="xsd:double"&gt;3.50994824367894&lt;/D&gt;&lt;D xsi:type="xsd:double"&gt;3.36316858985237&lt;/D&gt;&lt;D xsi:type="xsd:double"&gt;3.07280014423893&lt;/D&gt;&lt;D xsi:type="xsd:double"&gt;3.26717702939792&lt;/D&gt;&lt;D xsi:type="xsd:double"&gt;3.5603911164363&lt;/D&gt;&lt;D xsi:type="xsd:double"&gt;3.68953399803158&lt;/D&gt;&lt;D xsi:type="xsd:double"&gt;3.34506163478412&lt;/D&gt;&lt;D xsi:type="xsd:double"&gt;3.37760566736714&lt;/D&gt;&lt;D xsi:type="xsd:double"&gt;3.20605212417947&lt;/D&gt;&lt;D xsi:type="xsd:double"&gt;3.19429484383179&lt;/D&gt;&lt;D xsi:type="xsd:double"&gt;3.07723368522073&lt;/D&gt;&lt;D xsi:type="xsd:double"&gt;2.96985081137672&lt;/D&gt;&lt;D xsi:type="xsd:double"&gt;2.97481355257043&lt;/D&gt;&lt;D xsi:type="xsd:double"&gt;2.89294221789453&lt;/D&gt;&lt;D xsi:type="xsd:double"&gt;2.86782260384624&lt;/D&gt;&lt;D xsi:type="xsd:double"&gt;2.66595215311005&lt;/D&gt;&lt;D xsi:type="xsd:double"&gt;2.36692822966507&lt;/D&gt;&lt;D xsi:type="xsd:double"&gt;2.26817224880383&lt;/D&gt;&lt;D xsi:type="xsd:double"&gt;2.36906590232413&lt;/D&gt;&lt;D xsi:type="xsd:double"&gt;2.2564071457139&lt;/D&gt;&lt;D xsi:type="xsd:double"&gt;2.34320979424966&lt;/D&gt;&lt;D xsi:type="xsd:double"&gt;2.40934883823077&lt;/D&gt;&lt;D xsi:type="xsd:double"&gt;1.95218122721483&lt;/D&gt;&lt;D xsi:type="xsd:double"&gt;1.82556046031537&lt;/D&gt;&lt;D xsi:type="xsd:double"&gt;1.81178632092713&lt;/D&gt;&lt;D xsi:type="xsd:double"&gt;2.07485088907523&lt;/D&gt;&lt;D xsi:type="xsd:double"&gt;2.1791169451074&lt;/D&gt;&lt;D xsi:type="xsd:double"&gt;2.25720742221936&lt;/D&gt;&lt;/FQL&gt;&lt;FQL&gt;&lt;Q&gt;REGN-US^FF_PSALES(MON,-10AY,0,M)&lt;/Q&gt;&lt;R&gt;120&lt;/R&gt;&lt;C&gt;1&lt;/C&gt;&lt;D xsi:type="xsd:double"&gt;17.5944130702836&lt;/D&gt;&lt;D xsi:type="xsd:double"&gt;18.5949690711056&lt;/D&gt;&lt;D xsi:type="xsd:double"&gt;16.5017707568955&lt;/D&gt;&lt;D xsi:type="xsd:double"&gt;16.7596046400197&lt;/D&gt;&lt;D xsi:type="xsd:double"&gt;16.6461738209229&lt;/D&gt;&lt;D xsi:type="xsd:double"&gt;16.8775049527833&lt;/D&gt;&lt;D xsi:type="xsd:double"&gt;17.101053016081&lt;/D&gt;&lt;D xsi:type="xsd:double"&gt;19.1608353384394&lt;/D&gt;&lt;D xsi:type="xsd:double"&gt;17.3118621218215&lt;/D&gt;&lt;D xsi:type="xsd:double"&gt;18.7891039193298&lt;/D&gt;&lt;D xsi:type="xsd:double"&gt;17.4262270392946&lt;/D&gt;&lt;D xsi:type="xsd:double"&gt;14.1624147605817&lt;/D&gt;&lt;D xsi:type="xsd:double"&gt;16.9712094496295&lt;/D&gt;&lt;D xsi:type="xsd:double"&gt;16.5787393841354&lt;/D&gt;&lt;D xsi:type="xsd:double"&gt;15.2434347744295&lt;/D&gt;&lt;D xsi:type="xsd:double"&gt;11.7958526247354&lt;/D&gt;&lt;D xsi:type="xsd:double"&gt;10.7830306004686&lt;/D&gt;&lt;D xsi:type="xsd:double"&gt;9.28357728189512&lt;/D&gt;&lt;D xsi:type="xsd:double"&gt;9.70263122256883&lt;/D&gt;&lt;D xsi:type="xsd:double"&gt;10.2749347604773&lt;/D&gt;&lt;D xsi:type="xsd:double"&gt;8.7312439123704&lt;/D&gt;&lt;D xsi:type="xsd:double"&gt;10.6286012428111&lt;/D&gt;&lt;D xsi:type="xsd:double"&gt;9.81430517939753&lt;/D&gt;&lt;D xsi:type="xsd:double"&gt;9.89536295905236&lt;/D&gt;&lt;D xsi:type="xsd:double"&gt;8.49235890784599&lt;/D&gt;&lt;D xsi:type="xsd:double"&gt;9.33465362069304&lt;/D&gt;&lt;D xsi:type="xsd:double"&gt;8.78876733052466&lt;/D&gt;&lt;D xsi:type="xsd:double"&gt;8.60202188614293&lt;/D&gt;&lt;D xsi:type="xsd:double"&gt;8.94223377904863&lt;/D&gt;&lt;D xsi:type="xsd:double"&gt;8.95934676410029&lt;/D&gt;&lt;D xsi:type="xsd:double"&gt;8.98200465635808&lt;/D&gt;&lt;D xsi:type="xsd:double"&gt;10.6136041019016&lt;/D&gt;&lt;D xsi:type="xsd:double"&gt;10.893605068395&lt;/D&gt;&lt;D xsi:type="xsd:double"&gt;10.9042515855445&lt;/D&gt;&lt;D xsi:type="xsd:double"&gt;11.0213632741896&lt;/D&gt;&lt;D xsi:type="xsd:double"&gt;9.48509824245229&lt;/D&gt;&lt;D xsi:type="xsd:double"&gt;8.54108573621431&lt;/D&gt;&lt;D xsi:type="xsd:double"&gt;7.67641270802869&lt;/D&gt;&lt;D xsi:type="xsd:double"&gt;7.423770545655&lt;/D&gt;&lt;D xsi:type="xsd:double"&gt;7.23993369125546&lt;/D&gt;&lt;D xsi:type="xsd:double"&gt;6.32746311748507&lt;/D&gt;&lt;D xsi:type="xsd:double"&gt;6.52446009635068&lt;/D&gt;&lt;D xsi:type="xsd:double"&gt;5.75371135457014&lt;/D&gt;&lt;D xsi:type="xsd:double"&gt;5.69005069153222&lt;/D&gt;&lt;D xsi:type="xsd:double"&gt;6.36720864079043&lt;/D&gt;&lt;D xsi:type="xsd:double"&gt;6.79207064522822&lt;/D&gt;&lt;D xsi:type="xsd:double"&gt;7.50706430517263&lt;/D&gt;&lt;D xsi:type="xsd:double"&gt;7.3050853466762&lt;/D&gt;&lt;D xsi:type="xsd:double"&gt;6.13349458718551&lt;/D&gt;&lt;D xsi:type="xsd:double"&gt;6.61099014209522&lt;/D&gt;&lt;D xsi:type="xsd:double"&gt;6.38937235500983&lt;/D&gt;&lt;D xsi:type="xsd:double"&gt;7.34341598617154&lt;/D&gt;&lt;D xsi:type="xsd:double"&gt;7.36856291351255&lt;/D&gt;&lt;D xsi:type="xsd:double"&gt;6.86236438156605&lt;/D&gt;&lt;D xsi:type="xsd:double"&gt;5.73462499120981&lt;/D&gt;&lt;D xsi:type="xsd:double"&gt;5.04240558474041&lt;/D&gt;&lt;D xsi:type="xsd:double"&gt;4.95658575977546&lt;/D&gt;&lt;D xsi:type="xsd:double"&gt;4.82609928482163&lt;/D&gt;&lt;D xsi:type="xsd:double"&gt;4.59315558984943&lt;/D&gt;&lt;D xsi:type="xsd:double"&gt;4.15643229200834&lt;/D&gt;&lt;D xsi:type="xsd:double"&gt;4.58915674980647&lt;/D&gt;&lt;D xsi:type="xsd:double"&gt;5.52892399333482&lt;/D&gt;&lt;D xsi:type="xsd:double"&gt;5.47218862069843&lt;/D&gt;&lt;D xsi:type="xsd:double"&gt;4.92508634941628&lt;/D&gt;&lt;D xsi:type="xsd:double"&gt;6.47909581097235&lt;/D&gt;&lt;D xsi:type="xsd:double"&gt;7.04305609163137&lt;/D&gt;&lt;D xsi:type="xsd:double"&gt;7.58525125943006&lt;/D&gt;&lt;D xsi:type="xsd:double"&gt;8.83912265971578&lt;/D&gt;&lt;D xsi:type="xsd:double"&gt;9.19322526600068&lt;/D&gt;&lt;D xsi:type="xsd:double"&gt;9.3173444943174&lt;/D&gt;&lt;D xsi:type="xsd:double"&gt;9.1383887423263&lt;/D&gt;&lt;D xsi:type="xsd:double"&gt;7.73426277035797&lt;/D&gt;&lt;D xsi:type="xsd:double"&gt;7.51015733226585&lt;/D&gt;&lt;D xsi:type="xsd:double"&gt;7.12978601841406&lt;/D&gt;&lt;D xsi:type="xsd:double"&gt;6.54411046121618&lt;/D&gt;&lt;D xsi:type="xsd:double"&gt;6.82491485330289&lt;/D&gt;&lt;D xsi:type="xsd:double"&gt;6.10333019500771&lt;/D&gt;&lt;D xsi:type="xsd:double"&gt;5.68430568844046&lt;/D&gt;&lt;D xsi:type="xsd:double"&gt;5.78233995824998&lt;/D&gt;&lt;D xsi:type="xsd:double"&gt;6.03619585544055&lt;/D&gt;&lt;D xsi:type="xsd:double"&gt;4.99723290348108&lt;/D&gt;&lt;D xsi:type="xsd:double"&gt;5.14101048925639&lt;/D&gt;&lt;D xsi:type="xsd:double"&gt;6.02488029004934&lt;/D&gt;&lt;D xsi:type="xsd:double"&gt;5.08975197335873&lt;/D&gt;&lt;D xsi:type="xsd:double"&gt;5.38209438155786&lt;/D&gt;&lt;D xsi:type="xsd:double"&gt;5.35341522125985&lt;/D&gt;&lt;D xsi:type="xsd:double"&gt;4.40877716731895&lt;/D&gt;&lt;D xsi:type="xsd:double"&gt;4.24869789754662&lt;/D&gt;&lt;D xsi:type="xsd:double"&gt;4.31690437228171&lt;/D&gt;&lt;D xsi:type="xsd:double"&gt;4.78500263507006&lt;/D&gt;&lt;D xsi:type="xsd:double"&gt;4.51568266487361&lt;/D&gt;&lt;D xsi:type="xsd:double"&gt;4.55425482036091&lt;/D&gt;&lt;D xsi:type="xsd:double"&gt;4.73675176427587&lt;/D&gt;&lt;D xsi:type="xsd:double"&gt;4.66110861191554&lt;/D&gt;&lt;D xsi:type="xsd:double"&gt;4.65606039306098&lt;/D&gt;&lt;D xsi:type="xsd:double"&gt;5.66764423567855&lt;/D&gt;&lt;D xsi:type="xsd:double"&gt;6.16030400723549&lt;/D&gt;&lt;D xsi:type="xsd:double"&gt;6.18457498796517&lt;/D&gt;&lt;D xsi:type="xsd:double"&gt;6.72716567128622&lt;/D&gt;&lt;D xsi:type="xsd:double"&gt;7.0719668279539&lt;/D&gt;&lt;D xsi:type="xsd:double"&gt;7.09014860879495&lt;/D&gt;&lt;D xsi:type="xsd:double"&gt;7.57244440132903&lt;/D&gt;&lt;D xsi:type="xsd:double"&gt;7.38923192588461&lt;/D&gt;&lt;D xsi:type="xsd:double"&gt;6.77886159144375&lt;/D&gt;&lt;D xsi:type="xsd:double"&gt;6.45907961612526&lt;/D&gt;&lt;D xsi:type="xsd:double"&gt;6.66915656469994&lt;/D&gt;&lt;D xsi:type="xsd:double"&gt;7.42946072860435&lt;/D&gt;&lt;D xsi:type="xsd:double"&gt;7.12541241324548&lt;/D&gt;&lt;D xsi:type="xsd:double"&gt;6.75250059172501&lt;/D&gt;&lt;D xsi:type="xsd:double"&gt;7.13277194536279&lt;/D&gt;&lt;D xsi:type="xsd:double"&gt;7.6130251120666&lt;/D&gt;&lt;D xsi:type="xsd:double"&gt;8.17202497484219&lt;/D&gt;&lt;D xsi:type="xsd:double"&gt;8.37407625102918&lt;/D&gt;&lt;D xsi:type="xsd:double"&gt;8.45662239219548&lt;/D&gt;&lt;D xsi:type="xsd:double"&gt;7.82550992335936&lt;/D&gt;&lt;D xsi:type="xsd:double"&gt;8.61187414958665&lt;/D&gt;&lt;D xsi:type="xsd:double"&gt;8.99162030543179&lt;/D&gt;&lt;D xsi:type="xsd:double"&gt;9.2325299001416&lt;/D&gt;&lt;D xsi:type="xsd:double"&gt;10.1350882620783&lt;/D&gt;&lt;D xsi:type="xsd:double"&gt;8.99341652489788&lt;/D&gt;&lt;/FQL&gt;&lt;FQL&gt;&lt;Q&gt;MDT-US^FF_PSALES(MON,-10AY,0,M)&lt;/Q&gt;&lt;R&gt;120&lt;/R&gt;&lt;C&gt;1&lt;/C&gt;&lt;D xsi:type="xsd:double"&gt;3.89698756333487&lt;/D&gt;&lt;D xsi:type="xsd:double"&gt;4.22345175034546&lt;/D&gt;&lt;D xsi:type="xsd:double"&gt;4.12797098111469&lt;/D&gt;&lt;D xsi:type="xsd:double"&gt;4.05753124464989&lt;/D&gt;&lt;D xsi:type="xsd:double"&gt;4.40929760885693&lt;/D&gt;&lt;D xsi:type="xsd:double"&gt;4.43202887633396&lt;/D&gt;&lt;D xsi:type="xsd:double"&gt;4.07507279996052&lt;/D&gt;&lt;D xsi:type="xsd:double"&gt;4.17742855732688&lt;/D&gt;&lt;D xsi:type="xsd:double"&gt;4.05591530526628&lt;/D&gt;&lt;D xsi:type="xsd:double"&gt;4.84048645860201&lt;/D&gt;&lt;D xsi:type="xsd:double"&gt;4.46381893216405&lt;/D&gt;&lt;D xsi:type="xsd:double"&gt;4.1334629868455&lt;/D&gt;&lt;D xsi:type="xsd:double"&gt;4.06938799414348&lt;/D&gt;&lt;D xsi:type="xsd:double"&gt;4.147560761347&lt;/D&gt;&lt;D xsi:type="xsd:double"&gt;4.23454172767203&lt;/D&gt;&lt;D xsi:type="xsd:double"&gt;3.77925880294015&lt;/D&gt;&lt;D xsi:type="xsd:double"&gt;3.85243465173259&lt;/D&gt;&lt;D xsi:type="xsd:double"&gt;3.73346167308365&lt;/D&gt;&lt;D xsi:type="xsd:double"&gt;3.91426438455936&lt;/D&gt;&lt;D xsi:type="xsd:double"&gt;3.98003787327021&lt;/D&gt;&lt;D xsi:type="xsd:double"&gt;4.29110196649672&lt;/D&gt;&lt;D xsi:type="xsd:double"&gt;4.29257347258486&lt;/D&gt;&lt;D xsi:type="xsd:double"&gt;4.26318234986945&lt;/D&gt;&lt;D xsi:type="xsd:double"&gt;4.23232167101828&lt;/D&gt;&lt;D xsi:type="xsd:double"&gt;3.93674513994209&lt;/D&gt;&lt;D xsi:type="xsd:double"&gt;3.50428874258927&lt;/D&gt;&lt;D xsi:type="xsd:double"&gt;3.41885340548738&lt;/D&gt;&lt;D xsi:type="xsd:double"&gt;3.58105180341269&lt;/D&gt;&lt;D xsi:type="xsd:double"&gt;3.81140359660774&lt;/D&gt;&lt;D xsi:type="xsd:double"&gt;3.79491624944654&lt;/D&gt;&lt;D xsi:type="xsd:double"&gt;3.8913303938068&lt;/D&gt;&lt;D xsi:type="xsd:double"&gt;3.94706132615281&lt;/D&gt;&lt;D xsi:type="xsd:double"&gt;4.15640356782228&lt;/D&gt;&lt;D xsi:type="xsd:double"&gt;3.85879374624173&lt;/D&gt;&lt;D xsi:type="xsd:double"&gt;3.70484639540322&lt;/D&gt;&lt;D xsi:type="xsd:double"&gt;3.57387626110777&lt;/D&gt;&lt;D xsi:type="xsd:double"&gt;3.71045635817673&lt;/D&gt;&lt;D xsi:type="xsd:double"&gt;3.78464705286953&lt;/D&gt;&lt;D xsi:type="xsd:double"&gt;3.72105502884713&lt;/D&gt;&lt;D xsi:type="xsd:double"&gt;3.9123653490328&lt;/D&gt;&lt;D xsi:type="xsd:double"&gt;3.63906005046257&lt;/D&gt;&lt;D xsi:type="xsd:double"&gt;3.65409184188394&lt;/D&gt;&lt;D xsi:type="xsd:double"&gt;3.66019650786232&lt;/D&gt;&lt;D xsi:type="xsd:double"&gt;3.94294474676994&lt;/D&gt;&lt;D xsi:type="xsd:double"&gt;3.91051320401963&lt;/D&gt;&lt;D xsi:type="xsd:double"&gt;4.11393602030253&lt;/D&gt;&lt;D xsi:type="xsd:double"&gt;4.39570621431195&lt;/D&gt;&lt;D xsi:type="xsd:double"&gt;4.48507022406251&lt;/D&gt;&lt;D xsi:type="xsd:double"&gt;4.02383428797156&lt;/D&gt;&lt;D xsi:type="xsd:double"&gt;4.36923355717954&lt;/D&gt;&lt;D xsi:type="xsd:double"&gt;4.07490499703733&lt;/D&gt;&lt;D xsi:type="xsd:double"&gt;3.91311251840943&lt;/D&gt;&lt;D xsi:type="xsd:double"&gt;4.00652430044183&lt;/D&gt;&lt;D xsi:type="xsd:double"&gt;4.03220147275405&lt;/D&gt;&lt;D xsi:type="xsd:double"&gt;3.94539958111071&lt;/D&gt;&lt;D xsi:type="xsd:double"&gt;4.11288248191904&lt;/D&gt;&lt;D xsi:type="xsd:double"&gt;4.32656756226069&lt;/D&gt;&lt;D xsi:type="xsd:double"&gt;4.49398963020935&lt;/D&gt;&lt;D xsi:type="xsd:double"&gt;4.75629332159395&lt;/D&gt;&lt;D xsi:type="xsd:double"&gt;4.78847511902433&lt;/D&gt;&lt;D xsi:type="xsd:double"&gt;4.76408856948626&lt;/D&gt;&lt;D xsi:type="xsd:double"&gt;4.87301952024862&lt;/D&gt;&lt;D xsi:type="xsd:double"&gt;4.96313910200382&lt;/D&gt;&lt;D xsi:type="xsd:double"&gt;5.02276608074174&lt;/D&gt;&lt;D xsi:type="xsd:double"&gt;4.3801270040564&lt;/D&gt;&lt;D xsi:type="xsd:double"&gt;3.92370967741936&lt;/D&gt;&lt;D xsi:type="xsd:double"&gt;4.56223473869885&lt;/D&gt;&lt;D xsi:type="xsd:double"&gt;4.60662809117006&lt;/D&gt;&lt;D xsi:type="xsd:double"&gt;4.28512675958911&lt;/D&gt;&lt;D xsi:type="xsd:double"&gt;4.66370667430536&lt;/D&gt;&lt;D xsi:type="xsd:double"&gt;5.19494772271555&lt;/D&gt;&lt;D xsi:type="xsd:double"&gt;5.02334574620453&lt;/D&gt;&lt;D xsi:type="xsd:double"&gt;4.87928153145072&lt;/D&gt;&lt;D xsi:type="xsd:double"&gt;5.51630019017546&lt;/D&gt;&lt;D xsi:type="xsd:double"&gt;5.68319616778499&lt;/D&gt;&lt;D xsi:type="xsd:double"&gt;5.40564614888817&lt;/D&gt;&lt;D xsi:type="xsd:double"&gt;5.67949726071544&lt;/D&gt;&lt;D xsi:type="xsd:double"&gt;5.73582124825438&lt;/D&gt;&lt;D xsi:type="xsd:double"&gt;5.885900986154&lt;/D&gt;&lt;D xsi:type="xsd:double"&gt;5.69123285851845&lt;/D&gt;&lt;D xsi:type="xsd:double"&gt;5.58063618554305&lt;/D&gt;&lt;D xsi:type="xsd:double"&gt;5.63689223660474&lt;/D&gt;&lt;D xsi:type="xsd:double"&gt;5.73004627021553&lt;/D&gt;&lt;D xsi:type="xsd:double"&gt;5.38104060512074&lt;/D&gt;&lt;D xsi:type="xsd:double"&gt;5.10885486052143&lt;/D&gt;&lt;D xsi:type="xsd:double"&gt;4.54792936440545&lt;/D&gt;&lt;D xsi:type="xsd:double"&gt;4.40940293109413&lt;/D&gt;&lt;D xsi:type="xsd:double"&gt;4.39649353468617&lt;/D&gt;&lt;D xsi:type="xsd:double"&gt;4.46021698914582&lt;/D&gt;&lt;D xsi:type="xsd:double"&gt;4.7134115148655&lt;/D&gt;&lt;D xsi:type="xsd:double"&gt;4.45092798081172&lt;/D&gt;&lt;D xsi:type="xsd:double"&gt;4.27137253045509&lt;/D&gt;&lt;D xsi:type="xsd:double"&gt;3.82781512339835&lt;/D&gt;&lt;D xsi:type="xsd:double"&gt;3.97386353395558&lt;/D&gt;&lt;D xsi:type="xsd:double"&gt;3.77628709365948&lt;/D&gt;&lt;D xsi:type="xsd:double"&gt;3.46832555519794&lt;/D&gt;&lt;D xsi:type="xsd:double"&gt;3.7761905998442&lt;/D&gt;&lt;D xsi:type="xsd:double"&gt;3.41733575694625&lt;/D&gt;&lt;D xsi:type="xsd:double"&gt;3.3602648662685&lt;/D&gt;&lt;D xsi:type="xsd:double"&gt;3.62261406473417&lt;/D&gt;&lt;D xsi:type="xsd:double"&gt;3.58408943195112&lt;/D&gt;&lt;D xsi:type="xsd:double"&gt;3.48972572468478&lt;/D&gt;&lt;D xsi:type="xsd:double"&gt;3.88183815288052&lt;/D&gt;&lt;D xsi:type="xsd:double"&gt;3.53228065456176&lt;/D&gt;&lt;D xsi:type="xsd:double"&gt;3.76019726518718&lt;/D&gt;&lt;D xsi:type="xsd:double"&gt;3.70917954242981&lt;/D&gt;&lt;D xsi:type="xsd:double"&gt;3.44460041827746&lt;/D&gt;&lt;D xsi:type="xsd:double"&gt;3.31188820584321&lt;/D&gt;&lt;D xsi:type="xsd:double"&gt;2.94079118815909&lt;/D&gt;&lt;D xsi:type="xsd:double"&gt;3.30380551991739&lt;/D&gt;&lt;D xsi:type="xsd:double"&gt;3.43342372563132&lt;/D&gt;&lt;D xsi:type="xsd:double"&gt;3.60707379560011&lt;/D&gt;&lt;D xsi:type="xsd:double"&gt;3.43483746403045&lt;/D&gt;&lt;D xsi:type="xsd:double"&gt;3.59100389863548&lt;/D&gt;&lt;D xsi:type="xsd:double"&gt;3.29796218020022&lt;/D&gt;&lt;D xsi:type="xsd:double"&gt;3.34440656284761&lt;/D&gt;&lt;D xsi:type="xsd:double"&gt;3.23507730812013&lt;/D&gt;&lt;D xsi:type="xsd:double"&gt;3.19657672591092&lt;/D&gt;&lt;D xsi:type="xsd:double"&gt;3.52530834637935&lt;/D&gt;&lt;D xsi:type="xsd:double"&gt;3.58301547103785&lt;/D&gt;&lt;/FQL&gt;&lt;FQL&gt;&lt;Q&gt;ELV-US^FF_PSALES(MON,-10AY,0,M)&lt;/Q&gt;&lt;R&gt;120&lt;/R&gt;&lt;C&gt;1&lt;/C&gt;&lt;D xsi:type="xsd:double"&gt;0.496299453958799&lt;/D&gt;&lt;D xsi:type="xsd:double"&gt;0.501078720939853&lt;/D&gt;&lt;D xsi:type="xsd:double"&gt;0.486032823298806&lt;/D&gt;&lt;D xsi:type="xsd:double"&gt;0.521962201260499&lt;/D&gt;&lt;D xsi:type="xsd:double"&gt;0.566400150967695&lt;/D&gt;&lt;D xsi:type="xsd:double"&gt;0.576377611876717&lt;/D&gt;&lt;D xsi:type="xsd:double"&gt;0.563387558840444&lt;/D&gt;&lt;D xsi:type="xsd:double"&gt;0.626546092568532&lt;/D&gt;&lt;D xsi:type="xsd:double"&gt;0.587228118959612&lt;/D&gt;&lt;D xsi:type="xsd:double"&gt;0.551917155549527&lt;/D&gt;&lt;D xsi:type="xsd:double"&gt;0.504621214690223&lt;/D&gt;&lt;D xsi:type="xsd:double"&gt;0.483047578033178&lt;/D&gt;&lt;D xsi:type="xsd:double"&gt;0.480114789166548&lt;/D&gt;&lt;D xsi:type="xsd:double"&gt;0.449855308742613&lt;/D&gt;&lt;D xsi:type="xsd:double"&gt;0.480227461165398&lt;/D&gt;&lt;D xsi:type="xsd:double"&gt;0.449403911413316&lt;/D&gt;&lt;D xsi:type="xsd:double"&gt;0.450092705821183&lt;/D&gt;&lt;D xsi:type="xsd:double"&gt;0.461690268695564&lt;/D&gt;&lt;D xsi:type="xsd:double"&gt;0.467602986720444&lt;/D&gt;&lt;D xsi:type="xsd:double"&gt;0.43900270458886&lt;/D&gt;&lt;D xsi:type="xsd:double"&gt;0.429712056446891&lt;/D&gt;&lt;D xsi:type="xsd:double"&gt;0.429712056446891&lt;/D&gt;&lt;D xsi:type="xsd:double"&gt;0.409230881836281&lt;/D&gt;&lt;D xsi:type="xsd:double"&gt;0.40249400373314&lt;/D&gt;&lt;D xsi:type="xsd:double"&gt;0.391412650984921&lt;/D&gt;&lt;D xsi:type="xsd:double"&gt;0.457804407885121&lt;/D&gt;&lt;D xsi:type="xsd:double"&gt;0.45358275750073&lt;/D&gt;&lt;D xsi:type="xsd:double"&gt;0.486299271344247&lt;/D&gt;&lt;D xsi:type="xsd:double"&gt;0.519993810191766&lt;/D&gt;&lt;D xsi:type="xsd:double"&gt;0.51313042390667&lt;/D&gt;&lt;D xsi:type="xsd:double"&gt;0.551945647047754&lt;/D&gt;&lt;D xsi:type="xsd:double"&gt;0.565783848103648&lt;/D&gt;&lt;D xsi:type="xsd:double"&gt;0.578439588437931&lt;/D&gt;&lt;D xsi:type="xsd:double"&gt;0.572536202429315&lt;/D&gt;&lt;D xsi:type="xsd:double"&gt;0.602760308921341&lt;/D&gt;&lt;D xsi:type="xsd:double"&gt;0.569094564423087&lt;/D&gt;&lt;D xsi:type="xsd:double"&gt;0.627029038460891&lt;/D&gt;&lt;D xsi:type="xsd:double"&gt;0.704205070870278&lt;/D&gt;&lt;D xsi:type="xsd:double"&gt;0.669236778565828&lt;/D&gt;&lt;D xsi:type="xsd:double"&gt;0.737168728356697&lt;/D&gt;&lt;D xsi:type="xsd:double"&gt;0.700079787293118&lt;/D&gt;&lt;D xsi:type="xsd:double"&gt;0.64116067561715&lt;/D&gt;&lt;D xsi:type="xsd:double"&gt;0.688700536362728&lt;/D&gt;&lt;D xsi:type="xsd:double"&gt;0.646180231202319&lt;/D&gt;&lt;D xsi:type="xsd:double"&gt;0.695006871809024&lt;/D&gt;&lt;D xsi:type="xsd:double"&gt;0.738716710362909&lt;/D&gt;&lt;D xsi:type="xsd:double"&gt;0.772966303297916&lt;/D&gt;&lt;D xsi:type="xsd:double"&gt;0.795655626965677&lt;/D&gt;&lt;D xsi:type="xsd:double"&gt;0.800068677697251&lt;/D&gt;&lt;D xsi:type="xsd:double"&gt;0.842166859018187&lt;/D&gt;&lt;D xsi:type="xsd:double"&gt;0.753345051843005&lt;/D&gt;&lt;D xsi:type="xsd:double"&gt;0.869144997557136&lt;/D&gt;&lt;D xsi:type="xsd:double"&gt;0.862633581238804&lt;/D&gt;&lt;D xsi:type="xsd:double"&gt;0.798810340674302&lt;/D&gt;&lt;D xsi:type="xsd:double"&gt;0.732145389600536&lt;/D&gt;&lt;D xsi:type="xsd:double"&gt;0.773758793297939&lt;/D&gt;&lt;D xsi:type="xsd:double"&gt;0.761263487535657&lt;/D&gt;&lt;D xsi:type="xsd:double"&gt;0.794712575964281&lt;/D&gt;&lt;D xsi:type="xsd:double"&gt;0.705452064988218&lt;/D&gt;&lt;D xsi:type="xsd:double"&gt;0.623144571217521&lt;/D&gt;&lt;D xsi:type="xsd:double"&gt;0.698357939288673&lt;/D&gt;&lt;D xsi:type="xsd:double"&gt;0.749174976791543&lt;/D&gt;&lt;D xsi:type="xsd:double"&gt;0.754401168760135&lt;/D&gt;&lt;D xsi:type="xsd:double"&gt;0.662608158291192&lt;/D&gt;&lt;D xsi:type="xsd:double"&gt;0.642151430243827&lt;/D&gt;&lt;D xsi:type="xsd:double"&gt;0.533242855049099&lt;/D&gt;&lt;D xsi:type="xsd:double"&gt;0.659343140847135&lt;/D&gt;&lt;D xsi:type="xsd:double"&gt;0.690768393668474&lt;/D&gt;&lt;D xsi:type="xsd:double"&gt;0.594560239364056&lt;/D&gt;&lt;D xsi:type="xsd:double"&gt;0.619022714799143&lt;/D&gt;&lt;D xsi:type="xsd:double"&gt;0.63647653276207&lt;/D&gt;&lt;D xsi:type="xsd:double"&gt;0.581316117496807&lt;/D&gt;&lt;D xsi:type="xsd:double"&gt;0.590427926777352&lt;/D&gt;&lt;D xsi:type="xsd:double"&gt;0.674230600255428&lt;/D&gt;&lt;D xsi:type="xsd:double"&gt;0.670018848416717&lt;/D&gt;&lt;D xsi:type="xsd:double"&gt;0.619708485480073&lt;/D&gt;&lt;D xsi:type="xsd:double"&gt;0.63266689916056&lt;/D&gt;&lt;D xsi:type="xsd:double"&gt;0.714841331610915&lt;/D&gt;&lt;D xsi:type="xsd:double"&gt;0.755547159214&lt;/D&gt;&lt;D xsi:type="xsd:double"&gt;0.793046705875745&lt;/D&gt;&lt;D xsi:type="xsd:double"&gt;0.730991967063412&lt;/D&gt;&lt;D xsi:type="xsd:double"&gt;0.735223219675277&lt;/D&gt;&lt;D xsi:type="xsd:double"&gt;0.718221625470136&lt;/D&gt;&lt;D xsi:type="xsd:double"&gt;0.684997236372328&lt;/D&gt;&lt;D xsi:type="xsd:double"&gt;0.799524805425673&lt;/D&gt;&lt;D xsi:type="xsd:double"&gt;0.746422820095308&lt;/D&gt;&lt;D xsi:type="xsd:double"&gt;0.825176696312005&lt;/D&gt;&lt;D xsi:type="xsd:double"&gt;0.785034023615289&lt;/D&gt;&lt;D xsi:type="xsd:double"&gt;0.804366592372998&lt;/D&gt;&lt;D xsi:type="xsd:double"&gt;0.831693797670923&lt;/D&gt;&lt;D xsi:type="xsd:double"&gt;0.849827099598889&lt;/D&gt;&lt;D xsi:type="xsd:double"&gt;0.862830251681688&lt;/D&gt;&lt;D xsi:type="xsd:double"&gt;0.787634761617381&lt;/D&gt;&lt;D xsi:type="xsd:double"&gt;0.778690672567559&lt;/D&gt;&lt;D xsi:type="xsd:double"&gt;0.791764058204251&lt;/D&gt;&lt;D xsi:type="xsd:double"&gt;0.717905916592168&lt;/D&gt;&lt;D xsi:type="xsd:double"&gt;0.864145425359061&lt;/D&gt;&lt;D xsi:type="xsd:double"&gt;0.842256122468955&lt;/D&gt;&lt;D xsi:type="xsd:double"&gt;0.795358191513139&lt;/D&gt;&lt;D xsi:type="xsd:double"&gt;0.775232746894856&lt;/D&gt;&lt;D xsi:type="xsd:double"&gt;0.728221692902072&lt;/D&gt;&lt;D xsi:type="xsd:double"&gt;0.685971774795857&lt;/D&gt;&lt;D xsi:type="xsd:double"&gt;0.699159810047799&lt;/D&gt;&lt;D xsi:type="xsd:double"&gt;0.668084383091018&lt;/D&gt;&lt;D xsi:type="xsd:double"&gt;0.637564943999228&lt;/D&gt;&lt;D xsi:type="xsd:double"&gt;0.67679838515014&lt;/D&gt;&lt;D xsi:type="xsd:double"&gt;0.6</t>
        </r>
      </text>
    </comment>
    <comment ref="A68" authorId="0" shapeId="0" xr:uid="{291ED5DF-747A-4C1B-A7F0-EBAA1B03FECA}">
      <text>
        <r>
          <rPr>
            <b/>
            <sz val="9"/>
            <color indexed="81"/>
            <rFont val="Tahoma"/>
            <family val="2"/>
          </rPr>
          <t>34293098870329&lt;/D&gt;&lt;D xsi:type="xsd:double"&gt;0.610696291112666&lt;/D&gt;&lt;D xsi:type="xsd:double"&gt;0.631271631222498&lt;/D&gt;&lt;D xsi:type="xsd:double"&gt;0.672506464162446&lt;/D&gt;&lt;D xsi:type="xsd:double"&gt;0.653369580950158&lt;/D&gt;&lt;D xsi:type="xsd:double"&gt;0.674111252480448&lt;/D&gt;&lt;D xsi:type="xsd:double"&gt;0.694506536710634&lt;/D&gt;&lt;D xsi:type="xsd:double"&gt;0.707106861917377&lt;/D&gt;&lt;D xsi:type="xsd:double"&gt;0.7207979311421&lt;/D&gt;&lt;D xsi:type="xsd:double"&gt;0.734298007604297&lt;/D&gt;&lt;D xsi:type="xsd:double"&gt;0.736494631729745&lt;/D&gt;&lt;D xsi:type="xsd:double"&gt;0.723133776704966&lt;/D&gt;&lt;D xsi:type="xsd:double"&gt;0.756923407823246&lt;/D&gt;&lt;D xsi:type="xsd:double"&gt;0.706782592491221&lt;/D&gt;&lt;/FQL&gt;&lt;FQL&gt;&lt;Q&gt;VRTX-US^FF_PSALES(MON,-10AY,0,M)&lt;/Q&gt;&lt;R&gt;120&lt;/R&gt;&lt;C&gt;1&lt;/C&gt;&lt;D xsi:type="xsd:double"&gt;33.7966085568781&lt;/D&gt;&lt;D xsi:type="xsd:double"&gt;35.3688229464204&lt;/D&gt;&lt;D xsi:type="xsd:double"&gt;48.1629034397802&lt;/D&gt;&lt;D xsi:type="xsd:double"&gt;44.6520385930756&lt;/D&gt;&lt;D xsi:type="xsd:double"&gt;48.4183127762032&lt;/D&gt;&lt;D xsi:type="xsd:double"&gt;47.0512233022967&lt;/D&gt;&lt;D xsi:type="xsd:double"&gt;49.1690667856839&lt;/D&gt;&lt;D xsi:type="xsd:double"&gt;51.1672580948685&lt;/D&gt;&lt;D xsi:type="xsd:double"&gt;47.3290067629528&lt;/D&gt;&lt;D xsi:type="xsd:double"&gt;51.7445409215956&lt;/D&gt;&lt;D xsi:type="xsd:double"&gt;48.8775100616435&lt;/D&gt;&lt;D xsi:type="xsd:double"&gt;33.2016855500378&lt;/D&gt;&lt;D xsi:type="xsd:double"&gt;39.7693322019561&lt;/D&gt;&lt;D xsi:type="xsd:double"&gt;41.2422704316582&lt;/D&gt;&lt;D xsi:type="xsd:double"&gt;29.4131842345903&lt;/D&gt;&lt;D xsi:type="xsd:double"&gt;21.2131166596922&lt;/D&gt;&lt;D xsi:type="xsd:double"&gt;19.9835740301607&lt;/D&gt;&lt;D xsi:type="xsd:double"&gt;15.0027255754478&lt;/D&gt;&lt;D xsi:type="xsd:double"&gt;15.9181013339195&lt;/D&gt;&lt;D xsi:type="xsd:double"&gt;17.5808766807518&lt;/D&gt;&lt;D xsi:type="xsd:double"&gt;13.5031559117243&lt;/D&gt;&lt;D xsi:type="xsd:double"&gt;15.2267626533046&lt;/D&gt;&lt;D xsi:type="xsd:double"&gt;14.8358900862249&lt;/D&gt;&lt;D xsi:type="xsd:double"&gt;12.8562634298901&lt;/D&gt;&lt;D xsi:type="xsd:double"&gt;11.1830769841929&lt;/D&gt;&lt;D xsi:type="xsd:double"&gt;12.0307265051408&lt;/D&gt;&lt;D xsi:type="xsd:double"&gt;10.5899350948814&lt;/D&gt;&lt;D xsi:type="xsd:double"&gt;12.3436639961649&lt;/D&gt;&lt;D xsi:type="xsd:double"&gt;13.0264682815007&lt;/D&gt;&lt;D xsi:type="xsd:double"&gt;13.470944588781&lt;/D&gt;&lt;D xsi:type="xsd:double"&gt;14.5735047540265&lt;/D&gt;&lt;D xsi:type="xsd:double"&gt;15.2264174775797&lt;/D&gt;&lt;D xsi:type="xsd:double"&gt;15.214922077264&lt;/D&gt;&lt;D xsi:type="xsd:double"&gt;17.9244934412215&lt;/D&gt;&lt;D xsi:type="xsd:double"&gt;18.9540124954137&lt;/D&gt;&lt;D xsi:type="xsd:double"&gt;16.5746172972012&lt;/D&gt;&lt;D xsi:type="xsd:double"&gt;15.9412410376857&lt;/D&gt;&lt;D xsi:type="xsd:double"&gt;15.7297522350248&lt;/D&gt;&lt;D xsi:type="xsd:double"&gt;15.2485355525803&lt;/D&gt;&lt;D xsi:type="xsd:double"&gt;16.9793348969643&lt;/D&gt;&lt;D xsi:type="xsd:double"&gt;16.8938633244021&lt;/D&gt;&lt;D xsi:type="xsd:double"&gt;17.448955010761&lt;/D&gt;&lt;D xsi:type="xsd:double"&gt;16.3976067581799&lt;/D&gt;&lt;D xsi:type="xsd:double"&gt;16.4875387879322&lt;/D&gt;&lt;D xsi:type="xsd:double"&gt;16.7397099294211&lt;/D&gt;&lt;D xsi:type="xsd:double"&gt;17.2410344972062&lt;/D&gt;&lt;D xsi:type="xsd:double"&gt;18.1619352258487&lt;/D&gt;&lt;D xsi:type="xsd:double"&gt;17.6926294707674&lt;/D&gt;&lt;D xsi:type="xsd:double"&gt;15.5556344822883&lt;/D&gt;&lt;D xsi:type="xsd:double"&gt;16.5956754281418&lt;/D&gt;&lt;D xsi:type="xsd:double"&gt;14.0871346367104&lt;/D&gt;&lt;D xsi:type="xsd:double"&gt;16.2294060315877&lt;/D&gt;&lt;D xsi:type="xsd:double"&gt;16.0457827691696&lt;/D&gt;&lt;D xsi:type="xsd:double"&gt;14.7115917528853&lt;/D&gt;&lt;D xsi:type="xsd:double"&gt;13.5143504996062&lt;/D&gt;&lt;D xsi:type="xsd:double"&gt;13.2904175998613&lt;/D&gt;&lt;D xsi:type="xsd:double"&gt;13.8854014807432&lt;/D&gt;&lt;D xsi:type="xsd:double"&gt;12.6163463557718&lt;/D&gt;&lt;D xsi:type="xsd:double"&gt;13.6309847015127&lt;/D&gt;&lt;D xsi:type="xsd:double"&gt;12.2988203099416&lt;/D&gt;&lt;D xsi:type="xsd:double"&gt;14.1906114637433&lt;/D&gt;&lt;D xsi:type="xsd:double"&gt;16.0976472891604&lt;/D&gt;&lt;D xsi:type="xsd:double"&gt;13.8185358965202&lt;/D&gt;&lt;D xsi:type="xsd:double"&gt;14.3297491450327&lt;/D&gt;&lt;D xsi:type="xsd:double"&gt;14.1391486499083&lt;/D&gt;&lt;D xsi:type="xsd:double"&gt;13.1045300869575&lt;/D&gt;&lt;D xsi:type="xsd:double"&gt;13.8342423107532&lt;/D&gt;&lt;D xsi:type="xsd:double"&gt;15.8587118463555&lt;/D&gt;&lt;D xsi:type="xsd:double"&gt;14.2401397057838&lt;/D&gt;&lt;D xsi:type="xsd:double"&gt;13.3420068202032&lt;/D&gt;&lt;D xsi:type="xsd:double"&gt;13.6912534693203&lt;/D&gt;&lt;D xsi:type="xsd:double"&gt;12.0251156942424&lt;/D&gt;&lt;D xsi:type="xsd:double"&gt;9.207530156006&lt;/D&gt;&lt;D xsi:type="xsd:double"&gt;10.0643837254289&lt;/D&gt;&lt;D xsi:type="xsd:double"&gt;10.0252908035998&lt;/D&gt;&lt;D xsi:type="xsd:double"&gt;9.71732934454022&lt;/D&gt;&lt;D xsi:type="xsd:double"&gt;9.01614436957405&lt;/D&gt;&lt;D xsi:type="xsd:double"&gt;8.73414393931752&lt;/D&gt;&lt;D xsi:type="xsd:double"&gt;8.86867796341888&lt;/D&gt;&lt;D xsi:type="xsd:double"&gt;8.47970799041284&lt;/D&gt;&lt;D xsi:type="xsd:double"&gt;7.81213495374569&lt;/D&gt;&lt;D xsi:type="xsd:double"&gt;7.81019770855556&lt;/D&gt;&lt;D xsi:type="xsd:double"&gt;7.76021678265002&lt;/D&gt;&lt;D xsi:type="xsd:double"&gt;6.56034905665895&lt;/D&gt;&lt;D xsi:type="xsd:double"&gt;6.68838056699895&lt;/D&gt;&lt;D xsi:type="xsd:double"&gt;6.76107642456489&lt;/D&gt;&lt;D xsi:type="xsd:double"&gt;7.50539687549314&lt;/D&gt;&lt;D xsi:type="xsd:double"&gt;8.30686115932881&lt;/D&gt;&lt;D xsi:type="xsd:double"&gt;7.86152727368366&lt;/D&gt;&lt;D xsi:type="xsd:double"&gt;8.47551031253432&lt;/D&gt;&lt;D xsi:type="xsd:double"&gt;8.87335298153284&lt;/D&gt;&lt;D xsi:type="xsd:double"&gt;8.72493330828196&lt;/D&gt;&lt;D xsi:type="xsd:double"&gt;8.80291118027408&lt;/D&gt;&lt;D xsi:type="xsd:double"&gt;8.75980100096048&lt;/D&gt;&lt;D xsi:type="xsd:double"&gt;8.80197400246291&lt;/D&gt;&lt;D xsi:type="xsd:double"&gt;8.77654463437386&lt;/D&gt;&lt;D xsi:type="xsd:double"&gt;9.45735278691941&lt;/D&gt;&lt;D xsi:type="xsd:double"&gt;9.5907257108375&lt;/D&gt;&lt;D xsi:type="xsd:double"&gt;8.55294780640589&lt;/D&gt;&lt;D xsi:type="xsd:double"&gt;9.56942113806269&lt;/D&gt;&lt;D xsi:type="xsd:double"&gt;8.59767026359708&lt;/D&gt;&lt;D xsi:type="xsd:double"&gt;9.08869198546035&lt;/D&gt;&lt;D xsi:type="xsd:double"&gt;9.82889523028503&lt;/D&gt;&lt;D xsi:type="xsd:double"&gt;9.33388791613103&lt;/D&gt;&lt;D xsi:type="xsd:double"&gt;9.79303695470964&lt;/D&gt;&lt;D xsi:type="xsd:double"&gt;9.80500309915147&lt;/D&gt;&lt;D xsi:type="xsd:double"&gt;9.69369012759955&lt;/D&gt;&lt;D xsi:type="xsd:double"&gt;9.47027317379037&lt;/D&gt;&lt;D xsi:type="xsd:double"&gt;9.86162253108998&lt;/D&gt;&lt;D xsi:type="xsd:double"&gt;9.66281596823075&lt;/D&gt;&lt;D xsi:type="xsd:double"&gt;10.7729286512857&lt;/D&gt;&lt;D xsi:type="xsd:double"&gt;11.4742849883118&lt;/D&gt;&lt;D xsi:type="xsd:double"&gt;11.1396249618864&lt;/D&gt;&lt;D xsi:type="xsd:double"&gt;10.7282138714687&lt;/D&gt;&lt;D xsi:type="xsd:double"&gt;10.0814566418307&lt;/D&gt;&lt;D xsi:type="xsd:double"&gt;11.6862871802937&lt;/D&gt;&lt;D xsi:type="xsd:double"&gt;11.7190216117252&lt;/D&gt;&lt;D xsi:type="xsd:double"&gt;12.3940804603268&lt;/D&gt;&lt;D xsi:type="xsd:double"&gt;12.3983313308987&lt;/D&gt;&lt;D xsi:type="xsd:double"&gt;11.62801342804&lt;/D&gt;&lt;/FQL&gt;&lt;FQL&gt;&lt;Q&gt;SYK-US^FF_PSALES(MON,-10AY,0,M)&lt;/Q&gt;&lt;R&gt;120&lt;/R&gt;&lt;C&gt;1&lt;/C&gt;&lt;D xsi:type="xsd:double"&gt;3.5149842519685&lt;/D&gt;&lt;D xsi:type="xsd:double"&gt;3.73103149606299&lt;/D&gt;&lt;D xsi:type="xsd:double"&gt;3.73225054263566&lt;/D&gt;&lt;D xsi:type="xsd:double"&gt;3.60247441860465&lt;/D&gt;&lt;D xsi:type="xsd:double"&gt;3.74886821705426&lt;/D&gt;&lt;D xsi:type="xsd:double"&gt;3.62887219201969&lt;/D&gt;&lt;D xsi:type="xsd:double"&gt;3.62847881834034&lt;/D&gt;&lt;D xsi:type="xsd:double"&gt;3.78150117960817&lt;/D&gt;&lt;D xsi:type="xsd:double"&gt;3.70968904053779&lt;/D&gt;&lt;D xsi:type="xsd:double"&gt;3.96975931961703&lt;/D&gt;&lt;D xsi:type="xsd:double"&gt;3.82924373599511&lt;/D&gt;&lt;D xsi:type="xsd:double"&gt;3.6373103868413&lt;/D&gt;&lt;D xsi:type="xsd:double"&gt;3.69606396588486&lt;/D&gt;&lt;D xsi:type="xsd:double"&gt;3.72853304904051&lt;/D&gt;&lt;D xsi:type="xsd:double"&gt;3.55930484616931&lt;/D&gt;&lt;D xsi:type="xsd:double"&gt;3.79712799115222&lt;/D&gt;&lt;D xsi:type="xsd:double"&gt;3.8250846571486&lt;/D&gt;&lt;D xsi:type="xsd:double"&gt;4.02417471675611&lt;/D&gt;&lt;D xsi:type="xsd:double"&gt;4.08868753726893&lt;/D&gt;&lt;D xsi:type="xsd:double"&gt;4.16932856290996&lt;/D&gt;&lt;D xsi:type="xsd:double"&gt;4.33196322827125&lt;/D&gt;&lt;D xsi:type="xsd:double"&gt;4.20362750716332&lt;/D&gt;&lt;D xsi:type="xsd:double"&gt;4.18121394460363&lt;/D&gt;&lt;D xsi:type="xsd:double"&gt;4.05397316916291&lt;/D&gt;&lt;D xsi:type="xsd:double"&gt;4.01705871542773&lt;/D&gt;&lt;D xsi:type="xsd:double"&gt;3.95820453918956&lt;/D&gt;&lt;D xsi:type="xsd:double"&gt;4.00424591611479&lt;/D&gt;&lt;D xsi:type="xsd:double"&gt;4.12857439293598&lt;/D&gt;&lt;D xsi:type="xsd:double"&gt;4.29668520971302&lt;/D&gt;&lt;D xsi:type="xsd:double"&gt;4.23715273652949&lt;/D&gt;&lt;D xsi:type="xsd:double"&gt;4.38906584641493&lt;/D&gt;&lt;D xsi:type="xsd:double"&gt;4.60116487059822&lt;/D&gt;&lt;D xsi:type="xsd:double"&gt;4.40818298904407&lt;/D&gt;&lt;D xsi:type="xsd:double"&gt;4.6724579744083&lt;/D&gt;&lt;D xsi:type="xsd:double"&gt;4.49045128376683&lt;/D&gt;&lt;D xsi:type="xsd:double"&gt;4.4514430338005&lt;/D&gt;&lt;D xsi:type="xsd:double"&gt;4.85421055234955&lt;/D&gt;&lt;D xsi:type="xsd:double"&gt;4.88962901896125&lt;/D&gt;&lt;D xsi:type="xsd:double"&gt;4.72956316297011&lt;/D&gt;&lt;D xsi:type="xsd:double"&gt;5.02096094503375&lt;/D&gt;&lt;D xsi:type="xsd:double"&gt;4.95315139826422&lt;/D&gt;&lt;D xsi:type="xsd:double"&gt;4.81243079340141&lt;/D&gt;&lt;D xsi:type="xsd:double"&gt;5.06662953652789&lt;/D&gt;&lt;D xsi:type="xsd:double"&gt;5.20419591516104&lt;/D&gt;&lt;D xsi:type="xsd:double"&gt;4.92206180981595&lt;/D&gt;&lt;D xsi:type="xsd:double"&gt;4.75853719325153&lt;/D&gt;&lt;D xsi:type="xsd:double"&gt;4.93867661042945&lt;/D&gt;&lt;D xsi:type="xsd:double"&gt;5.08842542934619&lt;/D&gt;&lt;D xsi:type="xsd:double"&gt;4.64567972280807&lt;/D&gt;&lt;D xsi:type="xsd:double"&gt;5.02484874962338&lt;/D&gt;&lt;D xsi:type="xsd:double"&gt;4.38291485920153&lt;/D&gt;&lt;D xsi:type="xsd:double"&gt;4.96506661274906&lt;/D&gt;&lt;D xsi:type="xsd:double"&gt;5.27096191456511&lt;/D&gt;&lt;D xsi:type="xsd:double"&gt;5.39920265206111&lt;/D&gt;&lt;D xsi:type="xsd:double"&gt;5.16384858748919&lt;/D&gt;&lt;D xsi:type="xsd:double"&gt;5.00885932545402&lt;/D&gt;&lt;D xsi:type="xsd:double"&gt;5.49265066178541&lt;/D&gt;&lt;D xsi:type="xsd:double"&gt;5.60486553083638&lt;/D&gt;&lt;D xsi:type="xsd:double"&gt;5.89555547733033&lt;/D&gt;&lt;D xsi:type="xsd:double"&gt;5.65392054436731&lt;/D&gt;&lt;D xsi:type="xsd:double"&gt;5.6531363667606&lt;/D&gt;&lt;D xsi:type="xsd:double"&gt;5.35488748367585&lt;/D&gt;&lt;D xsi:type="xsd:double"&gt;5.35851961838216&lt;/D&gt;&lt;D xsi:type="xsd:double"&gt;5.3779178984144&lt;/D&gt;&lt;D xsi:type="xsd:double"&gt;4.86462919914002&lt;/D&gt;&lt;D xsi:type="xsd:double"&gt;4.22681552554159&lt;/D&gt;&lt;D xsi:type="xsd:double"&gt;4.73304834180262&lt;/D&gt;&lt;D xsi:type="xsd:double"&gt;4.9691549211019&lt;/D&gt;&lt;D xsi:type="xsd:double"&gt;4.80890867093106&lt;/D&gt;&lt;D xsi:type="xsd:double"&gt;5.1587882018479&lt;/D&gt;&lt;D xsi:type="xsd:double"&gt;5.28849182658138&lt;/D&gt;&lt;D xsi:type="xsd:double"&gt;5.57118663853727&lt;/D&gt;&lt;D xsi:type="xsd:double"&gt;5.4011393811533&lt;/D&gt;&lt;D xsi:type="xsd:double"&gt;6.2404135021097&lt;/D&gt;&lt;D xsi:type="xsd:double"&gt;6.49353438784754&lt;/D&gt;&lt;D xsi:type="xsd:double"&gt;5.8567418995192&lt;/D&gt;&lt;D xsi:type="xsd:double"&gt;6.43125963347502&lt;/D&gt;&lt;D xsi:type="xsd:double"&gt;6.31791832019571&lt;/D&gt;&lt;D xsi:type="xsd:double"&gt;6.81203254960587&lt;/D&gt;&lt;D xsi:type="xsd:double"&gt;6.62113067409622&lt;/D&gt;&lt;D xsi:type="xsd:double"&gt;6.111952419057&lt;/D&gt;&lt;D xsi:type="xsd:double"&gt;6.37574553736304&lt;/D&gt;&lt;D xsi:type="xsd:double"&gt;6.52070232672658&lt;/D&gt;&lt;D xsi:type="xsd:double"&gt;6.05469098326234&lt;/D&gt;&lt;D xsi:type="xsd:double"&gt;6.10864412982182&lt;/D&gt;&lt;D xsi:type="xsd:double"&gt;5.43273747675325&lt;/D&gt;&lt;D xsi:type="xsd:double"&gt;5.97583972410568&lt;/D&gt;&lt;D xsi:type="xsd:double"&gt;5.54299245966799&lt;/D&gt;&lt;D xsi:type="xsd:double"&gt;5.88489040215104&lt;/D&gt;&lt;D xsi:type="xsd:double"&gt;5.87004274239816&lt;/D&gt;&lt;D xsi:type="xsd:double"&gt;5.29720034423408&lt;/D&gt;&lt;D xsi:type="xsd:double"&gt;5.14877510040161&lt;/D&gt;&lt;D xsi:type="xsd:double"&gt;4.31283941233195&lt;/D&gt;&lt;D xsi:type="xsd:double"&gt;4.65581995575472&lt;/D&gt;&lt;D xsi:type="xsd:double"&gt;4.44877417890975&lt;/D&gt;&lt;D xsi:type="xsd:double"&gt;4.3085453532427&lt;/D&gt;&lt;D xsi:type="xsd:double"&gt;4.87652284377089&lt;/D&gt;&lt;D xsi:type="xsd:double"&gt;4.97544027189659&lt;/D&gt;&lt;D xsi:type="xsd:double"&gt;5.06499420022765&lt;/D&gt;&lt;D xsi:type="xsd:double"&gt;5.25807263266302&lt;/D&gt;&lt;D xsi:type="xsd:double"&gt;5.44597192259743&lt;/D&gt;&lt;D xsi:type="xsd:double"&gt;5.77206120726045&lt;/D&gt;&lt;D xsi:type="xsd:double"&gt;6.05877374419586&lt;/D&gt;&lt;D xsi:type="xsd:double"&gt;5.57209033347404&lt;/D&gt;&lt;D xsi:type="xsd:double"&gt;6.0202544847083&lt;/D&gt;&lt;D xsi:type="xsd:double"&gt;5.59244919043948&lt;/D&gt;&lt;D xsi:type="xsd:double"&gt;5.59521177075302&lt;/D&gt;&lt;D xsi:type="xsd:double"&gt;5.27712748302741&lt;/D&gt;&lt;D xsi:type="xsd:double"&gt;5.21822881569022&lt;/D&gt;&lt;D xsi:type="xsd:double"&gt;5.7224400301735&lt;/D&gt;&lt;D xsi:type="xsd:double"&gt;5.60556161576739&lt;/D&gt;&lt;D xsi:type="xsd:double"&gt;6.27981637232901&lt;/D&gt;&lt;D xsi:type="xsd:double"&gt;6.53420621524051&lt;/D&gt;&lt;D xsi:type="xsd:double"&gt;6.57423732290226&lt;/D&gt;&lt;D xsi:type="xsd:double"&gt;6.18166054476936&lt;/D&gt;&lt;D xsi:type="xsd:double"&gt;6.26598096646472&lt;/D&gt;&lt;D xsi:type="xsd:double"&gt;6.130831268409&lt;/D&gt;&lt;D xsi:type="xsd:double"&gt;5.9001932700921&lt;/D&gt;&lt;D xsi:type="xsd:double"&gt;6.4942667658142&lt;/D&gt;&lt;D xsi:type="xsd:double"&gt;6.50940239627846&lt;/D&gt;&lt;/FQL&gt;&lt;FQL&gt;&lt;Q&gt;BSX-US^FF_PSALES(MON,-10AY,0,M)&lt;/Q&gt;&lt;R&gt;120&lt;/R&gt;&lt;C&gt;1&lt;/C&gt;&lt;D xsi:type="xsd:double"&gt;2.44115782294366&lt;/D&gt;&lt;D xsi:type="xsd:double"&gt;2.36579075160278&lt;/D&gt;&lt;D xsi:type="xsd:double"&gt;2.40106390257252&lt;/D&gt;&lt;D xsi:type="xsd:double"&gt;2.68375519978106&lt;/D&gt;&lt;D xsi:type="xsd:double"&gt;3.0624890530925&lt;/D&gt;&lt;D xsi:type="xsd:double"&gt;3.21035733658801&lt;/D&gt;&lt;D xsi:type="xsd:double"&gt;3.2230179007323&lt;/D&gt;&lt;D xsi:type="xsd:double"&gt;3.30440724165989&lt;/D&gt;&lt;D xsi:type="xsd:double"&gt;3.2821160130719&lt;/D&gt;&lt;D xsi:type="xsd:double"&gt;3.21536111111111&lt;/D&gt;&lt;D xsi:type="xsd:double"&gt;3.10410294117647&lt;/D&gt;&lt;D xsi:type="xsd:double"&gt;2.98606011372868&lt;/D&gt;&lt;D xsi:type="xsd:double"&gt;3.32633631194151&lt;/D&gt;&lt;D xsi:type="xsd:double"&gt;3.32633631194151&lt;/D&gt;&lt;D xsi:type="xsd:double"&gt;3.34257710501419&lt;/D&gt;&lt;D xsi:type="xsd:double"&gt;3.17762346263009&lt;/D&gt;&lt;D xsi:type="xsd:double"&gt;3.07792620624409&lt;/D&gt;&lt;D xsi:type="xsd:double"&gt;3.35824566662322&lt;/D&gt;&lt;D xsi:type="xsd:double"&gt;3.91348989964812&lt;/D&gt;&lt;D xsi:type="xsd:double"&gt;4.05453264694383&lt;/D&gt;&lt;D xsi:type="xsd:double"&gt;3.98723453996983&lt;/D&gt;&lt;D xsi:type="xsd:double"&gt;4.14249270990447&lt;/D&gt;&lt;D xsi:type="xsd:double"&gt;4.06401055806938&lt;/D&gt;&lt;D xsi:type="xsd:double"&gt;4.01772421387495&lt;/D&gt;&lt;D xsi:type="xsd:double"&gt;3.71386271870794&lt;/D&gt;&lt;D xsi:type="xsd:double"&gt;3.45389232839839&lt;/D&gt;&lt;D xsi:type="xsd:double"&gt;3.55221035058431&lt;/D&gt;&lt;D xsi:type="xsd:double"&gt;3.95127975196757&lt;/D&gt;&lt;D xsi:type="xsd:double"&gt;4.03175053660863&lt;/D&gt;&lt;D xsi:type="xsd:double"&gt;4.02869657422512&lt;/D&gt;&lt;D xsi:type="xsd:double"&gt;4.27330179445351&lt;/D&gt;&lt;D xsi:type="xsd:double"&gt;4.37859543230016&lt;/D&gt;&lt;D xsi:type="xsd:double"&gt;4.42571927005624&lt;/D&gt;&lt;D xsi:type="xsd:double"&gt;4.25009548949845&lt;/D&gt;&lt;D xsi:type="xsd:double"&gt;4.39857741306094&lt;/D&gt;&lt;D xsi:type="xsd:double"&gt;4.60542434881087&lt;/D&gt;&lt;D xsi:type="xsd:double"&gt;4.44280566251416&lt;/D&gt;&lt;D xsi:type="xsd:double"&gt;4.14914473386183&lt;/D&gt;&lt;D xsi:type="xsd:double"&gt;3.81576403625111&lt;/D&gt;&lt;D xsi:type="xsd:double"&gt;4.30370159151194&lt;/D&gt;&lt;D xsi:type="xsd:double"&gt;4.19595512820513&lt;/D&gt;&lt;D xsi:type="xsd:double"&gt;4.11834405352903&lt;/D&gt;&lt;D xsi:type="xsd:double"&gt;4.32938657457371&lt;/D&gt;&lt;D xsi:type="xsd:double"&gt;4.58113015324844&lt;/D&gt;&lt;D xsi:type="xsd:double"&gt;4.81566796504895&lt;/D&gt;&lt;D xsi:type="xsd:double"&gt;4.94968196652279&lt;/D&gt;&lt;D xsi:type="xsd:double"&gt;5.23685482682388&lt;/D&gt;&lt;D xsi:type="xsd:double"&gt;5.58946742502585&lt;/D&gt;&lt;D xsi:type="xsd:double"&gt;5.24684033092037&lt;/D&gt;&lt;D xsi:type="xsd:double"&gt;5.46896721820062&lt;/D&gt;&lt;D xsi:type="xsd:double"&gt;5.04178723404255&lt;/D&gt;&lt;D xsi:type="xsd:double"&gt;5.44267637178052&lt;/D&gt;&lt;D xsi:type="xsd:double"&gt;5.7237267637178&lt;/D&gt;&lt;D xsi:type="xsd:double"&gt;5.43970936902486&lt;/D&gt;&lt;D xsi:type="xsd:double"&gt;5.2611258931267&lt;/D&gt;&lt;D xsi:type="xsd:double"&gt;5.44396135654624&lt;/D&gt;&lt;D xsi:type="xsd:double"&gt;6.00730581464576&lt;/D&gt;&lt;D xsi:type="xsd:double"&gt;5.93462552093669&lt;/D&gt;&lt;D xsi:type="xsd:double"&gt;5.97236336574717&lt;/D&gt;&lt;D xsi:type="xsd:double"&gt;5.52948595073133&lt;/D&gt;&lt;D xsi:type="xsd:double"&gt;5.66673787528868&lt;/D&gt;&lt;D xsi:type="xsd:double"&gt;5.8773720169361&lt;/D&gt;&lt;D xsi:type="xsd:double"&gt;5.94199646017699&lt;/D&gt;&lt;D xsi:type="xsd:double"&gt;5.50179990684676&lt;/D&gt;&lt;D xsi:type="xsd:double"&gt;4.91311914299022&lt;/D&gt;&lt;D xsi:type="xsd:double"&gt;4.27614546634526&lt;/D&gt;&lt;D xsi:type="xsd:double"&gt;4.91173558316336&lt;/D&gt;&lt;D xsi:type="xsd:double"&gt;4.97857083256073&lt;/D&gt;&lt;D xsi:type="xsd:double"&gt;4.87661931482575&lt;/D&gt;&lt;D xsi:type="xsd:double"&gt;5.35719757826344&lt;/D&gt;&lt;D xsi:type="xsd:double"&gt;5.69749143532191&lt;/D&gt;&lt;D xsi:type="xsd:double"&gt;5.40798110781405&lt;/D&gt;&lt;D xsi:type="xsd:double"&gt;4.85034055390702&lt;/D&gt;&lt;D xsi:type="xsd:double"&gt;4.6918234421365&lt;/D&gt;&lt;D xsi:type="xsd:double"&gt;5.13773479269646&lt;/D&gt;&lt;D xsi:type="xsd:double"&gt;5.06484898617976&lt;/D&gt;&lt;D xsi:type="xsd:double"&gt;5.54217956219106&lt;/D&gt;&lt;D xsi:type="xsd:double"&gt;5.46338865836791&lt;/D&gt;&lt;D xsi:type="xsd:double"&gt;6.16309820193638&lt;/D&gt;&lt;D xsi:type="xsd:double"&gt;6.01467496542185&lt;/D&gt;&lt;D xsi:type="xsd:double"&gt;5.47103429796356&lt;/D&gt;&lt;D xsi:type="xsd:double"&gt;5.83440514469453&lt;/D&gt;&lt;D xsi:type="xsd:double"&gt;5.77682877813505&lt;/D&gt;&lt;D xsi:type="xsd:double"&gt;5.43122190251984&lt;/D&gt;&lt;D xsi:type="xsd:double"&gt;5.39867712965385&lt;/D&gt;&lt;D xsi:type="xsd:double"&gt;4.76530578080042&lt;/D&gt;&lt;D xsi:type="xsd:double"&gt;5.12347106325706&lt;/D&gt;&lt;D xsi:type="xsd:double"&gt;5.17412685060565&lt;/D&gt;&lt;D xsi:type="xsd:double"&gt;5.32730030282638&lt;/D&gt;&lt;D xsi:type="xsd:double"&gt;5.2381792468344&lt;/D&gt;&lt;D xsi:type="xsd:double"&gt;4.98035060023023&lt;/D&gt;&lt;D xsi:type="xsd:double"&gt;4.85025357671436&lt;/D&gt;&lt;D xsi:type="xsd:double"&gt;4.34640327682699&lt;/D&gt;&lt;D xsi:type="xsd:double"&gt;4.78722443020521&lt;/D&gt;&lt;D xsi:type="xsd:double"&gt;4.70092610917349&lt;/D&gt;&lt;D xsi:type="xsd:double"&gt;4.43790880878491&lt;/D&gt;&lt;D xsi:type="xsd:double"&gt;4.93979470040582&lt;/D&gt;&lt;D xsi:type="xsd:double"&gt;5.18730007161614&lt;/D&gt;&lt;D xsi:type="xsd:double"&gt;5.2527140041003&lt;/D&gt;&lt;D xsi:type="xsd:double"&gt;5.25044354202807&lt;/D&gt;&lt;D xsi:type="xsd:double"&gt;5.30379940072544&lt;/D&gt;&lt;D xsi:type="xsd:double"&gt;5.54567880413952&lt;/D&gt;&lt;D xsi:type="xsd:double"&gt;5.77734917592947&lt;/D&gt;&lt;D xsi:type="xsd:double"&gt;5.70640705251054&lt;/D&gt;&lt;D xsi:type="xsd:double"&gt;5.87804910447761&lt;/D&gt;&lt;D xsi:type="xsd:double"&gt;5.63462462686567&lt;/D&gt;&lt;D xsi:type="xsd:double"&gt;5.86174835820896&lt;/D&gt;&lt;D xsi:type="xsd:double"&gt;5.66111797630297&lt;/D&gt;&lt;D xsi:type="xsd:double"&gt;5.48849676528313&lt;/D&gt;&lt;D xsi:type="xsd:double"&gt;5.99242203968889&lt;/D&gt;&lt;D xsi:type="xsd:double"&gt;5.94135779494382&lt;/D&gt;&lt;D xsi:type="xsd:double"&gt;6.30106636235955&lt;/D&gt;&lt;D xsi:type="xsd:double"&gt;6.80465835674157&lt;/D&gt;&lt;D xsi:type="xsd:double"&gt;6.90022662677637&lt;/D&gt;&lt;D xsi:type="xsd:double"&gt;7.24075467464473&lt;/D&gt;&lt;D xsi:type="xsd:double"&gt;7.61352206432311&lt;/D&gt;&lt;D xsi:type="xsd:double"&gt;7.50579472025217&lt;/D&gt;&lt;D xsi:type="xsd:double"&gt;7.20072865773575&lt;/D&gt;&lt;D xsi:type="xsd:double"&gt;7.97167835566063&lt;/D&gt;&lt;D xsi:type="xsd:double"&gt;8.16758339900184&lt;/D&gt;&lt;/FQL&gt;&lt;FQL&gt;&lt;Q&gt;PFE-US^FF_PSALES(MON,-10AY,0,M)&lt;/Q&gt;&lt;R&gt;120&lt;/R&gt;&lt;C&gt;1&lt;/C&gt;&lt;D xsi:type="xsd:double"&gt;3.83194824657808&lt;/D&gt;&lt;D xsi:type="xsd:double"&gt;3.98548206614047&lt;/D&gt;&lt;D xsi:type="xsd:double"&gt;4.03402076403588&lt;/D&gt;&lt;D xsi:type="xsd:double"&gt;4.04697107146457&lt;/D&gt;&lt;D xsi:type="xsd:double"&gt;4.44454550952525&lt;/D&gt;&lt;D xsi:type="xsd:double"&gt;4.45676928088607&lt;/D&gt;&lt;D xsi:type="xsd:double"&gt;4.34659907158563&lt;/D&gt;&lt;D xsi:type="xsd:double"&gt;4.45164508510465&lt;/D&gt;&lt;D xsi:type="xsd:double"&gt;4.34326064403685&lt;/D&gt;&lt;D xsi:type="xsd:double"&gt;4.67098057930119&lt;/D&gt;&lt;D xsi:type="xsd:double"&gt;4.1735716656984&lt;/D&gt;&lt;D xsi:type="xsd:double"&gt;4.09191248278453&lt;/D&gt;&lt;D xsi:type="xsd:double"&gt;4.40587329410292&lt;/D&gt;&lt;D xsi:type="xsd:double"&gt;4.26908538875673&lt;/D&gt;&lt;D xsi:type="xsd:double"&gt;4.13453071585024&lt;/D&gt;&lt;D xsi:type="xsd:double"&gt;3.90526150948803&lt;/D&gt;&lt;D xsi:type="xsd:double"&gt;3.80023315797015&lt;/D&gt;&lt;D xsi:type="xsd:double"&gt;3.61199717602761&lt;/D&gt;&lt;D xsi:type="xsd:double"&gt;3.98611429243803&lt;/D&gt;&lt;D xsi:type="xsd:double"&gt;4.22862017571384&lt;/D&gt;&lt;D xsi:type="xsd:double"&gt;4.13272711624527&lt;/D&gt;&lt;D xsi:type="xsd:double"&gt;4.32991489117546&lt;/D&gt;&lt;D xsi:type="xsd:double"&gt;4.08460390926825&lt;/D&gt;&lt;D xsi:type="xsd:double"&gt;3.9045537525355&lt;/D&gt;&lt;D xsi:type="xsd:double"&gt;3.6555476673428&lt;/D&gt;&lt;D xsi:type="xsd:double"&gt;3.70511832319135&lt;/D&gt;&lt;D xsi:type="xsd:double"&gt;3.78699681962744&lt;/D&gt;&lt;D xsi:type="xsd:double"&gt;3.69955077237619&lt;/D&gt;&lt;D xsi:type="xsd:double"&gt;3.97821217628351&lt;/D&gt;&lt;D xsi:type="xsd:double"&gt;3.96226700635005&lt;/D&gt;&lt;D xsi:type="xsd:double"&gt;3.92867865698316&lt;/D&gt;&lt;D xsi:type="xsd:double"&gt;3.78158485113502&lt;/D&gt;&lt;D xsi:type="xsd:double"&gt;3.87381951210194&lt;/D&gt;&lt;D xsi:type="xsd:double"&gt;3.82422908667163&lt;/D&gt;&lt;D xsi:type="xsd:double"&gt;3.91187728045542&lt;/D&gt;&lt;D xsi:type="xsd:double"&gt;4.11022870211549&lt;/D&gt;&lt;D xsi:type="xsd:double"&gt;4.03654392986468&lt;/D&gt;&lt;D xsi:type="xsd:double"&gt;4.17470287783495&lt;/D&gt;&lt;D xsi:type="xsd:double"&gt;4.17578426521524&lt;/D&gt;&lt;D xsi:type="xsd:double"&gt;4.27032162295893&lt;/D&gt;&lt;D xsi:type="xsd:double"&gt;4.18616031667491&lt;/D&gt;&lt;D xsi:type="xsd:double"&gt;4.08108385700454&lt;/D&gt;&lt;D xsi:type="xsd:double"&gt;4.20987545801454&lt;/D&gt;&lt;D xsi:type="xsd:double"&gt;4.13168055740133&lt;/D&gt;&lt;D xsi:type="xsd:double"&gt;4.05571737129764&lt;/D&gt;&lt;D xsi:type="xsd:double"&gt;4.4637484739778&lt;/D&gt;&lt;D xsi:type="xsd:double"&gt;4.64149352966587&lt;/D&gt;&lt;D xsi:type="xsd:double"&gt;4.94263054353325&lt;/D&gt;&lt;D xsi:type="xsd:double"&gt;4.82935491728027&lt;/D&gt;&lt;D xsi:type="xsd:double"&gt;5.18488336799505&lt;/D&gt;&lt;D xsi:type="xsd:double"&gt;4.863199246929&lt;/D&gt;&lt;D xsi:type="xsd:double"&gt;4.72950304770071&lt;/D&gt;&lt;D xsi:type="xsd:double"&gt;4.82977519712193&lt;/D&gt;&lt;D xsi:type="xsd:double"&gt;4.53419176352631&lt;/D&gt;&lt;D xsi:type="xsd:double"&gt;4.335614022058&lt;/D&gt;&lt;D xsi:type="xsd:double"&gt;4.43276764826024&lt;/D&gt;&lt;D xsi:type="xsd:double"&gt;4.57937677053824&lt;/D&gt;&lt;D xsi:type="xsd:double"&gt;4.10579394662293&lt;/D&gt;&lt;D xsi:type="xsd:double"&gt;3.75800656031012&lt;/D&gt;&lt;D xsi:type="xsd:double"&gt;3.82685187978431&lt;/D&gt;&lt;D xsi:type="xsd:double"&gt;4.08673271993665&lt;/D&gt;&lt;D xsi:type="xsd:double"&gt;4.10270900109356&lt;/D&gt;&lt;D xsi:type="xsd:double"&gt;4.29655072463768&lt;/D&gt;&lt;D xsi:type="xsd:double"&gt;4.08380676328502&lt;/D&gt;&lt;D xsi:type="xsd:double"&gt;3.66489855072464&lt;/D&gt;&lt;D xsi:type="xsd:double"&gt;3.61642953020134&lt;/D&gt;&lt;D xsi:type="xsd:double"&gt;4.25019107777339&lt;/D&gt;&lt;D xsi:type="xsd:double"&gt;4.23135550730359&lt;/D&gt;&lt;D xsi:type="xsd:double"&gt;3.73480700042686&lt;/D&gt;&lt;D xsi:type="xsd:double"&gt;4.39496554667968&lt;/D&gt;&lt;D xsi:type="xsd:double"&gt;4.31615769254223&lt;/D&gt;&lt;D xsi:type="xsd:double"&gt;4.2495292715014&lt;/D&gt;&lt;D xsi:type="xsd:double"&gt;4.10826426574577&lt;/D&gt;&lt;D xsi:type="xsd:double"&gt;4.4359527627035&lt;/D&gt;&lt;D xsi:type="xsd:double"&gt;4.94688174095638&lt;/D&gt;&lt;D xsi:type="xsd:double"&gt;4.82458719098979&lt;/D&gt;&lt;D xsi:type="xsd:double"&gt;4.50070821800134&lt;/D&gt;&lt;D xsi:type="xsd:double"&gt;4.08650264950795&lt;/D&gt;&lt;D xsi:type="xsd:double"&gt;4.35946252838758&lt;/D&gt;&lt;D xsi:type="xsd:double"&gt;4.36848599545799&lt;/D&gt;&lt;D xsi:type="xsd:double"&gt;3.8754571757242&lt;/D&gt;&lt;D xsi:type="xsd:double"&gt;4.23667828633179&lt;/D&gt;&lt;D xsi:type="xsd:double"&gt;4.55930316868268&lt;/D&gt;&lt;D xsi:type="xsd:double"&gt;3.55123887679017&lt;/D&gt;&lt;D xsi:type="xsd:double"&gt;3.61151333342948&lt;/D&gt;&lt;D xsi:type="xsd:double"&gt;4.43636514415103&lt;/D&gt;&lt;D xsi:type="xsd:double"&gt;4.14645950201752&lt;/D&gt;&lt;D xsi:type="xsd:double"&gt;3.69986369451826&lt;/D&gt;&lt;D xsi:type="xsd:double"&gt;3.29610176163763&lt;/D&gt;&lt;D xsi:type="xsd:double"&gt;3.22017565085881&lt;/D&gt;&lt;D xsi:type="xsd:double"&gt;3.05223139245976&lt;/D&gt;&lt;D xsi:type="xsd:double"&gt;3.29917165388355&lt;/D&gt;&lt;D xsi:type="xsd:double"&gt;2.95534770809691&lt;/D&gt;&lt;D xsi:type="xsd:double"&gt;2.84712211970198&lt;/D&gt;&lt;D xsi:type="xsd:double"&gt;2.54950175161593&lt;/D&gt;&lt;D xsi:type="xsd:double"&gt;2.5052281260325&lt;/D&gt;&lt;D xsi:type="xsd:double"&gt;2.66495359384856&lt;/D&gt;&lt;D xsi:type="xsd:double"&gt;2.86990598624335&lt;/D&gt;&lt;D xsi:type="xsd:double"&gt;2.92792704076547&lt;/D&gt;&lt;D xsi:type="xsd:double"&gt;2.5233656932124&lt;/D&gt;&lt;D xsi:type="xsd:double"&gt;2.31822794777235&lt;/D&gt;&lt;D xsi:type="xsd:double"&gt;2.51378776142525&lt;/D&gt;&lt;D xsi:type="xsd:double"&gt;2.39610799122128&lt;/D&gt;&lt;D xsi:type="xsd:double"&gt;2.34250516395559&lt;/D&gt;&lt;D xsi:type="xsd:double"&gt;2.68850508057067&lt;/D&gt;&lt;D xsi:type="xsd:double"&gt;2.64306142871805&lt;/D&gt;&lt;D xsi:type="xsd:double"&gt;2.59322000410551&lt;/D&gt;&lt;D xsi:type="xsd:double"&gt;2.73246695263941&lt;/D&gt;&lt;D xsi:type="xsd:double"&gt;2.5174612623654&lt;/D&gt;&lt;D xsi:type="xsd:double"&gt;2.51004727304561&lt;/D&gt;&lt;D xsi:type="xsd:double"&gt;2.80980084108315&lt;/D&gt;&lt;D xsi:type="xsd:double"&gt;2.64291096827133&lt;/D&gt;&lt;D xsi:type="xsd:double"&gt;2.59216083150985&lt;/D&gt;&lt;D xsi:type="xsd:double"&gt;2.86949123316514&lt;/D&gt;&lt;D xsi:type="xsd:double"&gt;2.64923839256543&lt;/D&gt;&lt;D xsi:type="xsd:double"&gt;2.96358986459506&lt;/D&gt;&lt;D xsi:type="xsd:double"&gt;2.86422514961451&lt;/D&gt;&lt;D xsi:type="xsd:double"&gt;3.12628434843556&lt;/D&gt;&lt;D xsi:type="xsd:double"&gt;2.96966303039017&lt;/D&gt;&lt;D xsi:type="xsd:double"&gt;2.9624973491724&lt;/D&gt;&lt;/FQL&gt;&lt;FQL&gt;&lt;Q&gt;AMGN-US^FF_PSALES(MON,-10AY,0,M)&lt;/Q&gt;&lt;R&gt;120&lt;/R&gt;&lt;C&gt;1&lt;/C&gt;&lt;D xsi:type="xsd:double"&gt;6.33342349187054&lt;/D&gt;&lt;D xsi:type="xsd:double"&gt;6.45565567542927&lt;/D&gt;&lt;D xsi:type="xsd:double"&gt;6.12195158472673&lt;/D&gt;&lt;D xsi:type="xsd:double"&gt;5.8517694035438&lt;/D&gt;&lt;D xsi:type="xsd:double"&gt;6.0616121786873&lt;/D&gt;&lt;D xsi:type="xsd:double"&gt;6.01057232151577&lt;/D&gt;&lt;D xsi:type="xsd:double"&gt;5.93762574470163&lt;/D&gt;&lt;D xsi:type="xsd:double"&gt;5.87558355308136&lt;/D&gt;&lt;D xsi:type="xsd:double"&gt;5.72986149584488&lt;/D&gt;&lt;D xsi:type="xsd:double"&gt;6.59090829566992&lt;/D&gt;&lt;D xsi:type="xsd:double"&gt;5.66491908441464&lt;/D&gt;&lt;D xsi:type="xsd:double"&gt;4.98756277138003&lt;/D&gt;&lt;D xsi:type="xsd:double"&gt;5.70367755333208&lt;/D&gt;&lt;D xsi:type="xsd:double"&gt;5.80896734000378&lt;/D&gt;&lt;D xsi:type="xsd:double"&gt;5.82793307086614&lt;/D&gt;&lt;D xsi:type="xsd:double"&gt;5.48327615298088&lt;/D&gt;&lt;D xsi:type="xsd:double"&gt;5.10810273715786&lt;/D&gt;&lt;D xsi:type="xsd:double"&gt;5.22619822960143&lt;/D&gt;&lt;D xsi:type="xsd:double"&gt;5.5179562445535&lt;/D&gt;&lt;D xsi:type="xsd:double"&gt;5.50575608861166&lt;/D&gt;&lt;D xsi:type="xsd:double"&gt;5.19700899109926&lt;/D&gt;&lt;D xsi:type="xsd:double"&gt;5.87605295260471&lt;/D&gt;&lt;D xsi:type="xsd:double"&gt;5.80876338499074&lt;/D&gt;&lt;D xsi:type="xsd:double"&gt;5.64783857913669&lt;/D&gt;&lt;D xsi:type="xsd:double"&gt;4.77938309352518&lt;/D&gt;&lt;D xsi:type="xsd:double"&gt;4.87790962230216&lt;/D&gt;&lt;D xsi:type="xsd:double"&gt;4.86013049420271&lt;/D&gt;&lt;D xsi:type="xsd:double"&gt;5.2081611779747&lt;/D&gt;&lt;D xsi:type="xsd:double"&gt;5.86799012476304&lt;/D&gt;&lt;D xsi:type="xsd:double"&gt;5.36545611015491&lt;/D&gt;&lt;D xsi:type="xsd:double"&gt;5.34092943201377&lt;/D&gt;&lt;D xsi:type="xsd:double"&gt;5.07669535283993&lt;/D&gt;&lt;D xsi:type="xsd:double"&gt;5.56821921408858&lt;/D&gt;&lt;D xsi:type="xsd:double"&gt;5.64193192272309&lt;/D&gt;&lt;D xsi:type="xsd:double"&gt;5.7473281640163&lt;/D&gt;&lt;D xsi:type="xsd:double"&gt;5.97899422521655&lt;/D&gt;&lt;D xsi:type="xsd:double"&gt;5.61887566716248&lt;/D&gt;&lt;D xsi:type="xsd:double"&gt;5.63298538804795&lt;/D&gt;&lt;D xsi:type="xsd:double"&gt;5.60992363061798&lt;/D&gt;&lt;D xsi:type="xsd:double"&gt;6.00187631671348&lt;/D&gt;&lt;D xsi:type="xsd:double"&gt;5.92832470154494&lt;/D&gt;&lt;D xsi:type="xsd:double"&gt;5.2780875244938&lt;/D&gt;&lt;D xsi:type="xsd:double"&gt;5.40192815153494&lt;/D&gt;&lt;D xsi:type="xsd:double"&gt;5.56106335728282&lt;/D&gt;&lt;D xsi:type="xsd:double"&gt;5.23614561395969&lt;/D&gt;&lt;D xsi:type="xsd:double"&gt;5.57540722912279&lt;/D&gt;&lt;D xsi:type="xsd:double"&gt;5.66788154897494&lt;/D&gt;&lt;D xsi:type="xsd:double"&gt;5.75091736844355&lt;/D&gt;&lt;D xsi:type="xsd:double"&gt;5.34863890907536&lt;/D&gt;&lt;D xsi:type="xsd:double"&gt;5.77755097678793&lt;/D&gt;&lt;D xsi:type="xsd:double"&gt;5.44663202625379&lt;/D&gt;&lt;D xsi:type="xsd:double"&gt;5.23511233591383&lt;/D&gt;&lt;D xsi:type="xsd:double"&gt;5.31820935711882&lt;/D&gt;&lt;D xsi:type="xsd:double"&gt;5.01317202714665&lt;/D&gt;&lt;D xsi:type="xsd:double"&gt;4.73187708131349&lt;/D&gt;&lt;D xsi:type="xsd:double"&gt;4.39886186401383&lt;/D&gt;&lt;D xsi:type="xsd:double"&gt;4.78486357638446&lt;/D&gt;&lt;D xsi:type="xsd:double"&gt;4.84458349295535&lt;/D&gt;&lt;D xsi:type="xsd:double"&gt;5.41685608479121&lt;/D&gt;&lt;D xsi:type="xsd:double"&gt;4.99905677380595&lt;/D&gt;&lt;D xsi:type="xsd:double"&gt;5.5090117152298&lt;/D&gt;&lt;D xsi:type="xsd:double"&gt;6.0636587563833&lt;/D&gt;&lt;D xsi:type="xsd:double"&gt;6.31149262714415&lt;/D&gt;&lt;D xsi:type="xsd:double"&gt;5.65643996388805&lt;/D&gt;&lt;D xsi:type="xsd:double"&gt;5.22916340656034&lt;/D&gt;&lt;D xsi:type="xsd:double"&gt;5.05336214855224&lt;/D&gt;&lt;D xsi:type="xsd:double"&gt;5.96293243810323&lt;/D&gt;&lt;D xsi:type="xsd:double"&gt;5.7256315568611&lt;/D&gt;&lt;D xsi:type="xsd:double"&gt;5.7891753389444&lt;/D&gt;&lt;D xsi:type="xsd:double"&gt;6.00541647663668&lt;/D&gt;&lt;D xsi:type="xsd:double"&gt;6.21773042000083&lt;/D&gt;&lt;D xsi:type="xsd:double"&gt;6.03873497377975&lt;/D&gt;&lt;D xsi:type="xsd:double"&gt;5.15440338846309&lt;/D&gt;&lt;D xsi:type="xsd:double"&gt;5.27557724889068&lt;/D&gt;&lt;D xsi:type="xsd:double"&gt;5.37323932504159&lt;/D&gt;&lt;D xsi:type="xsd:double"&gt;5.64222847183712&lt;/D&gt;&lt;D xsi:type="xsd:double"&gt;5.25638913095144&lt;/D&gt;&lt;D xsi:type="xsd:double"&gt;5.77402979709219&lt;/D&gt;&lt;D xsi:type="xsd:double"&gt;5.56122543537306&lt;/D&gt;&lt;D xsi:type="xsd:double"&gt;5.52177424508707&lt;/D&gt;&lt;D xsi:type="xsd:double"&gt;5.51843408537065&lt;/D&gt;&lt;D xsi:type="xsd:double"&gt;5.46840028299662&lt;/D&gt;&lt;D xsi:type="xsd:double"&gt;5.10593821240469&lt;/D&gt;&lt;D xsi:type="xsd:double"&gt;4.70336812696442&lt;/D&gt;&lt;D xsi:type="xsd:double"&gt;4.57773854332389&lt;/D&gt;&lt;D xsi:type="xsd:double"&gt;4.39880485817392&lt;/D&gt;&lt;D xsi:type="xsd:double"&gt;4.96047292877208&lt;/D&gt;&lt;D xsi:type="xsd:double"&gt;5.00832031400316&lt;/D&gt;&lt;D xsi:type="xsd:double"&gt;4.9937676530573&lt;/D&gt;&lt;D xsi:type="xsd:double"&gt;5.06703757225433&lt;/D&gt;&lt;D xsi:type="xsd:double"&gt;4.88620664739884&lt;/D&gt;&lt;D xsi:type="xsd:double"&gt;5.3796676300578&lt;/D&gt;&lt;D xsi:type="xsd:double"&gt;4.96908302590043&lt;/D&gt;&lt;D xsi:type="xsd:double"&gt;5.05424980032708&lt;/D&gt;&lt;D xsi:type="xsd:double"&gt;4.90781196516183&lt;/D&gt;&lt;D xsi:type="xsd:double"&gt;4.6346340531244&lt;/D&gt;&lt;D xsi:type="xsd:double"&gt;5.55888782725014&lt;/D&gt;&lt;D xsi:type="xsd:double"&gt;5.88890502579782&lt;/D&gt;&lt;D xsi:type="xsd:double"&gt;5.44566303847923&lt;/D&gt;&lt;D xsi:type="xsd:double"&gt;5.23334355357964&lt;/D&gt;&lt;D xsi:type="xsd:double"&gt;4.80331365935919&lt;/D&gt;&lt;D xsi:type="xsd:double"&gt;5.01509601295596&lt;/D&gt;&lt;D xsi:type="xsd:double"&gt;4.97339862728465&lt;/D&gt;&lt;D xsi:type="xsd:double"&gt;4.57737718824709&lt;/D&gt;&lt;D xsi:type="xsd:double"&gt;4.5258603803667&lt;/D&gt;&lt;D xsi:type="xsd:double"&gt;4.77312948411343&lt;/D&gt;&lt;D xsi:type="xsd:double"&gt;5.22547090308621&lt;/D&gt;&lt;D xsi:type="xsd:double"&gt;5.42969883589936&lt;/D&gt;&lt;D xsi:type="xsd:double"&gt;5.16585054449869&lt;/D&gt;&lt;D xsi:type="xsd:double"&gt;5.44747728126173&lt;/D&gt;&lt;D xsi:type="xsd:double"&gt;5.53212281328097&lt;/D&gt;&lt;D xsi:type="xsd:double"&gt;6.03612566940379&lt;/D&gt;&lt;D xsi:type="xsd:double"&gt;5.2595694394859&lt;/D&gt;&lt;D xsi:type="xsd:double"&gt;5.19182093823459&lt;/D&gt;&lt;D xsi:type="xsd:double"&gt;5.00227710966511&lt;/D&gt;&lt;D xsi:type="xsd:double"&gt;5.58496916839846&lt;/D&gt;&lt;D xsi:type="xsd:double"&gt;5.49959168401874&lt;/D&gt;&lt;D xsi:type="xsd:double"&gt;5.85197390681937&lt;/D&gt;&lt;D xsi:type="xsd:double"&gt;5.87591178390161&lt;/D&gt;&lt;D xsi:type="xsd:double"&gt;5.67138224199636&lt;/D&gt;&lt;/FQL&gt;&lt;FQL&gt;&lt;Q&gt;ISRG-US^FF_PSALES(MON,-10AY,0,M)&lt;/Q&gt;&lt;R&gt;120&lt;/R&gt;&lt;C&gt;1&lt;/C&gt;&lt;D xsi:type="xsd:double"&gt;8.69866795834918&lt;/D&gt;&lt;D xsi:type="xsd:double"&gt;9.08412610926208&lt;/D&gt;&lt;D xsi:type="xsd:double"&gt;9.38756178090575&lt;/D&gt;&lt;D xsi:type="xsd:double"&gt;8.77596970624235&lt;/D&gt;&lt;D xsi:type="xsd:double"&gt;8.87393876988984&lt;/D&gt;&lt;D xsi:type="xsd:double"&gt;8.6579285180301&lt;/D&gt;&lt;D xsi:type="xsd:double"&gt;8.50278112909827&lt;/D&gt;&lt;D xsi:type="xsd:double"&gt;8.3616914806057&lt;/D&gt;&lt;D xsi:type="xsd:double"&gt;8.05724544654642&lt;/D&gt;&lt;D xsi:type="xsd:double"&gt;8.86662942366916&lt;/D&gt;&lt;D xsi:type="xsd:double"&gt;8.49711072591289&lt;/D&gt;&lt;D xsi:type="xsd:double"&gt;7.55365873702422&lt;/D&gt;&lt;D xsi:type="xsd:double"&gt;8.16211993079585&lt;/D&gt;&lt;D xsi:type="xsd:double"&gt;8.54705089100346&lt;/D&gt;&lt;D xsi:type="xsd:double"&gt;8.707507462561&lt;/D&gt;&lt;D xsi:type="xsd:double"&gt;8.62284946155141&lt;/D&gt;&lt;D xsi:type="xsd:double"&gt;8.97694629816591&lt;/D&gt;&lt;D xsi:type="xsd:double"&gt;9.47137031352325&lt;/D&gt;&lt;D xsi:type="xsd:double"&gt;9.8702052267518&lt;/D&gt;&lt;D xsi:type="xsd:double"&gt;10.0017853429928&lt;/D&gt;&lt;D xsi:type="xsd:double"&gt;10.2560530791139&lt;/D&gt;&lt;D xsi:type="xsd:double"&gt;10.7886959493671&lt;/D&gt;&lt;D xsi:type="xsd:double"&gt;10.6438645094937&lt;/D&gt;&lt;D xsi:type="xsd:double"&gt;10.9697242966606&lt;/D&gt;&lt;D xsi:type="xsd:double"&gt;10.1713966758158&lt;/D&gt;&lt;D xsi:type="xsd:double"&gt;9.74249169030192&lt;/D&gt;&lt;D xsi:type="xsd:double"&gt;9.21875588866284&lt;/D&gt;&lt;D xsi:type="xsd:double"&gt;10.0694454185315&lt;/D&gt;&lt;D xsi:type="xsd:double"&gt;10.7135671126318&lt;/D&gt;&lt;D xsi:type="xsd:double"&gt;10.599161043066&lt;/D&gt;&lt;D xsi:type="xsd:double"&gt;11.5588620110628&lt;/D&gt;&lt;D xsi:type="xsd:double"&gt;12.6486902410115&lt;/D&gt;&lt;D xsi:type="xsd:double"&gt;12.517687377152&lt;/D&gt;&lt;D xsi:type="xsd:double"&gt;12.5563623893497&lt;/D&gt;&lt;D xsi:type="xsd:double"&gt;13.4450987662926&lt;/D&gt;&lt;D xsi:type="xsd:double"&gt;13.6131430863856&lt;/D&gt;&lt;D xsi:type="xsd:double"&gt;14.6570232693081&lt;/D&gt;&lt;D xsi:type="xsd:double"&gt;15.6105766227965&lt;/D&gt;&lt;D xsi:type="xsd:double"&gt;13.5521313720544&lt;/D&gt;&lt;D xsi:type="xsd:double"&gt;16.0301665690657&lt;/D&gt;&lt;D xsi:type="xsd:double"&gt;15.8363208573344&lt;/D&gt;&lt;D xsi:type="xsd:double"&gt;14.7519789352553&lt;/D&gt;&lt;D xsi:type="xsd:double"&gt;15.7507391254315&lt;/D&gt;&lt;D xsi:type="xsd:double"&gt;16.4257543698141&lt;/D&gt;&lt;D xsi:type="xsd:double"&gt;16.4095571455445&lt;/D&gt;&lt;D xsi:type="xsd:double"&gt;17.4284654357075&lt;/D&gt;&lt;D xsi:type="xsd:double"&gt;19.2052994240732&lt;/D&gt;&lt;D xsi:type="xsd:double"&gt;19.1649733957032&lt;/D&gt;&lt;D xsi:type="xsd:double"&gt;17.4013950219882&lt;/D&gt;&lt;D xsi:type="xsd:double"&gt;17.7249288165598&lt;/D&gt;&lt;D xsi:type="xsd:double"&gt;15.2773102851619&lt;/D&gt;&lt;D xsi:type="xsd:double"&gt;16.7038554664089&lt;/D&gt;&lt;D xsi:type="xsd:double"&gt;17.46848699855&lt;/D&gt;&lt;D xsi:type="xsd:double"&gt;17.7232079160607&lt;/D&gt;&lt;D xsi:type="xsd:double"&gt;15.8610569758986&lt;/D&gt;&lt;D xsi:type="xsd:double"&gt;14.4390510575525&lt;/D&gt;&lt;D xsi:type="xsd:double"&gt;15.4898216391089&lt;/D&gt;&lt;D xsi:type="xsd:double"&gt;15.3409925267327&lt;/D&gt;&lt;D xsi:type="xsd:double"&gt;15.0997345581683&lt;/D&gt;&lt;D xsi:type="xsd:double"&gt;15.165802609187&lt;/D&gt;&lt;D xsi:type="xsd:double"&gt;15.5315156876133&lt;/D&gt;&lt;D xsi:type="xsd:double"&gt;16.653649414687&lt;/D&gt;&lt;D xsi:type="xsd:double"&gt;15.7737000826169&lt;/D&gt;&lt;D xsi:type="xsd:double"&gt;14.9366498783075&lt;/D&gt;&lt;D xsi:type="xsd:double"&gt;14.2476926872837&lt;/D&gt;&lt;D xsi:type="xsd:double"&gt;12.8849602962448&lt;/D&gt;&lt;D xsi:type="xsd:double"&gt;13.2926799504811&lt;/D&gt;&lt;D xsi:type="xsd:double"&gt;15.0919077106183&lt;/D&gt;&lt;D xsi:type="xsd:double"&gt;15.6531779277108&lt;/D&gt;&lt;D xsi:type="xsd:double"&gt;18.8289742698795&lt;/D&gt;&lt;D xsi:type="xsd:double"&gt;20.0761087228916&lt;/D&gt;&lt;D xsi:type="xsd:double"&gt;19.8678013652194&lt;/D&gt;&lt;D xsi:type="xsd:double"&gt;18.6788805316926&lt;/D&gt;&lt;D xsi:type="xsd:double"&gt;20.330096698398&lt;/D&gt;&lt;D xsi:type="xsd:double"&gt;22.581116526707&lt;/D&gt;&lt;D xsi:type="xsd:double"&gt;20.6362858480176&lt;/D&gt;&lt;D xsi:type="xsd:double"&gt;20.3370787926762&lt;/D&gt;&lt;D xsi:type="xsd:double"&gt;19.6953440010987&lt;/D&gt;&lt;D xsi:type="xsd:double"&gt;23.0552865677873&lt;/D&gt;&lt;D xsi:type="xsd:double"&gt;22.4470540914085&lt;/D&gt;&lt;D xsi:type="xsd:double"&gt;21.6599879292646&lt;/D&gt;&lt;D xsi:type="xsd:double"&gt;23.3515407542273&lt;/D&gt;&lt;D xsi:type="xsd:double"&gt;24.8141629549284&lt;/D&gt;&lt;D xsi:type="xsd:double"&gt;22.1465867103951&lt;/D&gt;&lt;D xsi:type="xsd:double"&gt;24.1345528418288&lt;/D&gt;&lt;D xsi:type="xsd:double"&gt;21.6758532072073&lt;/D&gt;&lt;D xsi:type="xsd:double"&gt;23.0174497819653&lt;/D&gt;&lt;D xsi:type="xsd:double"&gt;18.2051179488976&lt;/D&gt;&lt;D xsi:type="xsd:double"&gt;18.5990987898636&lt;/D&gt;&lt;D xsi:type="xsd:double"&gt;18.7320818869905&lt;/D&gt;&lt;D xsi:type="xsd:double"&gt;14.8587483278866&lt;/D&gt;&lt;D xsi:type="xsd:double"&gt;14.1347491406607&lt;/D&gt;&lt;D xsi:type="xsd:double"&gt;12.2469514403568&lt;/D&gt;&lt;D xsi:type="xsd:double"&gt;14.0445459270935&lt;/D&gt;&lt;D xsi:type="xsd:double"&gt;12.553872698615&lt;/D&gt;&lt;D xsi:type="xsd:double"&gt;11.0449860246163&lt;/D&gt;&lt;D xsi:type="xsd:double"&gt;14.5233552362739&lt;/D&gt;&lt;D xsi:type="xsd:double"&gt;15.9328519590055&lt;/D&gt;&lt;D xsi:type="xsd:double"&gt;15.4377390633538&lt;/D&gt;&lt;D xsi:type="xsd:double"&gt;14.2939442640867&lt;/D&gt;&lt;D xsi:type="xsd:double"&gt;13.3456301629649&lt;/D&gt;&lt;D xsi:type="xsd:double"&gt;14.1426780910321&lt;/D&gt;&lt;D xsi:type="xsd:double"&gt;16.6753728209993&lt;/D&gt;&lt;D xsi:type="xsd:double"&gt;17.0418523644393&lt;/D&gt;&lt;D xsi:type="xsd:double"&gt;18.3322322754895&lt;/D&gt;&lt;D xsi:type="xsd:double"&gt;17.3918703578663&lt;/D&gt;&lt;D xsi:type="xsd:double"&gt;16.7635327481431&lt;/D&gt;&lt;D xsi:type="x</t>
        </r>
      </text>
    </comment>
    <comment ref="A69" authorId="0" shapeId="0" xr:uid="{ABABEB74-F187-4C3B-9D1C-B5CBF671BBC9}">
      <text>
        <r>
          <rPr>
            <b/>
            <sz val="9"/>
            <color indexed="81"/>
            <rFont val="Tahoma"/>
            <family val="2"/>
          </rPr>
          <t>sd:double"&gt;15.2826353126642&lt;/D&gt;&lt;D xsi:type="xsd:double"&gt;13.7103993694167&lt;/D&gt;&lt;D xsi:type="xsd:double"&gt;16.2525380977404&lt;/D&gt;&lt;D xsi:type="xsd:double"&gt;16.9245889305316&lt;/D&gt;&lt;D xsi:type="xsd:double"&gt;18.8008624247273&lt;/D&gt;&lt;D xsi:type="xsd:double"&gt;19.3446807316012&lt;/D&gt;&lt;D xsi:type="xsd:double"&gt;19.6586657101865&lt;/D&gt;&lt;D xsi:type="xsd:double"&gt;18.2562697274032&lt;/D&gt;&lt;D xsi:type="xsd:double"&gt;19.8079196556671&lt;/D&gt;&lt;D xsi:type="xsd:double"&gt;21.2071117345659&lt;/D&gt;&lt;D xsi:type="xsd:double"&gt;21.195669381314&lt;/D&gt;&lt;D xsi:type="xsd:double"&gt;23.4849037451304&lt;/D&gt;&lt;D xsi:type="xsd:double"&gt;23.4200681928029&lt;/D&gt;&lt;/FQL&gt;&lt;FQL&gt;&lt;Q&gt;DHR-US^FF_PSALES(MON,-10AY,0,M)&lt;/Q&gt;&lt;R&gt;120&lt;/R&gt;&lt;C&gt;1&lt;/C&gt;&lt;D xsi:type="xsd:double"&gt;2.91360653332186&lt;/D&gt;&lt;D xsi:type="xsd:double"&gt;3.02812141696984&lt;/D&gt;&lt;D xsi:type="xsd:double"&gt;3.08213053259549&lt;/D&gt;&lt;D xsi:type="xsd:double"&gt;2.96238377406623&lt;/D&gt;&lt;D xsi:type="xsd:double"&gt;3.13858771304322&lt;/D&gt;&lt;D xsi:type="xsd:double"&gt;3.03202232116237&lt;/D&gt;&lt;D xsi:type="xsd:double"&gt;2.92416946592197&lt;/D&gt;&lt;D xsi:type="xsd:double"&gt;3.08273459084494&lt;/D&gt;&lt;D xsi:type="xsd:double"&gt;3.03582746366061&lt;/D&gt;&lt;D xsi:type="xsd:double"&gt;3.24757988751916&lt;/D&gt;&lt;D xsi:type="xsd:double"&gt;3.08654873101701&lt;/D&gt;&lt;D xsi:type="xsd:double"&gt;2.91258876767281&lt;/D&gt;&lt;D xsi:type="xsd:double"&gt;3.18945731617827&lt;/D&gt;&lt;D xsi:type="xsd:double"&gt;3.29473572721491&lt;/D&gt;&lt;D xsi:type="xsd:double"&gt;3.2001731256474&lt;/D&gt;&lt;D xsi:type="xsd:double"&gt;2.98551896358039&lt;/D&gt;&lt;D xsi:type="xsd:double"&gt;3.07579085838225&lt;/D&gt;&lt;D xsi:type="xsd:double"&gt;3.08679687244719&lt;/D&gt;&lt;D xsi:type="xsd:double"&gt;3.14829851791341&lt;/D&gt;&lt;D xsi:type="xsd:double"&gt;3.20068880849574&lt;/D&gt;&lt;D xsi:type="xsd:double"&gt;3.19690313581276&lt;/D&gt;&lt;D xsi:type="xsd:double"&gt;2.57778011267912&lt;/D&gt;&lt;D xsi:type="xsd:double"&gt;2.57683053749026&lt;/D&gt;&lt;D xsi:type="xsd:double"&gt;2.59448995002147&lt;/D&gt;&lt;D xsi:type="xsd:double"&gt;2.59978550292367&lt;/D&gt;&lt;D xsi:type="xsd:double"&gt;2.58720856478095&lt;/D&gt;&lt;D xsi:type="xsd:double"&gt;3.22658105482633&lt;/D&gt;&lt;D xsi:type="xsd:double"&gt;3.47860588541913&lt;/D&gt;&lt;D xsi:type="xsd:double"&gt;3.54617175283135&lt;/D&gt;&lt;D xsi:type="xsd:double"&gt;3.22650335968696&lt;/D&gt;&lt;D xsi:type="xsd:double"&gt;3.14351134061399&lt;/D&gt;&lt;D xsi:type="xsd:double"&gt;3.20424640911739&lt;/D&gt;&lt;D xsi:type="xsd:double"&gt;3.41487052695586&lt;/D&gt;&lt;D xsi:type="xsd:double"&gt;3.29752102431133&lt;/D&gt;&lt;D xsi:type="xsd:double"&gt;3.37561914158855&lt;/D&gt;&lt;D xsi:type="xsd:double"&gt;3.39496014763045&lt;/D&gt;&lt;D xsi:type="xsd:double"&gt;3.65181828890023&lt;/D&gt;&lt;D xsi:type="xsd:double"&gt;3.73453531744474&lt;/D&gt;&lt;D xsi:type="xsd:double"&gt;3.5756287336945&lt;/D&gt;&lt;D xsi:type="xsd:double"&gt;3.90152637522709&lt;/D&gt;&lt;D xsi:type="xsd:double"&gt;3.76669874575143&lt;/D&gt;&lt;D xsi:type="xsd:double"&gt;3.69125184649883&lt;/D&gt;&lt;D xsi:type="xsd:double"&gt;3.78210995037036&lt;/D&gt;&lt;D xsi:type="xsd:double"&gt;3.74290147401086&lt;/D&gt;&lt;D xsi:type="xsd:double"&gt;3.62946454954044&lt;/D&gt;&lt;D xsi:type="xsd:double"&gt;3.77290710875414&lt;/D&gt;&lt;D xsi:type="xsd:double"&gt;3.80821604640674&lt;/D&gt;&lt;D xsi:type="xsd:double"&gt;3.9364266487214&lt;/D&gt;&lt;D xsi:type="xsd:double"&gt;3.6009645580978&lt;/D&gt;&lt;D xsi:type="xsd:double"&gt;3.96830641543293&lt;/D&gt;&lt;D xsi:type="xsd:double"&gt;3.68148715628613&lt;/D&gt;&lt;D xsi:type="xsd:double"&gt;3.95995495903082&lt;/D&gt;&lt;D xsi:type="xsd:double"&gt;4.53474106469612&lt;/D&gt;&lt;D xsi:type="xsd:double"&gt;4.72451101979828&lt;/D&gt;&lt;D xsi:type="xsd:double"&gt;4.7395412775495&lt;/D&gt;&lt;D xsi:type="xsd:double"&gt;4.72415315651849&lt;/D&gt;&lt;D xsi:type="xsd:double"&gt;5.13657010531721&lt;/D&gt;&lt;D xsi:type="xsd:double"&gt;5.04959487683367&lt;/D&gt;&lt;D xsi:type="xsd:double"&gt;5.10673975835798&lt;/D&gt;&lt;D xsi:type="xsd:double"&gt;5.15394885821513&lt;/D&gt;&lt;D xsi:type="xsd:double"&gt;4.91807264168946&lt;/D&gt;&lt;D xsi:type="xsd:double"&gt;5.20926022517652&lt;/D&gt;&lt;D xsi:type="xsd:double"&gt;6.21680075483918&lt;/D&gt;&lt;D xsi:type="xsd:double"&gt;6.51613719983697&lt;/D&gt;&lt;D xsi:type="xsd:double"&gt;5.85630084137769&lt;/D&gt;&lt;D xsi:type="xsd:double"&gt;5.04913266410381&lt;/D&gt;&lt;D xsi:type="xsd:double"&gt;5.96294505653066&lt;/D&gt;&lt;D xsi:type="xsd:double"&gt;6.07785559689571&lt;/D&gt;&lt;D xsi:type="xsd:double"&gt;6.49739110415324&lt;/D&gt;&lt;D xsi:type="xsd:double"&gt;7.48836909476011&lt;/D&gt;&lt;D xsi:type="xsd:double"&gt;7.58647481351874&lt;/D&gt;&lt;D xsi:type="xsd:double"&gt;7.64823235468637&lt;/D&gt;&lt;D xsi:type="xsd:double"&gt;8.15295246688669&lt;/D&gt;&lt;D xsi:type="xsd:double"&gt;7.97855586231923&lt;/D&gt;&lt;D xsi:type="xsd:double"&gt;7.16442371208042&lt;/D&gt;&lt;D xsi:type="xsd:double"&gt;7.67077759827679&lt;/D&gt;&lt;D xsi:type="xsd:double"&gt;7.08476166756417&lt;/D&gt;&lt;D xsi:type="xsd:double"&gt;6.67200196785303&lt;/D&gt;&lt;D xsi:type="xsd:double"&gt;7.52749324558645&lt;/D&gt;&lt;D xsi:type="xsd:double"&gt;7.59270741090223&lt;/D&gt;&lt;D xsi:type="xsd:double"&gt;7.39217341836582&lt;/D&gt;&lt;D xsi:type="xsd:double"&gt;8.19458067606815&lt;/D&gt;&lt;D xsi:type="xsd:double"&gt;8.92922542591096&lt;/D&gt;&lt;D xsi:type="xsd:double"&gt;7.88625975414217&lt;/D&gt;&lt;D xsi:type="xsd:double"&gt;8.07613718154285&lt;/D&gt;&lt;D xsi:type="xsd:double"&gt;8.33181115268128&lt;/D&gt;&lt;D xsi:type="xsd:double"&gt;8.23055607238651&lt;/D&gt;&lt;D xsi:type="xsd:double"&gt;7.14935904661664&lt;/D&gt;&lt;D xsi:type="xsd:double"&gt;6.86467551692527&lt;/D&gt;&lt;D xsi:type="xsd:double"&gt;7.14557808011095&lt;/D&gt;&lt;D xsi:type="xsd:double"&gt;6.11757755176172&lt;/D&gt;&lt;D xsi:type="xsd:double"&gt;6.42670851632929&lt;/D&gt;&lt;D xsi:type="xsd:double"&gt;6.054994807892&lt;/D&gt;&lt;D xsi:type="xsd:double"&gt;6.9613811007269&lt;/D&gt;&lt;D xsi:type="xsd:double"&gt;6.44644859813084&lt;/D&gt;&lt;D xsi:type="xsd:double"&gt;6.094817472&lt;/D&gt;&lt;D xsi:type="xsd:double"&gt;5.938606656&lt;/D&gt;&lt;D xsi:type="xsd:double"&gt;6.451601088&lt;/D&gt;&lt;D xsi:type="xsd:double"&gt;6.21655117409679&lt;/D&gt;&lt;D xsi:type="xsd:double"&gt;6.19219274887992&lt;/D&gt;&lt;D xsi:type="xsd:double"&gt;5.79753941724127&lt;/D&gt;&lt;D xsi:type="xsd:double"&gt;6.00335663974152&lt;/D&gt;&lt;D xsi:type="xsd:double"&gt;5.64297421647819&lt;/D&gt;&lt;D xsi:type="xsd:double"&gt;5.46933324717286&lt;/D&gt;&lt;D xsi:type="xsd:double"&gt;5.88773224403742&lt;/D&gt;&lt;D xsi:type="xsd:double"&gt;6.25718744235077&lt;/D&gt;&lt;D xsi:type="xsd:double"&gt;6.50103768612465&lt;/D&gt;&lt;D xsi:type="xsd:double"&gt;6.25914191977271&lt;/D&gt;&lt;D xsi:type="xsd:double"&gt;4.84433869985795&lt;/D&gt;&lt;D xsi:type="xsd:double"&gt;5.63373229385105&lt;/D&gt;&lt;D xsi:type="xsd:double"&gt;7.19584570950189&lt;/D&gt;&lt;D xsi:type="xsd:double"&gt;7.27640751649226&lt;/D&gt;&lt;D xsi:type="xsd:double"&gt;7.87393612390121&lt;/D&gt;&lt;D xsi:type="xsd:double"&gt;7.12669711410164&lt;/D&gt;&lt;D xsi:type="xsd:double"&gt;7.03822698334032&lt;/D&gt;&lt;D xsi:type="xsd:double"&gt;7.32875147725973&lt;/D&gt;&lt;D xsi:type="xsd:double"&gt;7.47425716242898&lt;/D&gt;&lt;D xsi:type="xsd:double"&gt;8.28884200346537&lt;/D&gt;&lt;D xsi:type="xsd:double"&gt;8.05640262723133&lt;/D&gt;&lt;D xsi:type="xsd:double"&gt;8.31696178329371&lt;/D&gt;&lt;/FQL&gt;&lt;FQL&gt;&lt;Q&gt;ABT-US^FF_PSALES(MON,-10AY,0,M)&lt;/Q&gt;&lt;R&gt;120&lt;/R&gt;&lt;C&gt;1&lt;/C&gt;&lt;D xsi:type="xsd:double"&gt;3.07355440009788&lt;/D&gt;&lt;D xsi:type="xsd:double"&gt;3.13842409608526&lt;/D&gt;&lt;D xsi:type="xsd:double"&gt;3.39534449548081&lt;/D&gt;&lt;D xsi:type="xsd:double"&gt;3.3757356645429&lt;/D&gt;&lt;D xsi:type="xsd:double"&gt;3.57257815972737&lt;/D&gt;&lt;D xsi:type="xsd:double"&gt;3.35827574182131&lt;/D&gt;&lt;D xsi:type="xsd:double"&gt;3.3647994805816&lt;/D&gt;&lt;D xsi:type="xsd:double"&gt;3.5228189305529&lt;/D&gt;&lt;D xsi:type="xsd:double"&gt;3.59657388804989&lt;/D&gt;&lt;D xsi:type="xsd:double"&gt;3.7145544088274&lt;/D&gt;&lt;D xsi:type="xsd:double"&gt;3.31884334535003&lt;/D&gt;&lt;D xsi:type="xsd:double"&gt;2.94258575511593&lt;/D&gt;&lt;D xsi:type="xsd:double"&gt;3.27766886696155&lt;/D&gt;&lt;D xsi:type="xsd:double"&gt;3.28644833714091&lt;/D&gt;&lt;D xsi:type="xsd:double"&gt;3.31460230335702&lt;/D&gt;&lt;D xsi:type="xsd:double"&gt;2.7935358980642&lt;/D&gt;&lt;D xsi:type="xsd:double"&gt;2.85922273952463&lt;/D&gt;&lt;D xsi:type="xsd:double"&gt;3.04330121070956&lt;/D&gt;&lt;D xsi:type="xsd:double"&gt;2.83013189329672&lt;/D&gt;&lt;D xsi:type="xsd:double"&gt;2.88324233756681&lt;/D&gt;&lt;D xsi:type="xsd:double"&gt;2.83119967503405&lt;/D&gt;&lt;D xsi:type="xsd:double"&gt;3.22300141078031&lt;/D&gt;&lt;D xsi:type="xsd:double"&gt;3.02638031912824&lt;/D&gt;&lt;D xsi:type="xsd:double"&gt;3.01504337164381&lt;/D&gt;&lt;D xsi:type="xsd:double"&gt;2.79759522117056&lt;/D&gt;&lt;D xsi:type="xsd:double"&gt;2.71418068475951&lt;/D&gt;&lt;D xsi:type="xsd:double"&gt;2.73159881072268&lt;/D&gt;&lt;D xsi:type="xsd:double"&gt;2.97055147940344&lt;/D&gt;&lt;D xsi:type="xsd:double"&gt;3.20594830480027&lt;/D&gt;&lt;D xsi:type="xsd:double"&gt;3.455141010178&lt;/D&gt;&lt;D xsi:type="xsd:double"&gt;3.39523426444873&lt;/D&gt;&lt;D xsi:type="xsd:double"&gt;3.55239222077747&lt;/D&gt;&lt;D xsi:type="xsd:double"&gt;3.60118620027958&lt;/D&gt;&lt;D xsi:type="xsd:double"&gt;3.64341364595247&lt;/D&gt;&lt;D xsi:type="xsd:double"&gt;3.77380014487228&lt;/D&gt;&lt;D xsi:type="xsd:double"&gt;3.7241093403358&lt;/D&gt;&lt;D xsi:type="xsd:double"&gt;3.78482851436301&lt;/D&gt;&lt;D xsi:type="xsd:double"&gt;3.93418372403915&lt;/D&gt;&lt;D xsi:type="xsd:double"&gt;3.64422891566265&lt;/D&gt;&lt;D xsi:type="xsd:double"&gt;3.96925301204819&lt;/D&gt;&lt;D xsi:type="xsd:double"&gt;3.85239759036145&lt;/D&gt;&lt;D xsi:type="xsd:double"&gt;3.71859580805062&lt;/D&gt;&lt;D xsi:type="xsd:double"&gt;3.6075095848128&lt;/D&gt;&lt;D xsi:type="xsd:double"&gt;3.81851134962208&lt;/D&gt;&lt;D xsi:type="xsd:double"&gt;3.64795470836855&lt;/D&gt;&lt;D xsi:type="xsd:double"&gt;3.92010086221471&lt;/D&gt;&lt;D xsi:type="xsd:double"&gt;3.99785690617075&lt;/D&gt;&lt;D xsi:type="xsd:double"&gt;4.27506232484705&lt;/D&gt;&lt;D xsi:type="xsd:double"&gt;4.01748632326821&lt;/D&gt;&lt;D xsi:type="xsd:double"&gt;4.31527215314782&lt;/D&gt;&lt;D xsi:type="xsd:double"&gt;4.18680423834129&lt;/D&gt;&lt;D xsi:type="xsd:double"&gt;4.22442932827523&lt;/D&gt;&lt;D xsi:type="xsd:double"&gt;4.49301458564981&lt;/D&gt;&lt;D xsi:type="xsd:double"&gt;4.62257089542037&lt;/D&gt;&lt;D xsi:type="xsd:double"&gt;4.60059720339811&lt;/D&gt;&lt;D xsi:type="xsd:double"&gt;4.40225572014452&lt;/D&gt;&lt;D xsi:type="xsd:double"&gt;4.84296653305318&lt;/D&gt;&lt;D xsi:type="xsd:double"&gt;5.01572395991595&lt;/D&gt;&lt;D xsi:type="xsd:double"&gt;4.91322121997737&lt;/D&gt;&lt;D xsi:type="xsd:double"&gt;4.76100312199011&lt;/D&gt;&lt;D xsi:type="xsd:double"&gt;4.75758899282411&lt;/D&gt;&lt;D xsi:type="xsd:double"&gt;4.86228895391485&lt;/D&gt;&lt;D xsi:type="xsd:double"&gt;4.84884842026078&lt;/D&gt;&lt;D xsi:type="xsd:double"&gt;4.86447906218656&lt;/D&gt;&lt;D xsi:type="xsd:double"&gt;4.30010124122367&lt;/D&gt;&lt;D xsi:type="xsd:double"&gt;4.37779747561925&lt;/D&gt;&lt;D xsi:type="xsd:double"&gt;5.10900227512074&lt;/D&gt;&lt;D xsi:type="xsd:double"&gt;5.26600603707743&lt;/D&gt;&lt;D xsi:type="xsd:double"&gt;5.19037677140313&lt;/D&gt;&lt;D xsi:type="xsd:double"&gt;5.71321796209134&lt;/D&gt;&lt;D xsi:type="xsd:double"&gt;6.2144869863885&lt;/D&gt;&lt;D xsi:type="xsd:double"&gt;6.03867173551411&lt;/D&gt;&lt;D xsi:type="xsd:double"&gt;5.83225935973434&lt;/D&gt;&lt;D xsi:type="xsd:double"&gt;6.00482454486205&lt;/D&gt;&lt;D xsi:type="xsd:double"&gt;5.65040279704115&lt;/D&gt;&lt;D xsi:type="xsd:double"&gt;6.37805536292187&lt;/D&gt;&lt;D xsi:type="xsd:double"&gt;6.18143435043921&lt;/D&gt;&lt;D xsi:type="xsd:double"&gt;5.75000587926509&lt;/D&gt;&lt;D xsi:type="xsd:double"&gt;5.76152124484439&lt;/D&gt;&lt;D xsi:type="xsd:double"&gt;5.5969474784402&lt;/D&gt;&lt;D xsi:type="xsd:double"&gt;5.16727150523202&lt;/D&gt;&lt;D xsi:type="xsd:double"&gt;5.39236182785276&lt;/D&gt;&lt;D xsi:type="xsd:double"&gt;5.63260674645192&lt;/D&gt;&lt;D xsi:type="xsd:double"&gt;4.99514162498818&lt;/D&gt;&lt;D xsi:type="xsd:double"&gt;5.45012955256689&lt;/D&gt;&lt;D xsi:type="xsd:double"&gt;5.31819996761842&lt;/D&gt;&lt;D xsi:type="xsd:double"&gt;5.84524341265235&lt;/D&gt;&lt;D xsi:type="xsd:double"&gt;5.2936956471271&lt;/D&gt;&lt;D xsi:type="xsd:double"&gt;5.00961532211259&lt;/D&gt;&lt;D xsi:type="xsd:double"&gt;4.71839850653727&lt;/D&gt;&lt;D xsi:type="xsd:double"&gt;4.52465554656962&lt;/D&gt;&lt;D xsi:type="xsd:double"&gt;4.68252018061733&lt;/D&gt;&lt;D xsi:type="xsd:double"&gt;4.21132771910951&lt;/D&gt;&lt;D xsi:type="xsd:double"&gt;4.21869221304997&lt;/D&gt;&lt;D xsi:type="xsd:double"&gt;3.97876475256872&lt;/D&gt;&lt;D xsi:type="xsd:double"&gt;3.78971939329336&lt;/D&gt;&lt;D xsi:type="xsd:double"&gt;3.87510166155896&lt;/D&gt;&lt;D xsi:type="xsd:double"&gt;4.21349744037308&lt;/D&gt;&lt;D xsi:type="xsd:double"&gt;4.43656930795134&lt;/D&gt;&lt;D xsi:type="xsd:double"&gt;4.46728059927153&lt;/D&gt;&lt;D xsi:type="xsd:double"&gt;4.1104638856436&lt;/D&gt;&lt;D xsi:type="xsd:double"&gt;4.27366970003614&lt;/D&gt;&lt;D xsi:type="xsd:double"&gt;4.6623769678352&lt;/D&gt;&lt;D xsi:type="xsd:double"&gt;4.30490133718829&lt;/D&gt;&lt;D xsi:type="xsd:double"&gt;4.74350014816288&lt;/D&gt;&lt;D xsi:type="xsd:double"&gt;4.84400909461542&lt;/D&gt;&lt;D xsi:type="xsd:double"&gt;4.47721670561329&lt;/D&gt;&lt;D xsi:type="xsd:double"&gt;4.23738806401562&lt;/D&gt;&lt;D xsi:type="xsd:double"&gt;4.13675830100853&lt;/D&gt;&lt;D xsi:type="xsd:double"&gt;4.56290347130809&lt;/D&gt;&lt;D xsi:type="xsd:double"&gt;4.79973148171233&lt;/D&gt;&lt;D xsi:type="xsd:double"&gt;4.94712034705428&lt;/D&gt;&lt;D xsi:type="xsd:double"&gt;5.17343638584856&lt;/D&gt;&lt;D xsi:type="xsd:double"&gt;4.93144488220999&lt;/D&gt;&lt;D xsi:type="xsd:double"&gt;4.5977935436195&lt;/D&gt;&lt;D xsi:type="xsd:double"&gt;4.43378807419531&lt;/D&gt;&lt;D xsi:type="xsd:double"&gt;4.46807386691222&lt;/D&gt;&lt;D xsi:type="xsd:double"&gt;4.55536277028852&lt;/D&gt;&lt;D xsi:type="xsd:double"&gt;4.87054881055862&lt;/D&gt;&lt;D xsi:type="xsd:double"&gt;4.90236841080417&lt;/D&gt;&lt;/FQL&gt;&lt;FQL&gt;&lt;Q&gt;TMO-US^FF_PSALES(MON,-10AY,0,M)&lt;/Q&gt;&lt;R&gt;120&lt;/R&gt;&lt;C&gt;1&lt;/C&gt;&lt;D xsi:type="xsd:double"&gt;2.99192552809244&lt;/D&gt;&lt;D xsi:type="xsd:double"&gt;3.29017650358996&lt;/D&gt;&lt;D xsi:type="xsd:double"&gt;2.98433160051156&lt;/D&gt;&lt;D xsi:type="xsd:double"&gt;2.98242604916635&lt;/D&gt;&lt;D xsi:type="xsd:double"&gt;3.09652093596059&lt;/D&gt;&lt;D xsi:type="xsd:double"&gt;3.18984886038959&lt;/D&gt;&lt;D xsi:type="xsd:double"&gt;2.98422066974664&lt;/D&gt;&lt;D xsi:type="xsd:double"&gt;3.07801181905838&lt;/D&gt;&lt;D xsi:type="xsd:double"&gt;3.09119194963777&lt;/D&gt;&lt;D xsi:type="xsd:double"&gt;3.32393659627742&lt;/D&gt;&lt;D xsi:type="xsd:double"&gt;2.98661170411596&lt;/D&gt;&lt;D xsi:type="xsd:double"&gt;2.92499330584266&lt;/D&gt;&lt;D xsi:type="xsd:double"&gt;3.12831717810029&lt;/D&gt;&lt;D xsi:type="xsd:double"&gt;3.31059104946536&lt;/D&gt;&lt;D xsi:type="xsd:double"&gt;3.36034016291982&lt;/D&gt;&lt;D xsi:type="xsd:double"&gt;3.12842102160869&lt;/D&gt;&lt;D xsi:type="xsd:double"&gt;3.06043246843576&lt;/D&gt;&lt;D xsi:type="xsd:double"&gt;3.25532730921379&lt;/D&gt;&lt;D xsi:type="xsd:double"&gt;3.3164839632325&lt;/D&gt;&lt;D xsi:type="xsd:double"&gt;3.48937796256358&lt;/D&gt;&lt;D xsi:type="xsd:double"&gt;3.32939854706146&lt;/D&gt;&lt;D xsi:type="xsd:double"&gt;3.57905837314052&lt;/D&gt;&lt;D xsi:type="xsd:double"&gt;3.42921741254253&lt;/D&gt;&lt;D xsi:type="xsd:double"&gt;3.5168885130248&lt;/D&gt;&lt;D xsi:type="xsd:double"&gt;3.25089977411063&lt;/D&gt;&lt;D xsi:type="xsd:double"&gt;3.09789544549167&lt;/D&gt;&lt;D xsi:type="xsd:double"&gt;3.06844878817561&lt;/D&gt;&lt;D xsi:type="xsd:double"&gt;3.31396818447967&lt;/D&gt;&lt;D xsi:type="xsd:double"&gt;3.429007830755&lt;/D&gt;&lt;D xsi:type="xsd:double"&gt;3.22944895248155&lt;/D&gt;&lt;D xsi:type="xsd:double"&gt;3.47607288615739&lt;/D&gt;&lt;D xsi:type="xsd:double"&gt;3.6329198209589&lt;/D&gt;&lt;D xsi:type="xsd:double"&gt;3.57407644108318&lt;/D&gt;&lt;D xsi:type="xsd:double"&gt;3.59579089644827&lt;/D&gt;&lt;D xsi:type="xsd:double"&gt;3.83362563870181&lt;/D&gt;&lt;D xsi:type="xsd:double"&gt;3.81370028853332&lt;/D&gt;&lt;D xsi:type="xsd:double"&gt;3.90702709791974&lt;/D&gt;&lt;D xsi:type="xsd:double"&gt;3.88545913117169&lt;/D&gt;&lt;D xsi:type="xsd:double"&gt;3.61278516110527&lt;/D&gt;&lt;D xsi:type="xsd:double"&gt;4.26406826656468&lt;/D&gt;&lt;D xsi:type="xsd:double"&gt;3.96858399464576&lt;/D&gt;&lt;D xsi:type="xsd:double"&gt;3.80905199443793&lt;/D&gt;&lt;D xsi:type="xsd:double"&gt;3.88081995074115&lt;/D&gt;&lt;D xsi:type="xsd:double"&gt;3.84244531086694&lt;/D&gt;&lt;D xsi:type="xsd:double"&gt;3.64155675450979&lt;/D&gt;&lt;D xsi:type="xsd:double"&gt;4.12307765586165&lt;/D&gt;&lt;D xsi:type="xsd:double"&gt;4.20341904027851&lt;/D&gt;&lt;D xsi:type="xsd:double"&gt;4.14664323374341&lt;/D&gt;&lt;D xsi:type="xsd:double"&gt;3.96944932630346&lt;/D&gt;&lt;D xsi:type="xsd:double"&gt;4.23957234915056&lt;/D&gt;&lt;D xsi:type="xsd:double"&gt;3.73013958453075&lt;/D&gt;&lt;D xsi:type="xsd:double"&gt;4.09483619344774&lt;/D&gt;&lt;D xsi:type="xsd:double"&gt;4.32652188192791&lt;/D&gt;&lt;D xsi:type="xsd:double"&gt;4.47865042630938&lt;/D&gt;&lt;D xsi:type="xsd:double"&gt;4.53968128298823&lt;/D&gt;&lt;D xsi:type="xsd:double"&gt;4.3683694681283&lt;/D&gt;&lt;D xsi:type="xsd:double"&gt;4.75925044233553&lt;/D&gt;&lt;D xsi:type="xsd:double"&gt;4.49996139617179&lt;/D&gt;&lt;D xsi:type="xsd:double"&gt;4.65196959948528&lt;/D&gt;&lt;D xsi:type="xsd:double"&gt;4.66586360031721&lt;/D&gt;&lt;D xsi:type="xsd:double"&gt;4.83742743854084&lt;/D&gt;&lt;D xsi:type="xsd:double"&gt;5.02917525773196&lt;/D&gt;&lt;D xsi:type="xsd:double"&gt;5.12577754287057&lt;/D&gt;&lt;D xsi:type="xsd:double"&gt;4.94149126928197&lt;/D&gt;&lt;D xsi:type="xsd:double"&gt;4.58822331845588&lt;/D&gt;&lt;D xsi:type="xsd:double"&gt;4.42312941084727&lt;/D&gt;&lt;D xsi:type="xsd:double"&gt;5.21979178851328&lt;/D&gt;&lt;D xsi:type="xsd:double"&gt;5.44609505985105&lt;/D&gt;&lt;D xsi:type="xsd:double"&gt;5.49418317586102&lt;/D&gt;&lt;D xsi:type="xsd:double"&gt;6.27674870466321&lt;/D&gt;&lt;D xsi:type="xsd:double"&gt;6.50464949710454&lt;/D&gt;&lt;D xsi:type="xsd:double"&gt;6.18193072955048&lt;/D&gt;&lt;D xsi:type="xsd:double"&gt;6.62437730287399&lt;/D&gt;&lt;D xsi:type="xsd:double"&gt;6.51040530582167&lt;/D&gt;&lt;D xsi:type="xsd:double"&gt;5.76839716928425&lt;/D&gt;&lt;D xsi:type="xsd:double"&gt;6.31231920044695&lt;/D&gt;&lt;D xsi:type="xsd:double"&gt;5.57396238127755&lt;/D&gt;&lt;D xsi:type="xsd:double"&gt;5.04771995319552&lt;/D&gt;&lt;D xsi:type="xsd:double"&gt;5.20090572240486&lt;/D&gt;&lt;D xsi:type="xsd:double"&gt;5.19283167103137&lt;/D&gt;&lt;D xsi:type="xsd:double"&gt;5.22274823529412&lt;/D&gt;&lt;D xsi:type="xsd:double"&gt;5.59069176470588&lt;/D&gt;&lt;D xsi:type="xsd:double"&gt;5.74536470588235&lt;/D&gt;&lt;D xsi:type="xsd:double"&gt;5.80706136869864&lt;/D&gt;&lt;D xsi:type="xsd:double"&gt;6.4345935635833&lt;/D&gt;&lt;D xsi:type="xsd:double"&gt;6.43215417701426&lt;/D&gt;&lt;D xsi:type="xsd:double"&gt;6.75561143556655&lt;/D&gt;&lt;D xsi:type="xsd:double"&gt;5.88549386651705&lt;/D&gt;&lt;D xsi:type="xsd:double"&gt;5.50784218714136&lt;/D&gt;&lt;D xsi:type="xsd:double"&gt;5.67338837147095&lt;/D&gt;&lt;D xsi:type="xsd:double"&gt;5.3109792573499&lt;/D&gt;&lt;D xsi:type="xsd:double"&gt;5.45169734698344&lt;/D&gt;&lt;D xsi:type="xsd:double"&gt;4.99888650163475&lt;/D&gt;&lt;D xsi:type="xsd:double"&gt;5.5061546006539&lt;/D&gt;&lt;D xsi:type="xsd:double"&gt;5.01765716954694&lt;/D&gt;&lt;D xsi:type="xsd:double"&gt;4.53596689836303&lt;/D&gt;&lt;D xsi:type="xsd:double"&gt;4.59660266714968&lt;/D&gt;&lt;D xsi:type="xsd:double"&gt;5.01023162089343&lt;/D&gt;&lt;D xsi:type="xsd:double"&gt;4.83072158521652&lt;/D&gt;&lt;D xsi:type="xsd:double"&gt;5.00300612267617&lt;/D&gt;&lt;D xsi:type="xsd:double"&gt;4.75238650784816&lt;/D&gt;&lt;D xsi:type="xsd:double"&gt;5.10492752299861&lt;/D&gt;&lt;D xsi:type="xsd:double"&gt;4.91476704636245&lt;/D&gt;&lt;D xsi:type="xsd:double"&gt;4.50344648115598&lt;/D&gt;&lt;D xsi:type="xsd:double"&gt;4.651203933462&lt;/D&gt;&lt;D xsi:type="xsd:double"&gt;4.89109640658028&lt;/D&gt;&lt;D xsi:type="xsd:double"&gt;4.96633581472291&lt;/D&gt;&lt;D xsi:type="xsd:double"&gt;4.52301789456715&lt;/D&gt;&lt;D xsi:type="xsd:double"&gt;3.97436171437784&lt;/D&gt;&lt;D xsi:type="xsd:double"&gt;4.42999654545036&lt;/D&gt;&lt;D xsi:type="xsd:double"&gt;4.80543481811606&lt;/D&gt;&lt;D xsi:type="xsd:double"&gt;4.87958186527288&lt;/D&gt;&lt;D xsi:type="xsd:double"&gt;5.16204680682269&lt;/D&gt;&lt;D xsi:type="xsd:double"&gt;5.25239197966676&lt;/D&gt;&lt;D xsi:type="xsd:double"&gt;5.13951990963005&lt;/D&gt;&lt;D xsi:type="xsd:double"&gt;5.13283253318272&lt;/D&gt;&lt;D xsi:type="xsd:double"&gt;5.00162943371275&lt;/D&gt;&lt;D xsi:type="xsd:double"&gt;5.54737711920843&lt;/D&gt;&lt;D xsi:type="xsd:double"&gt;5.5630239888065&lt;/D&gt;&lt;D xsi:type="xsd:double"&gt;5.59467987129835&lt;/D&gt;&lt;/FQL&gt;&lt;FQL&gt;&lt;Q&gt;MRK-US^FF_PSALES(MON,-10AY,0,M)&lt;/Q&gt;&lt;R&gt;120&lt;/R&gt;&lt;C&gt;1&lt;/C&gt;&lt;D xsi:type="xsd:double"&gt;3.91812065881478&lt;/D&gt;&lt;D xsi:type="xsd:double"&gt;4.08447510860223&lt;/D&gt;&lt;D xsi:type="xsd:double"&gt;3.94882614167993&lt;/D&gt;&lt;D xsi:type="xsd:double"&gt;4.19149920444561&lt;/D&gt;&lt;D xsi:type="xsd:double"&gt;4.07051034220713&lt;/D&gt;&lt;D xsi:type="xsd:double"&gt;4.00672003114279&lt;/D&gt;&lt;D xsi:type="xsd:double"&gt;4.15170920415562&lt;/D&gt;&lt;D xsi:type="xsd:double"&gt;4.24441862728401&lt;/D&gt;&lt;D xsi:type="xsd:double"&gt;4.08023387400981&lt;/D&gt;&lt;D xsi:type="xsd:double"&gt;4.22572614107884&lt;/D&gt;&lt;D xsi:type="xsd:double"&gt;3.859486986043&lt;/D&gt;&lt;D xsi:type="xsd:double"&gt;3.57796158169&lt;/D&gt;&lt;D xsi:type="xsd:double"&gt;3.95973638500051&lt;/D&gt;&lt;D xsi:type="xsd:double"&gt;3.84020537447635&lt;/D&gt;&lt;D xsi:type="xsd:double"&gt;3.87026074845898&lt;/D&gt;&lt;D xsi:type="xsd:double"&gt;3.71272457638047&lt;/D&gt;&lt;D xsi:type="xsd:double"&gt;3.67901916281949&lt;/D&gt;&lt;D xsi:type="xsd:double"&gt;3.82275946749386&lt;/D&gt;&lt;D xsi:type="xsd:double"&gt;3.96220240403257&lt;/D&gt;&lt;D xsi:type="xsd:double"&gt;4.06479772521649&lt;/D&gt;&lt;D xsi:type="xsd:double"&gt;4.13363236429123&lt;/D&gt;&lt;D xsi:type="xsd:double"&gt;4.20897195780808&lt;/D&gt;&lt;D xsi:type="xsd:double"&gt;4.50530769230769&lt;/D&gt;&lt;D xsi:type="xsd:double"&gt;4.40645378747561&lt;/D&gt;&lt;D xsi:type="xsd:double"&gt;4.14592158949796&lt;/D&gt;&lt;D xsi:type="xsd:double"&gt;4.32031577080007&lt;/D&gt;&lt;D xsi:type="xsd:double"&gt;4.1541090236986&lt;/D&gt;&lt;D xsi:type="xsd:double"&gt;4.37426903990278&lt;/D&gt;&lt;D xsi:type="xsd:double"&gt;4.64805777800284&lt;/D&gt;&lt;D xsi:type="xsd:double"&gt;4.43078808047194&lt;/D&gt;&lt;D xsi:type="xsd:double"&gt;4.3464120405385&lt;/D&gt;&lt;D xsi:type="xsd:double"&gt;4.5402677355922&lt;/D&gt;&lt;D xsi:type="xsd:double"&gt;4.43511567089117&lt;/D&gt;&lt;D xsi:type="xsd:double"&gt;4.42058338362502&lt;/D&gt;&lt;D xsi:type="xsd:double"&gt;4.41919935626634&lt;/D&gt;&lt;D xsi:type="xsd:double"&gt;4.41067520460746&lt;/D&gt;&lt;D xsi:type="xsd:double"&gt;3.79484768111549&lt;/D&gt;&lt;D xsi:type="xsd:double"&gt;3.80724689299788&lt;/D&gt;&lt;D xsi:type="xsd:double"&gt;3.86758610339911&lt;/D&gt;&lt;D xsi:type="xsd:double"&gt;4.07240939446237&lt;/D&gt;&lt;D xsi:type="xsd:double"&gt;3.72668417498312&lt;/D&gt;&lt;D xsi:type="xsd:double"&gt;3.61949096437241&lt;/D&gt;&lt;D xsi:type="xsd:double"&gt;3.91186768996886&lt;/D&gt;&lt;D xsi:type="xsd:double"&gt;3.95572419880833&lt;/D&gt;&lt;D xsi:type="xsd:double"&gt;3.96768578009456&lt;/D&gt;&lt;D xsi:type="xsd:double"&gt;4.3056254091405&lt;/D&gt;&lt;D xsi:type="xsd:double"&gt;4.483419566008&lt;/D&gt;&lt;D xsi:type="xsd:double"&gt;4.55220856396617&lt;/D&gt;&lt;D xsi:type="xsd:double"&gt;4.72354204107062&lt;/D&gt;&lt;D xsi:type="xsd:double"&gt;5.09123523350825&lt;/D&gt;&lt;D xsi:type="xsd:double"&gt;4.82265443151298&lt;/D&gt;&lt;D xsi:type="xsd:double"&gt;4.69768576544315&lt;/D&gt;&lt;D xsi:type="xsd:double"&gt;5.13065801253357&lt;/D&gt;&lt;D xsi:type="xsd:double"&gt;5.04548126223548&lt;/D&gt;&lt;D xsi:type="xsd:double"&gt;4.77491679873217&lt;/D&gt;&lt;D xsi:type="xsd:double"&gt;4.80524913768994&lt;/D&gt;&lt;D xsi:type="xsd:double"&gt;4.90470572280987&lt;/D&gt;&lt;D xsi:type="xsd:double"&gt;4.85440104872977&lt;/D&gt;&lt;D xsi:type="xsd:double"&gt;5.05795949733297&lt;/D&gt;&lt;D xsi:type="xsd:double"&gt;4.7314458041958&lt;/D&gt;&lt;D xsi:type="xsd:double"&gt;4.87083741258741&lt;/D&gt;&lt;D xsi:type="xsd:double"&gt;4.90006468531469&lt;/D&gt;&lt;D xsi:type="xsd:double"&gt;5.03694242905594&lt;/D&gt;&lt;D xsi:type="xsd:double"&gt;4.73179066672391&lt;/D&gt;&lt;D xsi:type="xsd:double"&gt;4.24000343450822&lt;/D&gt;&lt;D xsi:type="xsd:double"&gt;4.0989391118827&lt;/D&gt;&lt;D xsi:type="xsd:double"&gt;4.22679788324374&lt;/D&gt;&lt;D xsi:type="xsd:double"&gt;4.30031667677634&lt;/D&gt;&lt;D xsi:type="xsd:double"&gt;4.17643921969503&lt;/D&gt;&lt;D xsi:type="xsd:double"&gt;4.3336025215095&lt;/D&gt;&lt;D xsi:type="xsd:double"&gt;4.60526279921629&lt;/D&gt;&lt;D xsi:type="xsd:double"&gt;4.46400839676852&lt;/D&gt;&lt;D xsi:type="xsd:double"&gt;4.04747524437565&lt;/D&gt;&lt;D xsi:type="xsd:double"&gt;4.32624032569284&lt;/D&gt;&lt;D xsi:type="xsd:double"&gt;4.32911503134568&lt;/D&gt;&lt;D xsi:type="xsd:double"&gt;4.07878845312728&lt;/D&gt;&lt;D xsi:type="xsd:double"&gt;3.84328036156874&lt;/D&gt;&lt;D xsi:type="xsd:double"&gt;4.09879872779394&lt;/D&gt;&lt;D xsi:type="xsd:double"&gt;3.96109100039756&lt;/D&gt;&lt;D xsi:type="xsd:double"&gt;4.03499591973384&lt;/D&gt;&lt;D xsi:type="xsd:double"&gt;4.08892154833368&lt;/D&gt;&lt;D xsi:type="xsd:double"&gt;4.0416021527634&lt;/D&gt;&lt;D xsi:type="xsd:double"&gt;4.01110743117367&lt;/D&gt;&lt;D xsi:type="xsd:double"&gt;3.89503629634174&lt;/D&gt;&lt;D xsi:type="xsd:double"&gt;4.56607570087725&lt;/D&gt;&lt;D xsi:type="xsd:double"&gt;3.8846647444942&lt;/D&gt;&lt;D xsi:type="xsd:double"&gt;3.97718772363874&lt;/D&gt;&lt;D xsi:type="xsd:double"&gt;4.22835667695831&lt;/D&gt;&lt;D xsi:type="xsd:double"&gt;3.97407405892817&lt;/D&gt;&lt;D xsi:type="xsd:double"&gt;3.82887926277453&lt;/D&gt;&lt;D xsi:type="xsd:double"&gt;4.13873615862855&lt;/D&gt;&lt;D xsi:type="xsd:double"&gt;4.29459791045874&lt;/D&gt;&lt;D xsi:type="xsd:double"&gt;4.00490816644184&lt;/D&gt;&lt;D xsi:type="xsd:double"&gt;3.92452007886272&lt;/D&gt;&lt;D xsi:type="xsd:double"&gt;3.7496869703573&lt;/D&gt;&lt;D xsi:type="xsd:double"&gt;3.65324477671718&lt;/D&gt;&lt;D xsi:type="xsd:double"&gt;4.29294439623523&lt;/D&gt;&lt;D xsi:type="xsd:double"&gt;4.67133435685201&lt;/D&gt;&lt;D xsi:type="xsd:double"&gt;4.82333555658167&lt;/D&gt;&lt;D xsi:type="xsd:double"&gt;4.66944093855284&lt;/D&gt;&lt;D xsi:type="xsd:double"&gt;4.61857746310263&lt;/D&gt;&lt;D xsi:type="xsd:double"&gt;4.75391294447364&lt;/D&gt;&lt;D xsi:type="xsd:double"&gt;5.15964214398318&lt;/D&gt;&lt;D xsi:type="xsd:double"&gt;4.93354195130496&lt;/D&gt;&lt;D xsi:type="xsd:double"&gt;5.10828047355849&lt;/D&gt;&lt;D xsi:type="xsd:double"&gt;4.72136331142224&lt;/D&gt;&lt;D xsi:type="xsd:double"&gt;4.82451170819312&lt;/D&gt;&lt;D xsi:type="xsd:double"&gt;4.50795782883875&lt;/D&gt;&lt;D xsi:type="xsd:double"&gt;4.49701086956522&lt;/D&gt;&lt;D xsi:type="xsd:double"&gt;4.48737754540451&lt;/D&gt;&lt;D xsi:type="xsd:double"&gt;4.63787042140602&lt;/D&gt;&lt;D xsi:type="xsd:double"&gt;5.13815803978554&lt;/D&gt;&lt;D xsi:type="xsd:double"&gt;5.40914716640778&lt;/D&gt;&lt;D xsi:type="xsd:double"&gt;5.49458694122076&lt;/D&gt;&lt;D xsi:type="xsd:double"&gt;5.38090583209206&lt;/D&gt;&lt;D xsi:type="xsd:double"&gt;5.22766536264384&lt;/D&gt;&lt;D xsi:type="xsd:double"&gt;5.0646811932138&lt;/D&gt;&lt;D xsi:type="xsd:double"&gt;4.62816949425102&lt;/D&gt;&lt;D xsi:type="xsd:double"&gt;4.84581169092225&lt;/D&gt;&lt;D xsi:type="xsd:double"&gt;4.64576087480904&lt;/D&gt;&lt;/FQL&gt;&lt;FQL&gt;&lt;Q&gt;ABBV-US^FF_PSALES(MON,-10AY,0,M)&lt;/Q&gt;&lt;R&gt;120&lt;/R&gt;&lt;C&gt;1&lt;/C&gt;&lt;D xsi:type="xsd:double"&gt;5.20773739742087&lt;/D&gt;&lt;D xsi:type="xsd:double"&gt;5.67878077373974&lt;/D&gt;&lt;D xsi:type="xsd:double"&gt;5.27847695390782&lt;/D&gt;&lt;D xsi:type="xsd:double"&gt;4.86791082164329&lt;/D&gt;&lt;D xsi:type="xsd:double"&gt;4.88001002004008&lt;/D&gt;&lt;D xsi:type="xsd:double"&gt;4.60597543670793&lt;/D&gt;&lt;D xsi:type="xsd:double"&gt;5.08750207956158&lt;/D&gt;&lt;D xsi:type="xsd:double"&gt;5.23935606987327&lt;/D&gt;&lt;D xsi:type="xsd:double"&gt;5.22830791956542&lt;/D&gt;&lt;D xsi:type="xsd:double"&gt;5.44774278090155&lt;/D&gt;&lt;D xsi:type="xsd:double"&gt;4.85635804822262&lt;/D&gt;&lt;D xsi:type="xsd:double"&gt;4.13209073068322&lt;/D&gt;&lt;D xsi:type="xsd:double"&gt;4.52244078316827&lt;/D&gt;&lt;D xsi:type="xsd:double"&gt;4.41611975719958&lt;/D&gt;&lt;D xsi:type="xsd:double"&gt;4.2423500590577&lt;/D&gt;&lt;D xsi:type="xsd:double"&gt;3.93154993656765&lt;/D&gt;&lt;D xsi:type="xsd:double"&gt;3.91078218644735&lt;/D&gt;&lt;D xsi:type="xsd:double"&gt;3.90377255330782&lt;/D&gt;&lt;D xsi:type="xsd:double"&gt;4.16894477856752&lt;/D&gt;&lt;D xsi:type="xsd:double"&gt;4.30084745762712&lt;/D&gt;&lt;D xsi:type="xsd:double"&gt;4.08164821846974&lt;/D&gt;&lt;D xsi:type="xsd:double"&gt;4.36646037004121&lt;/D&gt;&lt;D xsi:type="xsd:double"&gt;4.22603215641916&lt;/D&gt;&lt;D xsi:type="xsd:double"&gt;4.09772601220189&lt;/D&gt;&lt;D xsi:type="xsd:double"&gt;3.62408683939466&lt;/D&gt;&lt;D xsi:type="xsd:double"&gt;3.95024166072419&lt;/D&gt;&lt;D xsi:type="xsd:double"&gt;3.983665652547&lt;/D&gt;&lt;D xsi:type="xsd:double"&gt;3.88760472735783&lt;/D&gt;&lt;D xsi:type="xsd:double"&gt;3.93404477728372&lt;/D&gt;&lt;D xsi:type="xsd:double"&gt;3.9839606377298&lt;/D&gt;&lt;D xsi:type="xsd:double"&gt;4.03165077427721&lt;/D&gt;&lt;D xsi:type="xsd:double"&gt;4.03654207033336&lt;/D&gt;&lt;D xsi:type="xsd:double"&gt;4.34354174466492&lt;/D&gt;&lt;D xsi:type="xsd:double"&gt;4.18779483339573&lt;/D&gt;&lt;D xsi:type="xsd:double"&gt;4.51067016098839&lt;/D&gt;&lt;D xsi:type="xsd:double"&gt;5.22284237157628&lt;/D&gt;&lt;D xsi:type="xsd:double"&gt;5.30454112125545&lt;/D&gt;&lt;D xsi:type="xsd:double"&gt;5.69657756755766&lt;/D&gt;&lt;D xsi:type="xsd:double"&gt;5.49426318400907&lt;/D&gt;&lt;D xsi:type="xsd:double"&gt;6.37541324071449&lt;/D&gt;&lt;D xsi:type="xsd:double"&gt;6.58050361497023&lt;/D&gt;&lt;D xsi:type="xsd:double"&gt;5.10135755774686&lt;/D&gt;&lt;D xsi:type="xsd:double"&gt;5.20376198838309&lt;/D&gt;&lt;D xsi:type="xsd:double"&gt;5.33257598270971&lt;/D&gt;&lt;D xsi:type="xsd:double"&gt;4.7064499450656&lt;/D&gt;&lt;D xsi:type="xsd:double"&gt;4.68511471595683&lt;/D&gt;&lt;D xsi:type="xsd:double"&gt;4.87560783299942&lt;/D&gt;&lt;D xsi:type="xsd:double"&gt;4.45175692049585&lt;/D&gt;&lt;D xsi:type="xsd:double"&gt;3.66429769782832&lt;/D&gt;&lt;D xsi:type="xsd:double"&gt;4.4371656258738&lt;/D&gt;&lt;D xsi:type="xsd:double"&gt;4.3515323787134&lt;/D&gt;&lt;D xsi:type="xsd:double"&gt;3.78983116050438&lt;/D&gt;&lt;D xsi:type="xsd:double"&gt;3.74026928830947&lt;/D&gt;&lt;D xsi:type="xsd:double"&gt;3.66082549698288&lt;/D&gt;&lt;D xsi:type="xsd:double"&gt;3.60631512849573&lt;/D&gt;&lt;D xsi:type="xsd:double"&gt;3.48457530554109&lt;/D&gt;&lt;D xsi:type="xsd:double"&gt;3.30788621873467&lt;/D&gt;&lt;D xsi:type="xsd:double"&gt;3.03040951446788&lt;/D&gt;&lt;D xsi:type="xsd:double"&gt;2.99038008827857&lt;/D&gt;&lt;D xsi:type="xsd:double"&gt;3.41658076490096&lt;/D&gt;&lt;D xsi:type="xsd:double"&gt;3.58939513798035&lt;/D&gt;&lt;D xsi:type="xsd:double"&gt;3.95848693218122&lt;/D&gt;&lt;D xsi:type="xsd:double"&gt;3.94977935429568&lt;/D&gt;&lt;D xsi:type="xsd:double"&gt;3.61431130884386&lt;/D&gt;&lt;D xsi:type="xsd:double"&gt;3.82353273612698&lt;/D&gt;&lt;D xsi:type="xsd:double"&gt;3.31990369087119&lt;/D&gt;&lt;D xsi:type="xsd:double"&gt;3.58178348063541&lt;/D&gt;&lt;D xsi:type="xsd:double"&gt;4.03800334732948&lt;/D&gt;&lt;D xsi:type="xsd:double"&gt;4.46358958787645&lt;/D&gt;&lt;D xsi:type="xsd:double"&gt;4.31492450382312&lt;/D&gt;&lt;D xsi:type="xsd:double"&gt;4.35402296629586&lt;/D&gt;&lt;D xsi:type="xsd:double"&gt;3.82250086100861&lt;/D&gt;&lt;D xsi:type="xsd:double"&gt;3.71383517835178&lt;/D&gt;&lt;D xsi:type="xsd:double"&gt;4.56395867158672&lt;/D&gt;&lt;D xsi:type="xsd:double"&gt;3.91367456990656&lt;/D&gt;&lt;D xsi:type="xsd:double"&gt;3.74310191249673&lt;/D&gt;&lt;D xsi:type="xsd:double"&gt;3.9352244345472&lt;/D&gt;&lt;D xsi:type="xsd:double"&gt;3.8268851479231&lt;/D&gt;&lt;D xsi:type="xsd:double"&gt;3.94287279609523&lt;/D&gt;&lt;D xsi:type="xsd:double"&gt;4.00298834545273&lt;/D&gt;&lt;D xsi:type="xsd:double"&gt;3.72328984347373&lt;/D&gt;&lt;D xsi:type="xsd:double"&gt;3.84427031956671&lt;/D&gt;&lt;D xsi:type="xsd:double"&gt;3.99235571106851&lt;/D&gt;&lt;D xsi:type="xsd:double"&gt;3.47450542877341&lt;/D&gt;&lt;D xsi:type="xsd:double"&gt;3.69353423118055&lt;/D&gt;&lt;D xsi:type="xsd:double"&gt;3.7131824031612&lt;/D&gt;&lt;D xsi:type="xsd:double"&gt;4.28147054113209&lt;/D&gt;&lt;D xsi:type="xsd:double"&gt;4.32858568962756&lt;/D&gt;&lt;D xsi:type="xsd:double"&gt;4.67262113635959&lt;/D&gt;&lt;D xsi:type="xsd:double"&gt;5.08120899074482&lt;/D&gt;&lt;D xsi:type="xsd:double"&gt;4.6038367562803&lt;/D&gt;&lt;D xsi:type="xsd:double"&gt;4.61919541648303&lt;/D&gt;&lt;D xsi:type="xsd:double"&gt;4.743102059321&lt;/D&gt;&lt;D xsi:type="xsd:double"&gt;4.44425813876441&lt;/D&gt;&lt;D xsi:type="xsd:double"&gt;4.16399518736159&lt;/D&gt;&lt;D xsi:type="xsd:double"&gt;4.12246770092876&lt;/D&gt;&lt;D xsi:type="xsd:double"&gt;4.4969024023245&lt;/D&gt;&lt;D xsi:type="xsd:double"&gt;4.9508929590619&lt;/D&gt;&lt;D xsi:type="xsd:double"&gt;4.94957418954766&lt;/D&gt;&lt;D xsi:type="xsd:double"&gt;4.5250887105109&lt;/D&gt;&lt;D xsi:type="xsd:double"&gt;4.71344265683674&lt;/D&gt;&lt;D xsi:type="xsd:double"&gt;4.98829981847341&lt;/D&gt;&lt;D xsi:type="xsd:double"&gt;4.73007384431011&lt;/D&gt;&lt;D xsi:type="xsd:double"&gt;4.31816429037204&lt;/D&gt;&lt;D xsi:type="xsd:double"&gt;4.25908698213234&lt;/D&gt;&lt;D xsi:type="xsd:double"&gt;4.72852542705674&lt;/D&gt;&lt;D xsi:type="xsd:double"&gt;4.64570194384449&lt;/D&gt;&lt;D xsi:type="xsd:double"&gt;4.78771917733686&lt;/D&gt;&lt;D xsi:type="xsd:double"&gt;4.53461823062135&lt;/D&gt;&lt;D xsi:type="xsd:double"&gt;4.57348271609416&lt;/D&gt;&lt;D xsi:type="xsd:double"&gt;5.05839335027063&lt;/D&gt;&lt;D xsi:type="xsd:double"&gt;5.36619905003866&lt;/D&gt;&lt;D xsi:type="xsd:double"&gt;5.74646802165028&lt;/D&gt;&lt;D xsi:type="xsd:double"&gt;5.93465985331691&lt;/D&gt;&lt;D xsi:type="xsd:double"&gt;5.30045622484054&lt;/D&gt;&lt;D xsi:type="xsd:double"&gt;5.25483039041965&lt;/D&gt;&lt;D xsi:type="xsd:double"&gt;5.522944&lt;/D&gt;&lt;D xsi:type="xsd:double"&gt;5.967304322&lt;/D&gt;&lt;D xsi:type="xsd:double"&gt;6.321182&lt;/D&gt;&lt;D xsi:type="xsd:double"&gt;6.358856&lt;/D&gt;&lt;/FQL&gt;&lt;FQL&gt;&lt;Q&gt;JNJ-US^FF_PSALES(MON,-10AY,0,M)&lt;/Q&gt;&lt;R&gt;120&lt;/R&gt;&lt;C&gt;1&lt;/C&gt;&lt;D xsi:type="xsd:double"&gt;4.14932936385264&lt;/D&gt;&lt;D xsi:type="xsd:double"&gt;4.1674234889316&lt;/D&gt;&lt;D xsi:type="xsd:double"&gt;4.02881619447359&lt;/D&gt;&lt;D xsi:type="xsd:double"&gt;3.85813955928646&lt;/D&gt;&lt;D xsi:type="xsd:double"&gt;3.94944963273872&lt;/D&gt;&lt;D xsi:type="xsd:double"&gt;3.86161013841159&lt;/D&gt;&lt;D xsi:type="xsd:double"&gt;3.80787003708181&lt;/D&gt;&lt;D xsi:type="xsd:double"&gt;3.84395267654609&lt;/D&gt;&lt;D xsi:type="xsd:double"&gt;3.80825857373131&lt;/D&gt;&lt;D xsi:type="xsd:double"&gt;3.9157150797621&lt;/D&gt;&lt;D xsi:type="xsd:double"&gt;3.67227724973598&lt;/D&gt;&lt;D xsi:type="xsd:double"&gt;3.71068265813285&lt;/D&gt;&lt;D xsi:type="xsd:double"&gt;4.01596431656306&lt;/D&gt;&lt;D xsi:type="xsd:double"&gt;4.02431186191076&lt;/D&gt;&lt;D xsi:type="xsd:double"&gt;4.11596991452991&lt;/D&gt;&lt;D xsi:type="xsd:double"&gt;4.18488997150997&lt;/D&gt;&lt;D xsi:type="xsd:double"&gt;4.21574371794872&lt;/D&gt;&lt;D xsi:type="xsd:double"&gt;4.30336885537455&lt;/D&gt;&lt;D xsi:type="xsd:double"&gt;4.4576855943658&lt;/D&gt;&lt;D xsi:type="xsd:double"&gt;4.48194673116597&lt;/D&gt;&lt;D xsi:type="xsd:double"&gt;4.77691514100884&lt;/D&gt;&lt;D xsi:type="xsd:double"&gt;4.93168246585768&lt;/D&gt;&lt;D xsi:type="xsd:double"&gt;4.69972838357786&lt;/D&gt;&lt;D xsi:type="xsd:double"&gt;4.59199360826181&lt;/D&gt;&lt;D xsi:type="xsd:double"&gt;4.50880672667644&lt;/D&gt;&lt;D xsi:type="xsd:double"&gt;4.32649528993092&lt;/D&gt;&lt;D xsi:type="xsd:double"&gt;4.46653556584233&lt;/D&gt;&lt;D xsi:type="xsd:double"&gt;4.39054902206097&lt;/D&gt;&lt;D xsi:type="xsd:double"&gt;4.73791607934721&lt;/D&gt;&lt;D xsi:type="xsd:double"&gt;4.74933516529154&lt;/D&gt;&lt;D xsi:type="xsd:double"&gt;4.70815265241708&lt;/D&gt;&lt;D xsi:type="xsd:double"&gt;4.89042340384296&lt;/D&gt;&lt;D xsi:type="xsd:double"&gt;4.99577159898617&lt;/D&gt;&lt;D xsi:type="xsd:double"&gt;5.01201002810072&lt;/D&gt;&lt;D xsi:type="xsd:double"&gt;4.99879270207725&lt;/D&gt;&lt;D xsi:type="xsd:double"&gt;4.78314779675594&lt;/D&gt;&lt;D xsi:type="xsd:double"&gt;5.12897957346163&lt;/D&gt;&lt;D xsi:type="xsd:double"&gt;5.12603632429817&lt;/D&gt;&lt;D xsi:type="xsd:double"&gt;5.01527589858919&lt;/D&gt;&lt;D xsi:type="xsd:double"&gt;4.96035625841712&lt;/D&gt;&lt;D xsi:type="xsd:double"&gt;4.66206723238451&lt;/D&gt;&lt;D xsi:type="xsd:double"&gt;4.4505985736442&lt;/D&gt;&lt;D xsi:type="xsd:double"&gt;4.39294743332232&lt;/D&gt;&lt;D xsi:type="xsd:double"&gt;4.15435506343597&lt;/D&gt;&lt;D xsi:type="xsd:double"&gt;4.09528143370954&lt;/D&gt;&lt;D xsi:type="xsd:double"&gt;4.47261163338708&lt;/D&gt;&lt;D xsi:type="xsd:double"&gt;4.54585014262681&lt;/D&gt;&lt;D xsi:type="xsd:double"&gt;4.63392506977831&lt;/D&gt;&lt;D xsi:type="xsd:double"&gt;4.69496396119465&lt;/D&gt;&lt;D xsi:type="xsd:double"&gt;4.92671052146221&lt;/D&gt;&lt;D xsi:type="xsd:double"&gt;4.31891891726151&lt;/D&gt;&lt;D xsi:type="xsd:double"&gt;4.45379100743248&lt;/D&gt;&lt;D xsi:type="xsd:double"&gt;4.57293359825349&lt;/D&gt;&lt;D xsi:type="xsd:double"&gt;4.62357532231972&lt;/D&gt;&lt;D xsi:type="xsd:double"&gt;4.67021128486691&lt;/D&gt;&lt;D xsi:type="xsd:double"&gt;4.33780601990294&lt;/D&gt;&lt;D xsi:type="xsd:double"&gt;4.60797177939749&lt;/D&gt;&lt;D xsi:type="xsd:double"&gt;4.30822864096166&lt;/D&gt;&lt;D xsi:type="xsd:double"&gt;4.24669197015696&lt;/D&gt;&lt;D xsi:type="xsd:double"&gt;4.22536038262061&lt;/D&gt;&lt;D xsi:type="xsd:double"&gt;4.312232067717&lt;/D&gt;&lt;D xsi:type="xsd:double"&gt;4.4902210465799&lt;/D&gt;&lt;D xsi:type="xsd:double"&gt;4.76853654110799&lt;/D&gt;&lt;D xsi:type="xsd:double"&gt;4.86660749211453&lt;/D&gt;&lt;D xsi:type="xsd:double"&gt;4.39619383045316&lt;/D&gt;&lt;D xsi:type="xsd:double"&gt;4.23245356663807&lt;/D&gt;&lt;D xsi:type="xsd:double"&gt;4.84280739066862&lt;/D&gt;&lt;D xsi:type="xsd:double"&gt;4.80117035031963&lt;/D&gt;&lt;D xsi:type="xsd:double"&gt;4.65564509718686&lt;/D&gt;&lt;D xsi:type="xsd:double"&gt;4.82547699186487&lt;/D&gt;&lt;D xsi:type="xsd:double"&gt;5.0787350804198&lt;/D&gt;&lt;D xsi:type="xsd:double"&gt;4.91491625956936&lt;/D&gt;&lt;D xsi:type="xsd:double"&gt;4.52635792819422&lt;/D&gt;&lt;D xsi:type="xsd:double"&gt;4.77626332908715&lt;/D&gt;&lt;D xsi:type="xsd:double"&gt;5.09028200842901&lt;/D&gt;&lt;D xsi:type="xsd:double"&gt;5.27625939785884&lt;/D&gt;&lt;D xsi:type="xsd:double"&gt;5.125213413748&lt;/D&gt;&lt;D xsi:type="xsd:double"&gt;5.21721553792432&lt;/D&gt;&lt;D xsi:type="xsd:double"&gt;5.16578937929069&lt;/D&gt;&lt;D xsi:type="xsd:double"&gt;5.37276379551987&lt;/D&gt;&lt;D xsi:type="xsd:double"&gt;4.93645349215429&lt;/D&gt;&lt;D xsi:type="xsd:double"&gt;5.15999327029846&lt;/D&gt;&lt;D xsi:type="xsd:double"&gt;5.1878608297722&lt;/D&gt;&lt;D xsi:type="xsd:double"&gt;4.72545477417167&lt;/D&gt;&lt;D xsi:type="xsd:double"&gt;4.76583327317079&lt;/D&gt;&lt;D xsi:type="xsd:double"&gt;4.56247778908105&lt;/D&gt;&lt;D xsi:type="xsd:double"&gt;4.87895624906675&lt;/D&gt;&lt;D xsi:type="xsd:double"&gt;4.9137509332537&lt;/D&gt;&lt;D xsi:type="xsd:double"&gt;4.69357473495595&lt;/D&gt;&lt;D xsi:type="xsd:double"&gt;4.9799655942759&lt;/D&gt;&lt;D xsi:type="xsd:double"&gt;5.07072499657523&lt;/D&gt;&lt;D xsi:type="xsd:double"&gt;5.0445930324457&lt;/D&gt;&lt;D xsi:type="xsd:double"&gt;4.95204509949494&lt;/D&gt;&lt;D xsi:type="xsd:double"&gt;4.86863225037382&lt;/D&gt;&lt;D xsi:type="xsd:double"&gt;4.50094617966601&lt;/D&gt;&lt;D xsi:type="xsd:double"&gt;4.5237918483294&lt;/D&gt;&lt;D xsi:type="xsd:double"&gt;4.81760570429643&lt;/D&gt;&lt;D xsi:type="xsd:double"&gt;4.9292051236694&lt;/D&gt;&lt;D xsi:type="xsd:double"&gt;4.9526699468505&lt;/D&gt;&lt;D xsi:type="xsd:double"&gt;4.58174538757038&lt;/D&gt;&lt;D xsi:type="xsd:double"&gt;4.29689326948376&lt;/D&gt;&lt;D xsi:type="xsd:double"&gt;4.19343031586817&lt;/D&gt;&lt;D xsi:type="xsd:double"&gt;4.42880350133948&lt;/D&gt;&lt;D xsi:type="xsd:double"&gt;4.19505357921625&lt;/D&gt;&lt;D xsi:type="xsd:double"&gt;4.4431867012902&lt;/D&gt;&lt;D xsi:type="xsd:double"&gt;4.49714275052651&lt;/D&gt;&lt;D xsi:type="xsd:double"&gt;4.34010648782383&lt;/D&gt;&lt;D xsi:type="xsd:double"&gt;4.16490933213072&lt;/D&gt;&lt;D xsi:type="xsd:double"&gt;3.96675858958762&lt;/D&gt;&lt;D xsi:type="xsd:do</t>
        </r>
      </text>
    </comment>
    <comment ref="A70" authorId="0" shapeId="0" xr:uid="{3B7EC3DA-253D-4DE5-9774-84AE7A8864EB}">
      <text>
        <r>
          <rPr>
            <b/>
            <sz val="9"/>
            <color indexed="81"/>
            <rFont val="Tahoma"/>
            <family val="2"/>
          </rPr>
          <t>uble"&gt;4.13576165205353&lt;/D&gt;&lt;D xsi:type="xsd:double"&gt;4.712949736941&lt;/D&gt;&lt;D xsi:type="xsd:double"&gt;4.77789787673807&lt;/D&gt;&lt;D xsi:type="xsd:double"&gt;4.85246796317174&lt;/D&gt;&lt;D xsi:type="xsd:double"&gt;4.28735954630115&lt;/D&gt;&lt;D xsi:type="xsd:double"&gt;3.91876425058274&lt;/D&gt;&lt;D xsi:type="xsd:double"&gt;3.97513764875143&lt;/D&gt;&lt;D xsi:type="xsd:double"&gt;4.08935979483862&lt;/D&gt;&lt;D xsi:type="xsd:double"&gt;4.41643051798628&lt;/D&gt;&lt;D xsi:type="xsd:double"&gt;4.64053924173463&lt;/D&gt;&lt;D xsi:type="xsd:double"&gt;4.53422036365317&lt;/D&gt;&lt;/FQL&gt;&lt;FQL&gt;&lt;Q&gt;UNH-US^FF_PSALES(MON,-10AY,0,M)&lt;/Q&gt;&lt;R&gt;120&lt;/R&gt;&lt;C&gt;1&lt;/C&gt;&lt;D xsi:type="xsd:double"&gt;0.728006211083194&lt;/D&gt;&lt;D xsi:type="xsd:double"&gt;0.755744159553052&lt;/D&gt;&lt;D xsi:type="xsd:double"&gt;0.763943314376811&lt;/D&gt;&lt;D xsi:type="xsd:double"&gt;0.802937750049818&lt;/D&gt;&lt;D xsi:type="xsd:double"&gt;0.858708861535632&lt;/D&gt;&lt;D xsi:type="xsd:double"&gt;0.852076314654852&lt;/D&gt;&lt;D xsi:type="xsd:double"&gt;0.80244569661468&lt;/D&gt;&lt;D xsi:type="xsd:double"&gt;0.865906617504943&lt;/D&gt;&lt;D xsi:type="xsd:double"&gt;0.852696239807251&lt;/D&gt;&lt;D xsi:type="xsd:double"&gt;0.848502651742625&lt;/D&gt;&lt;D xsi:type="xsd:double"&gt;0.80866356512868&lt;/D&gt;&lt;D xsi:type="xsd:double"&gt;0.763447029760244&lt;/D&gt;&lt;D xsi:type="xsd:double"&gt;0.775095174253612&lt;/D&gt;&lt;D xsi:type="xsd:double"&gt;0.741730150196337&lt;/D&gt;&lt;D xsi:type="xsd:double"&gt;0.724079003481704&lt;/D&gt;&lt;D xsi:type="xsd:double"&gt;0.708814502218233&lt;/D&gt;&lt;D xsi:type="xsd:double"&gt;0.733065363096488&lt;/D&gt;&lt;D xsi:type="xsd:double"&gt;0.751433583718154&lt;/D&gt;&lt;D xsi:type="xsd:double"&gt;0.767639831683527&lt;/D&gt;&lt;D xsi:type="xsd:double"&gt;0.779240707025645&lt;/D&gt;&lt;D xsi:type="xsd:double"&gt;0.775357183418512&lt;/D&gt;&lt;D xsi:type="xsd:double"&gt;0.786339579784214&lt;/D&gt;&lt;D xsi:type="xsd:double"&gt;0.747077512776831&lt;/D&gt;&lt;D xsi:type="xsd:double"&gt;0.749900499712555&lt;/D&gt;&lt;D xsi:type="xsd:double"&gt;0.757024554459824&lt;/D&gt;&lt;D xsi:type="xsd:double"&gt;0.848030336532083&lt;/D&gt;&lt;D xsi:type="xsd:double"&gt;0.838123349924259&lt;/D&gt;&lt;D xsi:type="xsd:double"&gt;0.84891149101926&lt;/D&gt;&lt;D xsi:type="xsd:double"&gt;0.866088725384116&lt;/D&gt;&lt;D xsi:type="xsd:double"&gt;0.84592220529423&lt;/D&gt;&lt;D xsi:type="xsd:double"&gt;0.901986923125754&lt;/D&gt;&lt;D xsi:type="xsd:double"&gt;0.903534247444931&lt;/D&gt;&lt;D xsi:type="xsd:double"&gt;0.948260160744325&lt;/D&gt;&lt;D xsi:type="xsd:double"&gt;0.98093938859006&lt;/D&gt;&lt;D xsi:type="xsd:double"&gt;1.01719850055035&lt;/D&gt;&lt;D xsi:type="xsd:double"&gt;0.985061764810586&lt;/D&gt;&lt;D xsi:type="xsd:double"&gt;1.05733818840174&lt;/D&gt;&lt;D xsi:type="xsd:double"&gt;1.14762084695855&lt;/D&gt;&lt;D xsi:type="xsd:double"&gt;1.07950974105061&lt;/D&gt;&lt;D xsi:type="xsd:double"&gt;1.15942264576778&lt;/D&gt;&lt;D xsi:type="xsd:double"&gt;1.10742049821286&lt;/D&gt;&lt;D xsi:type="xsd:double"&gt;1.01731013755635&lt;/D&gt;&lt;D xsi:type="xsd:double"&gt;1.1237949370015&lt;/D&gt;&lt;D xsi:type="xsd:double"&gt;1.14808678187493&lt;/D&gt;&lt;D xsi:type="xsd:double"&gt;1.12761987671829&lt;/D&gt;&lt;D xsi:type="xsd:double"&gt;1.16383755271299&lt;/D&gt;&lt;D xsi:type="xsd:double"&gt;1.23388290577889&lt;/D&gt;&lt;D xsi:type="xsd:double"&gt;1.18930433714886&lt;/D&gt;&lt;D xsi:type="xsd:double"&gt;1.16833817664206&lt;/D&gt;&lt;D xsi:type="xsd:double"&gt;1.25779081453993&lt;/D&gt;&lt;D xsi:type="xsd:double"&gt;1.0823788160727&lt;/D&gt;&lt;D xsi:type="xsd:double"&gt;1.17396738962285&lt;/D&gt;&lt;D xsi:type="xsd:double"&gt;1.0523996340283&lt;/D&gt;&lt;D xsi:type="xsd:double"&gt;1.04197443887849&lt;/D&gt;&lt;D xsi:type="xsd:double"&gt;0.982176585252002&lt;/D&gt;&lt;D xsi:type="xsd:double"&gt;1.01896553959726&lt;/D&gt;&lt;D xsi:type="xsd:double"&gt;0.997242788583832&lt;/D&gt;&lt;D xsi:type="xsd:double"&gt;1.01767725415049&lt;/D&gt;&lt;D xsi:type="xsd:double"&gt;0.956332988519392&lt;/D&gt;&lt;D xsi:type="xsd:double"&gt;0.873193502760033&lt;/D&gt;&lt;D xsi:type="xsd:double"&gt;1.0153506264838&lt;/D&gt;&lt;D xsi:type="xsd:double"&gt;1.12451990436891&lt;/D&gt;&lt;D xsi:type="xsd:double"&gt;1.17273927856125&lt;/D&gt;&lt;D xsi:type="xsd:double"&gt;1.08685222274989&lt;/D&gt;&lt;D xsi:type="xsd:double"&gt;1.01708145609217&lt;/D&gt;&lt;D xsi:type="xsd:double"&gt;0.974156447447496&lt;/D&gt;&lt;D xsi:type="xsd:double"&gt;1.14247949388471&lt;/D&gt;&lt;D xsi:type="xsd:double"&gt;1.19083965436029&lt;/D&gt;&lt;D xsi:type="xsd:double"&gt;1.14261271694961&lt;/D&gt;&lt;D xsi:type="xsd:double"&gt;1.17294551089338&lt;/D&gt;&lt;D xsi:type="xsd:double"&gt;1.21079370972233&lt;/D&gt;&lt;D xsi:type="xsd:double"&gt;1.18746012075621&lt;/D&gt;&lt;D xsi:type="xsd:double"&gt;1.16220797782837&lt;/D&gt;&lt;D xsi:type="xsd:double"&gt;1.28104159160645&lt;/D&gt;&lt;D xsi:type="xsd:double"&gt;1.31057855417845&lt;/D&gt;&lt;D xsi:type="xsd:double"&gt;1.24667159262817&lt;/D&gt;&lt;D xsi:type="xsd:double"&gt;1.24158893369785&lt;/D&gt;&lt;D xsi:type="xsd:double"&gt;1.35431464802446&lt;/D&gt;&lt;D xsi:type="xsd:double"&gt;1.45161040027994&lt;/D&gt;&lt;D xsi:type="xsd:double"&gt;1.49936648967731&lt;/D&gt;&lt;D xsi:type="xsd:double"&gt;1.40691674721333&lt;/D&gt;&lt;D xsi:type="xsd:double"&gt;1.44830491843042&lt;/D&gt;&lt;D xsi:type="xsd:double"&gt;1.46253429817824&lt;/D&gt;&lt;D xsi:type="xsd:double"&gt;1.33594215973736&lt;/D&gt;&lt;D xsi:type="xsd:double"&gt;1.57434940444865&lt;/D&gt;&lt;D xsi:type="xsd:double"&gt;1.51879056712528&lt;/D&gt;&lt;D xsi:type="xsd:double"&gt;1.66916150029381&lt;/D&gt;&lt;D xsi:type="xsd:double"&gt;1.57086798541014&lt;/D&gt;&lt;D xsi:type="xsd:double"&gt;1.58183750178201&lt;/D&gt;&lt;D xsi:type="xsd:double"&gt;1.63505757015628&lt;/D&gt;&lt;D xsi:type="xsd:double"&gt;1.63050478911107&lt;/D&gt;&lt;D xsi:type="xsd:double"&gt;1.59276800537725&lt;/D&gt;&lt;D xsi:type="xsd:double"&gt;1.59321798697864&lt;/D&gt;&lt;D xsi:type="xsd:double"&gt;1.68227292614916&lt;/D&gt;&lt;D xsi:type="xsd:double"&gt;1.61089869590487&lt;/D&gt;&lt;D xsi:type="xsd:double"&gt;1.52326658394579&lt;/D&gt;&lt;D xsi:type="xsd:double"&gt;1.6744048868951&lt;/D&gt;&lt;D xsi:type="xsd:double"&gt;1.65211568197003&lt;/D&gt;&lt;D xsi:type="xsd:double"&gt;1.56253121674738&lt;/D&gt;&lt;D xsi:type="xsd:double"&gt;1.47119838184791&lt;/D&gt;&lt;D xsi:type="xsd:double"&gt;1.40267665188945&lt;/D&gt;&lt;D xsi:type="xsd:double"&gt;1.33316691645651&lt;/D&gt;&lt;D xsi:type="xsd:double"&gt;1.38817602555933&lt;/D&gt;&lt;D xsi:type="xsd:double"&gt;1.37449427278248&lt;/D&gt;&lt;D xsi:type="xsd:double"&gt;1.30147055858181&lt;/D&gt;&lt;D xsi:type="xsd:double"&gt;1.37114190818299&lt;/D&gt;&lt;D xsi:type="xsd:double"&gt;1.29047694492535&lt;/D&gt;&lt;D xsi:type="xsd:double"&gt;1.31773892162064&lt;/D&gt;&lt;D xsi:type="xsd:double"&gt;1.39972680311619&lt;/D&gt;&lt;D xsi:type="xsd:double"&gt;1.44522916259459&lt;/D&gt;&lt;D xsi:type="xsd:double"&gt;1.34262310057666&lt;/D&gt;&lt;D xsi:type="xsd:double"&gt;1.30505811440177&lt;/D&gt;&lt;D xsi:type="xsd:double"&gt;1.25879682117621&lt;/D&gt;&lt;D xsi:type="xsd:double"&gt;1.20885264410526&lt;/D&gt;&lt;D xsi:type="xsd:double"&gt;1.18197296129718&lt;/D&gt;&lt;D xsi:type="xsd:double"&gt;1.21048986114903&lt;/D&gt;&lt;D xsi:type="xsd:double"&gt;1.22377706486147&lt;/D&gt;&lt;D xsi:type="xsd:double"&gt;1.38454098718113&lt;/D&gt;&lt;D xsi:type="xsd:double"&gt;1.41827989972943&lt;/D&gt;&lt;D xsi:type="xsd:double"&gt;1.4050150178598&lt;/D&gt;&lt;/FQL&gt;&lt;FQL&gt;&lt;Q&gt;LLY-US^FF_PSALES(MON,-10AY,0,M)&lt;/Q&gt;&lt;R&gt;120&lt;/R&gt;&lt;C&gt;1&lt;/C&gt;&lt;D xsi:type="xsd:double"&gt;3.51005275056518&lt;/D&gt;&lt;D xsi:type="xsd:double"&gt;3.60477601942561&lt;/D&gt;&lt;D xsi:type="xsd:double"&gt;3.77836982503722&lt;/D&gt;&lt;D xsi:type="xsd:double"&gt;3.94321825485838&lt;/D&gt;&lt;D xsi:type="xsd:double"&gt;3.84299479088073&lt;/D&gt;&lt;D xsi:type="xsd:double"&gt;3.9595830864475&lt;/D&gt;&lt;D xsi:type="xsd:double"&gt;3.91707138916699&lt;/D&gt;&lt;D xsi:type="xsd:double"&gt;4.30022168645159&lt;/D&gt;&lt;D xsi:type="xsd:double"&gt;4.53443341844926&lt;/D&gt;&lt;D xsi:type="xsd:double"&gt;4.58983073653308&lt;/D&gt;&lt;D xsi:type="xsd:double"&gt;4.47251876882616&lt;/D&gt;&lt;D xsi:type="xsd:double"&gt;4.52419703213496&lt;/D&gt;&lt;D xsi:type="xsd:double"&gt;4.40959196930635&lt;/D&gt;&lt;D xsi:type="xsd:double"&gt;4.43499969549948&lt;/D&gt;&lt;D xsi:type="xsd:double"&gt;4.49916914428294&lt;/D&gt;&lt;D xsi:type="xsd:double"&gt;4.22364442573915&lt;/D&gt;&lt;D xsi:type="xsd:double"&gt;3.84453095642502&lt;/D&gt;&lt;D xsi:type="xsd:double"&gt;3.79371879816246&lt;/D&gt;&lt;D xsi:type="xsd:double"&gt;3.97916373871976&lt;/D&gt;&lt;D xsi:type="xsd:double"&gt;3.95282212784515&lt;/D&gt;&lt;D xsi:type="xsd:double"&gt;4.05154402772116&lt;/D&gt;&lt;D xsi:type="xsd:double"&gt;4.2645394851785&lt;/D&gt;&lt;D xsi:type="xsd:double"&gt;4.00009584959136&lt;/D&gt;&lt;D xsi:type="xsd:double"&gt;4.08595243122876&lt;/D&gt;&lt;D xsi:type="xsd:double"&gt;3.7591169638915&lt;/D&gt;&lt;D xsi:type="xsd:double"&gt;3.41700881116465&lt;/D&gt;&lt;D xsi:type="xsd:double"&gt;3.6799953232715&lt;/D&gt;&lt;D xsi:type="xsd:double"&gt;3.85411338887292&lt;/D&gt;&lt;D xsi:type="xsd:double"&gt;4.14330948633736&lt;/D&gt;&lt;D xsi:type="xsd:double"&gt;4.1160138149574&lt;/D&gt;&lt;D xsi:type="xsd:double"&gt;4.01569484788259&lt;/D&gt;&lt;D xsi:type="xsd:double"&gt;3.89384400494781&lt;/D&gt;&lt;D xsi:type="xsd:double"&gt;3.9536523849342&lt;/D&gt;&lt;D xsi:type="xsd:double"&gt;3.97094661164837&lt;/D&gt;&lt;D xsi:type="xsd:double"&gt;3.90513247109722&lt;/D&gt;&lt;D xsi:type="xsd:double"&gt;4.01984059525346&lt;/D&gt;&lt;D xsi:type="xsd:double"&gt;3.85066329641184&lt;/D&gt;&lt;D xsi:type="xsd:double"&gt;3.97754627054305&lt;/D&gt;&lt;D xsi:type="xsd:double"&gt;3.88495024681588&lt;/D&gt;&lt;D xsi:type="xsd:double"&gt;3.74649772203591&lt;/D&gt;&lt;D xsi:type="xsd:double"&gt;3.54272872377171&lt;/D&gt;&lt;D xsi:type="xsd:double"&gt;3.47954530266033&lt;/D&gt;&lt;D xsi:type="xsd:double"&gt;3.64594465150152&lt;/D&gt;&lt;D xsi:type="xsd:double"&gt;3.82448665552842&lt;/D&gt;&lt;D xsi:type="xsd:double"&gt;3.68213681049179&lt;/D&gt;&lt;D xsi:type="xsd:double"&gt;4.26382208185508&lt;/D&gt;&lt;D xsi:type="xsd:double"&gt;4.55897989017295&lt;/D&gt;&lt;D xsi:type="xsd:double"&gt;4.53633578825099&lt;/D&gt;&lt;D xsi:type="xsd:double"&gt;4.5841044905222&lt;/D&gt;&lt;D xsi:type="xsd:double"&gt;5.01529100659862&lt;/D&gt;&lt;D xsi:type="xsd:double"&gt;4.87120893478907&lt;/D&gt;&lt;D xsi:type="xsd:double"&gt;5.04548135952141&lt;/D&gt;&lt;D xsi:type="xsd:double"&gt;5.31615085010812&lt;/D&gt;&lt;D xsi:type="xsd:double"&gt;5.33173430655715&lt;/D&gt;&lt;D xsi:type="xsd:double"&gt;4.80907971053829&lt;/D&gt;&lt;D xsi:type="xsd:double"&gt;4.76388159295805&lt;/D&gt;&lt;D xsi:type="xsd:double"&gt;4.40977528476844&lt;/D&gt;&lt;D xsi:type="xsd:double"&gt;4.33653774957597&lt;/D&gt;&lt;D xsi:type="xsd:double"&gt;4.49654584276822&lt;/D&gt;&lt;D xsi:type="xsd:double"&gt;4.53609792396253&lt;/D&gt;&lt;D xsi:type="xsd:double"&gt;4.62209030166798&lt;/D&gt;&lt;D xsi:type="xsd:double"&gt;4.76000260553522&lt;/D&gt;&lt;D xsi:type="xsd:double"&gt;5.50984332623939&lt;/D&gt;&lt;D xsi:type="xsd:double"&gt;5.85402512421873&lt;/D&gt;&lt;D xsi:type="xsd:double"&gt;5.28765532023567&lt;/D&gt;&lt;D xsi:type="xsd:double"&gt;5.47799524409735&lt;/D&gt;&lt;D xsi:type="xsd:double"&gt;6.1066694387775&lt;/D&gt;&lt;D xsi:type="xsd:double"&gt;6.03993203997037&lt;/D&gt;&lt;D xsi:type="xsd:double"&gt;6.51646471864678&lt;/D&gt;&lt;D xsi:type="xsd:double"&gt;5.96515703840556&lt;/D&gt;&lt;D xsi:type="xsd:double"&gt;5.88974418077717&lt;/D&gt;&lt;D xsi:type="xsd:double"&gt;5.81143233766122&lt;/D&gt;&lt;D xsi:type="xsd:double"&gt;5.12200690968303&lt;/D&gt;&lt;D xsi:type="xsd:double"&gt;5.71838346156166&lt;/D&gt;&lt;D xsi:type="xsd:double"&gt;6.27826405268177&lt;/D&gt;&lt;D xsi:type="xsd:double"&gt;7.73330120253629&lt;/D&gt;&lt;D xsi:type="xsd:double"&gt;7.61877233922037&lt;/D&gt;&lt;D xsi:type="xsd:double"&gt;6.68826976802587&lt;/D&gt;&lt;D xsi:type="xsd:double"&gt;6.54327730169194&lt;/D&gt;&lt;D xsi:type="xsd:double"&gt;7.15081363593559&lt;/D&gt;&lt;D xsi:type="xsd:double"&gt;7.81832906163592&lt;/D&gt;&lt;D xsi:type="xsd:double"&gt;8.29454133194643&lt;/D&gt;&lt;D xsi:type="xsd:double"&gt;8.79834530032215&lt;/D&gt;&lt;D xsi:type="xsd:double"&gt;7.58111353279176&lt;/D&gt;&lt;D xsi:type="xsd:double"&gt;8.35907588666535&lt;/D&gt;&lt;D xsi:type="xsd:double"&gt;8.13858212799683&lt;/D&gt;&lt;D xsi:type="xsd:double"&gt;8.89261136999266&lt;/D&gt;&lt;D xsi:type="xsd:double"&gt;7.90007205880276&lt;/D&gt;&lt;D xsi:type="xsd:double"&gt;8.04687644605627&lt;/D&gt;&lt;D xsi:type="xsd:double"&gt;8.85201167692035&lt;/D&gt;&lt;D xsi:type="xsd:double"&gt;9.03005961231533&lt;/D&gt;&lt;D xsi:type="xsd:double"&gt;9.68877515107697&lt;/D&gt;&lt;D xsi:type="xsd:double"&gt;10.0701829333315&lt;/D&gt;&lt;D xsi:type="xsd:double"&gt;10.2397637827778&lt;/D&gt;&lt;D xsi:type="xsd:double"&gt;9.35583136972966&lt;/D&gt;&lt;D xsi:type="xsd:double"&gt;9.99482651892132&lt;/D&gt;&lt;D xsi:type="xsd:double"&gt;11.1922892662323&lt;/D&gt;&lt;D xsi:type="xsd:double"&gt;11.4701723353683&lt;/D&gt;&lt;D xsi:type="xsd:double"&gt;11.5952901735724&lt;/D&gt;&lt;D xsi:type="xsd:double"&gt;10.9078261350179&lt;/D&gt;&lt;D xsi:type="xsd:double"&gt;9.86411056150014&lt;/D&gt;&lt;D xsi:type="xsd:double"&gt;11.2024414078017&lt;/D&gt;&lt;D xsi:type="xsd:double"&gt;12.9130465776378&lt;/D&gt;&lt;D xsi:type="xsd:double"&gt;14.0090865033909&lt;/D&gt;&lt;D xsi:type="xsd:double"&gt;14.3432517152005&lt;/D&gt;&lt;D xsi:type="xsd:double"&gt;13.9019255984144&lt;/D&gt;&lt;D xsi:type="xsd:double"&gt;16.9496142704681&lt;/D&gt;&lt;D xsi:type="xsd:double"&gt;15.0692828435576&lt;/D&gt;&lt;D xsi:type="xsd:double"&gt;15.5406099929846&lt;/D&gt;&lt;D xsi:type="xsd:double"&gt;16.5817379998441&lt;/D&gt;&lt;D xsi:type="xsd:double"&gt;15.4302182117624&lt;/D&gt;&lt;D xsi:type="xsd:double"&gt;17.0896575511149&lt;/D&gt;&lt;D xsi:type="xsd:double"&gt;19.9503308547332&lt;/D&gt;&lt;D xsi:type="xsd:double"&gt;19.568025470262&lt;/D&gt;&lt;D xsi:type="xsd:double"&gt;19.6470058805358&lt;/D&gt;&lt;D xsi:type="xsd:double"&gt;20.6340094789895&lt;/D&gt;&lt;D xsi:type="xsd:double"&gt;21.0325206819653&lt;/D&gt;&lt;D xsi:type="xsd:double"&gt;18.6836747099386&lt;/D&gt;&lt;D xsi:type="xsd:double"&gt;22.3018411338342&lt;/D&gt;&lt;D xsi:type="xsd:double"&gt;20.5809178168066&lt;/D&gt;&lt;/FQL&gt;&lt;FQL&gt;&lt;Q&gt;DVA-US^FG_PE_FY1(-10AY,0,M,90)&lt;/Q&gt;&lt;R&gt;120&lt;/R&gt;&lt;C&gt;1&lt;/C&gt;&lt;D xsi:type="xsd:double"&gt;21.623178&lt;/D&gt;&lt;D xsi:type="xsd:double"&gt;21.306078&lt;/D&gt;&lt;D xsi:type="xsd:double"&gt;21.057537&lt;/D&gt;&lt;D xsi:type="xsd:double"&gt;20.86848&lt;/D&gt;&lt;D xsi:type="xsd:double"&gt;19.819452&lt;/D&gt;&lt;D xsi:type="xsd:double"&gt;21.713392&lt;/D&gt;&lt;D xsi:type="xsd:double"&gt;21.615137&lt;/D&gt;&lt;D xsi:type="xsd:double"&gt;22.148396&lt;/D&gt;&lt;D xsi:type="xsd:double"&gt;20.988115&lt;/D&gt;&lt;D xsi:type="xsd:double"&gt;20.886156&lt;/D&gt;&lt;D xsi:type="xsd:double"&gt;20.01873&lt;/D&gt;&lt;D xsi:type="xsd:double"&gt;19.272186&lt;/D&gt;&lt;D xsi:type="xsd:double"&gt;20.652388&lt;/D&gt;&lt;D xsi:type="xsd:double"&gt;19.370054&lt;/D&gt;&lt;D xsi:type="xsd:double"&gt;18.483711&lt;/D&gt;&lt;D xsi:type="xsd:double"&gt;17.79697&lt;/D&gt;&lt;D xsi:type="xsd:double"&gt;16.680153&lt;/D&gt;&lt;D xsi:type="xsd:double"&gt;18.871216&lt;/D&gt;&lt;D xsi:type="xsd:double"&gt;18.969564&lt;/D&gt;&lt;D xsi:type="xsd:double"&gt;19.581765999999998&lt;/D&gt;&lt;D xsi:type="xsd:double"&gt;19.58231&lt;/D&gt;&lt;D xsi:type="xsd:double"&gt;19.6221&lt;/D&gt;&lt;D xsi:type="xsd:double"&gt;17.152985&lt;/D&gt;&lt;D xsi:type="xsd:double"&gt;17.539526&lt;/D&gt;&lt;D xsi:type="xsd:double"&gt;15.561455&lt;/D&gt;&lt;D xsi:type="xsd:double"&gt;16.780684&lt;/D&gt;&lt;D xsi:type="xsd:double"&gt;16.994528&lt;/D&gt;&lt;D xsi:type="xsd:double"&gt;16.878891&lt;/D&gt;&lt;D xsi:type="xsd:double"&gt;19.356266&lt;/D&gt;&lt;D xsi:type="xsd:double"&gt;19.002792&lt;/D&gt;&lt;D xsi:type="xsd:double"&gt;19.353134&lt;/D&gt;&lt;D xsi:type="xsd:double"&gt;18.700033&lt;/D&gt;&lt;D xsi:type="xsd:double"&gt;18.392868&lt;/D&gt;&lt;D xsi:type="xsd:double"&gt;18.47081&lt;/D&gt;&lt;D xsi:type="xsd:double"&gt;16.441786&lt;/D&gt;&lt;D xsi:type="xsd:double"&gt;16.674824&lt;/D&gt;&lt;D xsi:type="xsd:double"&gt;16.944304&lt;/D&gt;&lt;D xsi:type="xsd:double"&gt;17.79679&lt;/D&gt;&lt;D xsi:type="xsd:double"&gt;21.031534&lt;/D&gt;&lt;D xsi:type="xsd:double"&gt;22.695757&lt;/D&gt;&lt;D xsi:type="xsd:double"&gt;17.603638&lt;/D&gt;&lt;D xsi:type="xsd:double"&gt;16.06221&lt;/D&gt;&lt;D xsi:type="xsd:double"&gt;15.337079&lt;/D&gt;&lt;D xsi:type="xsd:double"&gt;16.400219&lt;/D&gt;&lt;D xsi:type="xsd:double"&gt;16.88364&lt;/D&gt;&lt;D xsi:type="xsd:double"&gt;17.353085&lt;/D&gt;&lt;D xsi:type="xsd:double"&gt;17.313845&lt;/D&gt;&lt;D xsi:type="xsd:double"&gt;17.948631&lt;/D&gt;&lt;D xsi:type="xsd:double"&gt;16.873669&lt;/D&gt;&lt;D xsi:type="xsd:double"&gt;18.282288&lt;/D&gt;&lt;D xsi:type="xsd:double"&gt;14.371213&lt;/D&gt;&lt;D xsi:type="xsd:double"&gt;15.76826&lt;/D&gt;&lt;D xsi:type="xsd:double"&gt;12.94494&lt;/D&gt;&lt;D xsi:type="xsd:double"&gt;12.254772&lt;/D&gt;&lt;D xsi:type="xsd:double"&gt;12.470457&lt;/D&gt;&lt;D xsi:type="xsd:double"&gt;10.199411&lt;/D&gt;&lt;D xsi:type="xsd:double"&gt;13.472427&lt;/D&gt;&lt;D xsi:type="xsd:double"&gt;13.7084&lt;/D&gt;&lt;D xsi:type="xsd:double"&gt;12.079729&lt;/D&gt;&lt;D xsi:type="xsd:double"&gt;12.05592&lt;/D&gt;&lt;D xsi:type="xsd:double"&gt;12.379128&lt;/D&gt;&lt;D xsi:type="xsd:double"&gt;13.638342&lt;/D&gt;&lt;D xsi:type="xsd:double"&gt;14.257835&lt;/D&gt;&lt;D xsi:type="xsd:double"&gt;15.177573&lt;/D&gt;&lt;D xsi:type="xsd:double"&gt;12.879328&lt;/D&gt;&lt;D xsi:type="xsd:double"&gt;12.475575&lt;/D&gt;&lt;D xsi:type="xsd:double"&gt;13.119862&lt;/D&gt;&lt;D xsi:type="xsd:double"&gt;13.248465&lt;/D&gt;&lt;D xsi:type="xsd:double"&gt;12.971223&lt;/D&gt;&lt;D xsi:type="xsd:double"&gt;13.158427&lt;/D&gt;&lt;D xsi:type="xsd:double"&gt;12.822048&lt;/D&gt;&lt;D xsi:type="xsd:double"&gt;12.445937&lt;/D&gt;&lt;D xsi:type="xsd:double"&gt;11.630233&lt;/D&gt;&lt;D xsi:type="xsd:double"&gt;14.649119&lt;/D&gt;&lt;D xsi:type="xsd:double"&gt;15.655955&lt;/D&gt;&lt;D xsi:type="xsd:double"&gt;15.658482&lt;/D&gt;&lt;D xsi:type="xsd:double"&gt;12.450246&lt;/D&gt;&lt;D xsi:type="xsd:double"&gt;13.113328&lt;/D&gt;&lt;D xsi:type="xsd:double"&gt;13.557882&lt;/D&gt;&lt;D xsi:type="xsd:double"&gt;13.884937&lt;/D&gt;&lt;D xsi:type="xsd:double"&gt;13.8584585&lt;/D&gt;&lt;D xsi:type="xsd:double"&gt;13.737898&lt;/D&gt;&lt;D xsi:type="xsd:double"&gt;14.323111&lt;/D&gt;&lt;D xsi:type="xsd:double"&gt;12.676763&lt;/D&gt;&lt;D xsi:type="xsd:double"&gt;11.579563&lt;/D&gt;&lt;D xsi:type="xsd:double"&gt;10.607202&lt;/D&gt;&lt;D xsi:type="xsd:double"&gt;12.785367&lt;/D&gt;&lt;D xsi:type="xsd:double"&gt;12.195011&lt;/D&gt;&lt;D xsi:type="xsd:double"&gt;14.136187&lt;/D&gt;&lt;D xsi:type="xsd:double"&gt;14.178807&lt;/D&gt;&lt;D xsi:type="xsd:double"&gt;13.546479&lt;/D&gt;&lt;D xsi:type="xsd:double"&gt;12.520608&lt;/D&gt;&lt;D xsi:type="xsd:double"&gt;10.269236&lt;/D&gt;&lt;D xsi:type="xsd:double"&gt;10.808641&lt;/D&gt;&lt;D xsi:type="xsd:double"&gt;11.051794&lt;/D&gt;&lt;D xsi:type="xsd:double"&gt;10.725255&lt;/D&gt;&lt;D xsi:type="xsd:double"&gt;11.29784&lt;/D&gt;&lt;D xsi:type="xsd:double"&gt;11.87899&lt;/D&gt;&lt;D xsi:type="xsd:double"&gt;12.0304365&lt;/D&gt;&lt;D xsi:type="xsd:double"&gt;13.274242&lt;/D&gt;&lt;D xsi:type="xsd:double"&gt;13.169247&lt;/D&gt;&lt;D xsi:type="xsd:double"&gt;12.923474&lt;/D&gt;&lt;D xsi:type="xsd:double"&gt;14.397302&lt;/D&gt;&lt;D xsi:type="xsd:double"&gt;13.788344&lt;/D&gt;&lt;D xsi:type="xsd:double"&gt;14.789313&lt;/D&gt;&lt;D xsi:type="xsd:double"&gt;15.013059&lt;/D&gt;&lt;D xsi:type="xsd:double"&gt;13.913981&lt;/D&gt;&lt;D xsi:type="xsd:double"&gt;12.842108&lt;/D&gt;&lt;D xsi:type="xsd:double"&gt;10.491866&lt;/D&gt;&lt;D xsi:type="xsd:double"&gt;13.080943&lt;/D&gt;&lt;D xsi:type="xsd:double"&gt;13.480333&lt;/D&gt;&lt;D xsi:type="xsd:double"&gt;13.559229&lt;/D&gt;&lt;D xsi:type="xsd:double"&gt;13.720572&lt;/D&gt;&lt;D xsi:type="xsd:double"&gt;14.917894&lt;/D&gt;&lt;D xsi:type="xsd:double"&gt;14.945495&lt;/D&gt;&lt;D xsi:type="xsd:double"&gt;15.320333&lt;/D&gt;&lt;D xsi:type="xsd:double"&gt;14.42998&lt;/D&gt;&lt;D xsi:type="xsd:double"&gt;14.18345&lt;/D&gt;&lt;D xsi:type="xsd:double"&gt;15.406121&lt;/D&gt;&lt;D xsi:type="xsd:double"&gt;16.552675&lt;/D&gt;&lt;/FQL&gt;&lt;FQL&gt;&lt;Q&gt;HSIC-US^FG_PE_FY1(-10AY,0,M,90)&lt;/Q&gt;&lt;R&gt;120&lt;/R&gt;&lt;C&gt;1&lt;/C&gt;&lt;D xsi:type="xsd:double"&gt;22.330936&lt;/D&gt;&lt;D xsi:type="xsd:double"&gt;25.486475&lt;/D&gt;&lt;D xsi:type="xsd:double"&gt;25.296055&lt;/D&gt;&lt;D xsi:type="xsd:double"&gt;25.655085&lt;/D&gt;&lt;D xsi:type="xsd:double"&gt;23.568987&lt;/D&gt;&lt;D xsi:type="xsd:double"&gt;23.495317&lt;/D&gt;&lt;D xsi:type="xsd:double"&gt;23.110142&lt;/D&gt;&lt;D xsi:type="xsd:double"&gt;23.883905&lt;/D&gt;&lt;D xsi:type="xsd:double"&gt;23.955017&lt;/D&gt;&lt;D xsi:type="xsd:double"&gt;24.96014&lt;/D&gt;&lt;D xsi:type="xsd:double"&gt;23.089815&lt;/D&gt;&lt;D xsi:type="xsd:double"&gt;22.394318&lt;/D&gt;&lt;D xsi:type="xsd:double"&gt;25.593763&lt;/D&gt;&lt;D xsi:type="xsd:double"&gt;26.360796&lt;/D&gt;&lt;D xsi:type="xsd:double"&gt;26.633137&lt;/D&gt;&lt;D xsi:type="xsd:double"&gt;25.500011&lt;/D&gt;&lt;D xsi:type="xsd:double"&gt;24.987593&lt;/D&gt;&lt;D xsi:type="xsd:double"&gt;26.06916&lt;/D&gt;&lt;D xsi:type="xsd:double"&gt;25.468601&lt;/D&gt;&lt;D xsi:type="xsd:double"&gt;26.203632&lt;/D&gt;&lt;D xsi:type="xsd:double"&gt;26.66668&lt;/D&gt;&lt;D xsi:type="xsd:double"&gt;27.30303&lt;/D&gt;&lt;D xsi:type="xsd:double"&gt;24.908348&lt;/D&gt;&lt;D xsi:type="xsd:double"&gt;24.78409&lt;/D&gt;&lt;D xsi:type="xsd:double"&gt;22.686493&lt;/D&gt;&lt;D xsi:type="xsd:double"&gt;22.64731&lt;/D&gt;&lt;D xsi:type="xsd:double"&gt;23.06682&lt;/D&gt;&lt;D xsi:type="xsd:double"&gt;24.301064&lt;/D&gt;&lt;D xsi:type="xsd:double"&gt;23.661062&lt;/D&gt;&lt;D xsi:type="xsd:double"&gt;23.444311&lt;/D&gt;&lt;D xsi:type="xsd:double"&gt;23.96183&lt;/D&gt;&lt;D xsi:type="xsd:double"&gt;25.281834&lt;/D&gt;&lt;D xsi:type="xsd:double"&gt;25.146822&lt;/D&gt;&lt;D xsi:type="xsd:double"&gt;25.014801&lt;/D&gt;&lt;D xsi:type="xsd:double"&gt;23.886452&lt;/D&gt;&lt;D xsi:type="xsd:double"&gt;22.546068&lt;/D&gt;&lt;D xsi:type="xsd:double"&gt;21.598299&lt;/D&gt;&lt;D xsi:type="xsd:double"&gt;19.8207&lt;/D&gt;&lt;D xsi:type="xsd:double"&gt;19.399172&lt;/D&gt;&lt;D xsi:type="xsd:double"&gt;21.032001&lt;/D&gt;&lt;D xsi:type="xsd:double"&gt;16.20176&lt;/D&gt;&lt;D xsi:type="xsd:double"&gt;16.45246&lt;/D&gt;&lt;D xsi:type="xsd:double"&gt;18.594894&lt;/D&gt;&lt;D xsi:type="xsd:double"&gt;16.87544&lt;/D&gt;&lt;D xsi:type="xsd:double"&gt;17.7163&lt;/D&gt;&lt;D xsi:type="xsd:double"&gt;19.358866&lt;/D&gt;&lt;D xsi:type="xsd:double"&gt;18.862194&lt;/D&gt;&lt;D xsi:type="xsd:double"&gt;20.634388&lt;/D&gt;&lt;D xsi:type="xsd:double"&gt;20.17178&lt;/D&gt;&lt;D xsi:type="xsd:double"&gt;21.675426&lt;/D&gt;&lt;D xsi:type="xsd:double"&gt;19.080208&lt;/D&gt;&lt;D xsi:type="xsd:double"&gt;18.883734&lt;/D&gt;&lt;D xsi:type="xsd:double"&gt;17.288754&lt;/D&gt;&lt;D xsi:type="xsd:double"&gt;17.534615&lt;/D&gt;&lt;D xsi:type="xsd:double"&gt;18.686281&lt;/D&gt;&lt;D xsi:type="xsd:double"&gt;18.680344&lt;/D&gt;&lt;D xsi:type="xsd:double"&gt;20.256842&lt;/D&gt;&lt;D xsi:type="xsd:double"&gt;19.289146&lt;/D&gt;&lt;D xsi:type="xsd:double"&gt;17.839252&lt;/D&gt;&lt;D xsi:type="xsd:double"&gt;18.383522&lt;/D&gt;&lt;D xsi:type="xsd:double"&gt;18.131508&lt;/D&gt;&lt;D xsi:type="xsd:double"&gt;19.975077&lt;/D&gt;&lt;D xsi:type="xsd:double"&gt;19.341877&lt;/D&gt;&lt;D xsi:type="xsd:double"&gt;19.987251&lt;/D&gt;&lt;D xsi:type="xsd:double"&gt;16.477398&lt;/D&gt;&lt;D xsi:type="xsd:double"&gt;14.720586&lt;/D&gt;&lt;D xsi:type="xsd:double"&gt;18.83551&lt;/D&gt;&lt;D xsi:type="xsd:double"&gt;27.583624&lt;/D&gt;&lt;D xsi:type="xsd:double"&gt;26.67485&lt;/D&gt;&lt;D xsi:type="xsd:double"&gt;31.593847&lt;/D&gt;&lt;D xsi:type="xsd:double"&gt;25.697952&lt;/D&gt;&lt;D xsi:type="xsd:double"&gt;22.617857&lt;/D&gt;&lt;D xsi:type="xsd:double"&gt;24.003038&lt;/D&gt;&lt;D xsi:type="xsd:double"&gt;21.7728&lt;/D&gt;&lt;D xsi:type="xsd:double"&gt;22.550802&lt;/D&gt;&lt;D xsi:type="xsd:double"&gt;22.173565&lt;/D&gt;&lt;D xsi:type="xsd:double"&gt;16.613863&lt;/D&gt;&lt;D xsi:type="xsd:double"&gt;18.598284&lt;/D&gt;&lt;D xsi:type="xsd:double"&gt;19.48761&lt;/D&gt;&lt;D xsi:type="xsd:double"&gt;18.604673&lt;/D&gt;&lt;D xsi:type="xsd:double"&gt;17.956547&lt;/D&gt;&lt;D xsi:type="xsd:double"&gt;19.317059&lt;/D&gt;&lt;D xsi:type="xsd:double"&gt;17.558979&lt;/D&gt;&lt;D xsi:type="xsd:double"&gt;17.748447&lt;/D&gt;&lt;D xsi:type="xsd:double"&gt;17.660824&lt;/D&gt;&lt;D xsi:type="xsd:double"&gt;16.404118&lt;/D&gt;&lt;D xsi:type="xsd:double"&gt;17.891354&lt;/D&gt;&lt;D xsi:type="xsd:double"&gt;17.220833&lt;/D&gt;&lt;D xsi:type="xsd:double"&gt;17.730587&lt;/D&gt;&lt;D xsi:type="xsd:double"&gt;17.89685&lt;/D&gt;&lt;D xsi:type="xsd:double"&gt;16.68104&lt;/D&gt;&lt;D xsi:type="xsd:double"&gt;17.58247&lt;/D&gt;&lt;D xsi:type="xsd:double"&gt;15.7691145&lt;/D&gt;&lt;D xsi:type="xsd:double"&gt;16.222397&lt;/D&gt;&lt;D xsi:type="xsd:double"&gt;15.1517515&lt;/D&gt;&lt;D xsi:type="xsd:double"&gt;13.5748625&lt;/D&gt;&lt;D xsi:type="xsd:double"&gt;14.149546&lt;/D&gt;&lt;D xsi:type="xsd:double"&gt;16.768381&lt;/D&gt;&lt;D xsi:type="xsd:double"&gt;16.568165&lt;/D&gt;&lt;D xsi:type="xsd:double"&gt;17.86518&lt;/D&gt;&lt;D xsi:type="xsd:double"&gt;14.736754&lt;/D&gt;&lt;D xsi:type="xsd:double"&gt;15.27787&lt;/D&gt;&lt;D xsi:type="xsd:double"&gt;15.149201&lt;/D&gt;&lt;D xsi:type="xsd:double"&gt;14.0451565&lt;/D&gt;&lt;D xsi:type="xsd:double"&gt;15.414201&lt;/D&gt;&lt;D xsi:type="xsd:double"&gt;14.954581&lt;/D&gt;&lt;D xsi:type="xsd:double"&gt;14.512129&lt;/D&gt;&lt;D xsi:type="xsd:double"&gt;14.076972&lt;/D&gt;&lt;D xsi:type="xsd:double"&gt;12.434756&lt;/D&gt;&lt;D xsi:type="xsd:double"&gt;14.628764&lt;/D&gt;&lt;D xsi:type="xsd:double"&gt;16.587172&lt;/D&gt;&lt;D xsi:type="xsd:double"&gt;16.483313&lt;/D&gt;&lt;D xsi:type="xsd:double"&gt;15.069962&lt;/D&gt;&lt;D xsi:type="xsd:double"&gt;14.87802&lt;/D&gt;&lt;D xsi:type="xsd:double"&gt;13.658501&lt;/D&gt;&lt;D xsi:type="xsd:double"&gt;13.491364&lt;/D&gt;&lt;D xsi:type="xsd:double"&gt;12.654183&lt;/D&gt;&lt;D xsi:type="xsd:double"&gt;14.232667&lt;/D&gt;&lt;D xsi:type="xsd:double"&gt;14.70973&lt;/D&gt;&lt;D xsi:type="xsd:double"&gt;15.248634&lt;/D&gt;&lt;/FQL&gt;&lt;FQL&gt;&lt;Q&gt;SOLV-US^FG_PE_FY1(-10AY,0,M,90)&lt;/Q&gt;&lt;R&gt;120&lt;/R&gt;&lt;C&gt;1&lt;/C&gt;&lt;D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xsi:type="xsd:double"&gt;10.362637&lt;/D&gt;&lt;D xsi:type="xsd:double"&gt;9.479233&lt;/D&gt;&lt;D xsi:type="xsd:double"&gt;8.472486&lt;/D&gt;&lt;D xsi:type="xsd:double"&gt;9.435898&lt;/D&gt;&lt;D xsi:type="xsd:double"&gt;10.045441&lt;/D&gt;&lt;D xsi:type="xsd:double"&gt;10.918073&lt;/D&gt;&lt;/FQL&gt;&lt;FQL&gt;&lt;Q&gt;CRL-US^FG_PE_FY1(-10AY,0,M,90)&lt;/Q&gt;&lt;R&gt;120&lt;/R&gt;&lt;C&gt;1&lt;/C&gt;&lt;D xsi:type="xsd:double"&gt;18.792295&lt;/D&gt;&lt;D xsi:type="xsd:double"&gt;19.23989&lt;/D&gt;&lt;D xsi:type="xsd:double"&gt;18.910063&lt;/D&gt;&lt;D xsi:type="xsd:double"&gt;20.6374&lt;/D&gt;&lt;D xsi:type="xsd:double"&gt;21.313215&lt;/D&gt;&lt;D xsi:type="xsd:double"&gt;22.02035&lt;/D&gt;&lt;D xsi:type="xsd:double"&gt;19.210487&lt;/D&gt;&lt;D xsi:type="xsd:double"&gt;20.095142&lt;/D&gt;&lt;D xsi:type="xsd:double"&gt;19.585455&lt;/D&gt;&lt;D xsi:type="xsd:double"&gt;21.346882&lt;/D&gt;&lt;D xsi:type="xsd:double"&gt;18.932274&lt;/D&gt;&lt;D xsi:type="xsd:double"&gt;17.456495&lt;/D&gt;&lt;D xsi:type="xsd:double"&gt;17.931778&lt;/D&gt;&lt;D xsi:type="xsd:double"&gt;20.616344&lt;/D&gt;&lt;D xsi:type="xsd:double"&gt;21.644873&lt;/D&gt;&lt;D xsi:type="xsd:double"&gt;19.996803&lt;/D&gt;&lt;D xsi:type="xsd:double"&gt;16.972288&lt;/D&gt;&lt;D xsi:type="xsd:double"&gt;17.547136&lt;/D&gt;&lt;D xsi:type="xsd:double"&gt;18.260326&lt;/D&gt;&lt;D xsi:type="xsd:double"&gt;19.574915&lt;/D&gt;&lt;D xsi:type="xsd:double"&gt;18.760616&lt;/D&gt;&lt;D xsi:type="xsd:double"&gt;20.028257&lt;/D&gt;&lt;D xsi:type="xsd:double"&gt;18.68606&lt;/D&gt;&lt;D xsi:type="xsd:double"&gt;18.693317&lt;/D&gt;&lt;D xsi:type="xsd:double"&gt;17.004768&lt;/D&gt;&lt;D xsi:type="xsd:double"&gt;15.919789&lt;/D&gt;&lt;D xsi:type="xsd:double"&gt;17.065134&lt;/D&gt;&lt;D xsi:type="xsd:double"&gt;18.089972&lt;/D&gt;&lt;D xsi:type="xsd:double"&gt;17.169792&lt;/D&gt;&lt;D xsi:type="xsd:double"&gt;17.79609&lt;/D&gt;&lt;D xsi:type="xsd:double"&gt;17.731037&lt;/D&gt;&lt;D xsi:type="xsd:double"&gt;18.060968&lt;/D&gt;&lt;D xsi:type="xsd:double"&gt;19.845732&lt;/D&gt;&lt;D xsi:type="xsd:double"&gt;19.254313&lt;/D&gt;&lt;D xsi:type="xsd:double"&gt;21.35165&lt;/D&gt;&lt;D xsi:type="xsd:double"&gt;21.19078&lt;/D&gt;&lt;D xsi:type="xsd:double"&gt;22.817753&lt;/D&gt;&lt;D xsi:type="xsd:double"&gt;20.31189&lt;/D&gt;&lt;D xsi:type="xsd:double"&gt;21.321428&lt;/D&gt;&lt;D xsi:type="xsd:double"&gt;20.540962&lt;/D&gt;&lt;D xsi:type="xsd:double"&gt;18.70351&lt;/D&gt;&lt;D xsi:type="xsd:double"&gt;18.72084&lt;/D&gt;&lt;D xsi:type="xsd:double"&gt;18.224407&lt;/D&gt;&lt;D xsi:type="xsd:double"&gt;18.410957&lt;/D&gt;&lt;D xsi:type="xsd:double"&gt;19.241985&lt;/D&gt;&lt;D xsi:type="xsd:double"&gt;21.277817&lt;/D&gt;&lt;D xsi:type="xsd:double"&gt;20.917215&lt;/D&gt;&lt;D xsi:type="xsd:double"&gt;22.778406&lt;/D&gt;&lt;D xsi:type="xsd:double"&gt;20.625784&lt;/D&gt;&lt;D xsi:type="xsd:double"&gt;22.790176&lt;/D&gt;&lt;D xsi:type="xsd:double"&gt;19.083145&lt;/D&gt;&lt;D xsi:type="xsd:double"&gt;20.78734&lt;/D&gt;&lt;D xsi:type="xsd:double"&gt;22.187561&lt;/D&gt;&lt;D xsi:type="xsd:double"&gt;22.583492&lt;/D&gt;&lt;D xsi:type="xsd:double"&gt;21.692457&lt;/D&gt;&lt;D xsi:type="xsd:double"&gt;19.39501&lt;/D&gt;&lt;D xsi:type="xsd:double"&gt;21.930962&lt;/D&gt;&lt;D xsi:type="xsd:double"&gt;20.641266&lt;/D&gt;&lt;D xsi:type="xsd:double"&gt;20.110106&lt;/D&gt;&lt;D xsi:type="xsd:double"&gt;20.28611&lt;/D&gt;&lt;D xsi:type="xsd:double"&gt;19.917799&lt;/D&gt;&lt;D xsi:type="xsd:double"&gt;22.175468&lt;/D&gt;&lt;D xsi:type="xsd:double"&gt;23.320757&lt;/D&gt;&lt;D xsi:type="xsd:double"&gt;23.587036&lt;/D&gt;&lt;D xsi:type="xsd:double"&gt;20.562885&lt;/D&gt;&lt;D xsi:type="xsd:double"&gt;17.624645&lt;/D&gt;&lt;D xsi:type="xsd:double"&gt;21.435167&lt;/D&gt;&lt;D xsi:type="xsd:double"&gt;26.099178&lt;/D&gt;&lt;D xsi:type="xsd:double"&gt;25.336739&lt;/D&gt;&lt;D xsi:type="xsd:double"&gt;28.829008&lt;/D&gt;&lt;D xsi:type="xsd:double"&gt;30.270905&lt;/D&gt;&lt;D xsi:type="xsd:double"&gt;31.223877&lt;/D&gt;&lt;D xsi:type="xsd:double"&gt;29.48314&lt;/D&gt;&lt;D xsi:type="xsd:double"&gt;30.024513&lt;/D&gt;&lt;D xsi:type="xsd:double"&gt;31.820673&lt;/D&gt;&lt;D xsi:type="xsd:double"&gt;32.96636&lt;/D&gt;&lt;D xsi:type="xsd:double"&gt;31.043682&lt;/D&gt;&lt;D xsi:type="xsd:double"&gt;31.39774&lt;/D&gt;&lt;D xsi:type="xsd:double"&gt;35.975864&lt;/D&gt;&lt;D xsi:type="xsd:double"&gt;33.970066&lt;/D&gt;&lt;D xsi:type="xsd:double"&gt;37.15061&lt;/D&gt;&lt;D xsi:type="xsd:double"&gt;40.88564&lt;/D&gt;&lt;D xsi:type="xsd:double"&gt;43.01373&lt;/D&gt;&lt;D xsi:type="xsd:double"&gt;39.982098&lt;/D&gt;&lt;D xsi:type="xsd:double"&gt;43.64413&lt;/D&gt;&lt;D xsi:type="xsd:double"&gt;35.643993&lt;/D&gt;&lt;D xsi:type="xsd:double"&gt;36.706875&lt;/D&gt;&lt;D xsi:type="xsd:double"&gt;32.126064&lt;/D&gt;&lt;D xsi:type="xsd:double"&gt;25.010822&lt;/D&gt;&lt;D xsi:type="xsd:double"&gt;24.390673&lt;/D&gt;&lt;D xsi:type="xsd:double"&gt;20.756243&lt;/D&gt;&lt;D xsi:type="xsd:double"&gt;20.129545&lt;/D&gt;&lt;D xsi:type="xsd:double"&gt;18.484968&lt;/D&gt;&lt;D xsi:type="xsd:double"&gt;21.750185&lt;/D&gt;&lt;D xsi:type="xsd:double"&gt;18.931913&lt;/D&gt;&lt;D xsi:type="xsd:double"&gt;18.234352&lt;/D&gt;&lt;D xsi:type="xsd:double"&gt;19.69765&lt;/D&gt;&lt;D xsi:type="xsd:double"&gt;21.005442&lt;/D&gt;&lt;D xsi:type="xsd:double"&gt;20.017517&lt;/D&gt;&lt;D xsi:type="xsd:double"&gt;22.336966&lt;/D&gt;&lt;D xsi:type="xsd:double"&gt;21.193405&lt;/D&gt;&lt;D xsi:type="xsd:double"&gt;19.753317&lt;/D&gt;&lt;D xsi:type="xsd:double"&gt;18.569033&lt;/D&gt;&lt;D xsi:type="xsd:double"&gt;18.631107&lt;/D&gt;&lt;D xsi:type="xsd:double"&gt;20.25644&lt;/D&gt;&lt;D xsi:type="xsd:double"&gt;20.212965&lt;/D&gt;&lt;D xsi:type="xsd:double"&gt;19.630709&lt;/D&gt;&lt;D xsi:type="xsd:double"&gt;18.579626&lt;/D&gt;&lt;D xsi:type="xsd:double"&gt;15.974852&lt;/D&gt;&lt;D xsi:type="xsd:double"&gt;18.601772&lt;/D&gt;&lt;D xsi:type="xsd:double"&gt;22.313396&lt;/D&gt;&lt;D xsi:type="xsd:double"&gt;20.413721&lt;/D&gt;&lt;D xsi:type="xsd:double"&gt;23.112373&lt;/D&gt;&lt;D xsi:type="xsd:double"&gt;24.570457&lt;/D&gt;&lt;D xsi:type="xsd:double"&gt;20.76632&lt;/D&gt;&lt;D xsi:type="xsd:double"&gt;18.9023&lt;/D&gt;&lt;D xsi:type="xsd:double"&gt;18.747568&lt;/D&gt;&lt;D xsi:type="xsd:double"&gt;22.210901&lt;/D&gt;&lt;D xsi:type="xsd:double"&gt;19.748068&lt;/D&gt;&lt;D xsi:type="xsd:double"&gt;19.669083&lt;/D&gt;&lt;/FQL&gt;&lt;FQL&gt;&lt;Q&gt;INCY-US^FG_PE_FY1(-10AY,0,M,90)&lt;/Q&gt;&lt;R&gt;120&lt;/R&gt;&lt;C&gt;1&lt;/C&gt;&lt;D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xsi:type="xsd:double"&gt;274.60294&lt;/D&gt;&lt;D xsi:type="xsd:double"&gt;320.97025&lt;/D&gt;&lt;D xsi:type="xsd:double"&gt;295.52786&lt;/D&gt;&lt;D xsi:type="xsd:double"&gt;763.56537&lt;/D&gt;&lt;D xsi:type="xsd:double"&gt;920.25366&lt;/D&gt;&lt;D xsi:type="xsd:double"&gt;902.1&lt;/D&gt;&lt;D xsi:type="xsd:double"&gt;468.66345&lt;/D&gt;&lt;D xsi:type="xsd:double"&gt;494.1227&lt;/D&gt;&lt;D xsi:type="xsd:double"&gt;436.80084&lt;/D&gt;&lt;D xsi:type="xsd:double"&gt;173.91867&lt;/D&gt;&lt;D xsi:type="xsd:double"&gt;166.8137&lt;/D&gt;&lt;D xsi:type="xsd:double"&gt;193.24213&lt;/D&gt;&lt;D xsi:type="xsd:double"&gt;280.43503&lt;/D&gt;&lt;D xsi:type="xsd:double"&gt;426.20282&lt;/D&gt;&lt;D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xsi:type="xsd:double"&gt;393.62695&lt;/D&gt;&lt;D xsi:type="xsd:double"&gt;223.75493&lt;/D&gt;&lt;D xsi:type="xsd:double"&gt;179.17595&lt;/D&gt;&lt;D xsi:type="xsd:double"&gt;141.27473&lt;/D&gt;&lt;D xsi:type="xsd:double"&gt;134.44363&lt;/D&gt;&lt;D xsi:type="xsd:double"&gt;128.68352&lt;/D&gt;&lt;D xsi:type="xsd:double"&gt;127.41467&lt;/D&gt;&lt;D xsi:type="xsd:double"&gt;126.29424&lt;/D&gt;&lt;D xsi:type="xsd:double"&gt;124.9969&lt;/D&gt;&lt;D xsi:type="xsd:double"&gt;161.00226&lt;/D&gt;&lt;D xsi:type="xsd:double"&gt;68.05768&lt;/D&gt;&lt;D xsi:type="xsd:double"&gt;67.82107&lt;/D&gt;&lt;D xsi:type="xsd:double"&gt;55.28291&lt;/D&gt;&lt;D xsi:type="xsd:double"&gt;56.203766&lt;/D&gt;&lt;D xsi:type="xsd:double"&gt;60.500572&lt;/D&gt;&lt;D xsi:type="xsd:double"&gt;52.395004&lt;/D&gt;&lt;D xsi:type="xsd:double"&gt;49.36714&lt;/D&gt;&lt;D xsi:type="xsd:double"&gt;44.060085&lt;/D&gt;&lt;D xsi:type="xsd:double"&gt;44.301826&lt;/D&gt;&lt;D xsi:type="xsd:double"&gt;49.071007&lt;/D&gt;&lt;D xsi:type="xsd:double"&gt;46.39105&lt;/D&gt;&lt;D xsi:type="xsd:double"&gt;38.96824&lt;/D&gt;&lt;D xsi:type="xsd:double"&gt;34.92254&lt;/D&gt;&lt;D xsi:type="xsd:double"&gt;33.09455&lt;/D&gt;&lt;D xsi:type="xsd:double"&gt;44.746853&lt;/D&gt;&lt;D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xsi:type="xsd:double"&gt;33.432175&lt;/D&gt;&lt;D xsi:type="xsd:double"&gt;34.403175&lt;/D&gt;&lt;D xsi:type="xsd:double"&gt;37.625084&lt;/D&gt;&lt;D xsi:type="xsd:double"&gt;42.854218&lt;/D&gt;&lt;D xsi:type="xsd:double"&gt;41.53779&lt;/D&gt;&lt;D xsi:type="xsd:double"&gt;38.658894&lt;/D&gt;&lt;D xsi:type="xsd:double"&gt;36.496223&lt;/D&gt;&lt;D xsi:type="xsd:double"&gt;32.92222&lt;/D&gt;&lt;D xsi:type="xsd:double"&gt;32.288754&lt;/D&gt;&lt;D xsi:type="xsd:double"&gt;27.154842&lt;/D&gt;&lt;D xsi:type="xsd:double"&gt;29.43245&lt;/D&gt;&lt;D xsi:type="xsd:double"&gt;28.319788&lt;/D&gt;&lt;D xsi:type="xsd:double"&gt;27.338228&lt;/D&gt;&lt;D xsi:type="xsd:double"&gt;34.29188&lt;/D&gt;&lt;D xsi:type="xsd:double"&gt;32.394123&lt;/D&gt;&lt;D xsi:type="xsd:double"&gt;35.812527&lt;/D&gt;&lt;D xsi:type="xsd:double"&gt;35.85028&lt;/D&gt;&lt;D xsi:type="xsd:double"&gt;35.976845&lt;/D&gt;&lt;D xsi:type="xsd:double"&gt;31.769983&lt;/D&gt;&lt;D xsi:type="xsd:double"&gt;30.609343&lt;/D&gt;&lt;D xsi:type="xsd:double"&gt;36.746006&lt;/D&gt;&lt;D xsi:type="xsd:double"&gt;44.8424&lt;/D&gt;&lt;D xsi:type="xsd:double"&gt;43.36</t>
        </r>
      </text>
    </comment>
    <comment ref="A71" authorId="0" shapeId="0" xr:uid="{D574D50A-D5C8-4184-8AA1-4287B138EBDB}">
      <text>
        <r>
          <rPr>
            <b/>
            <sz val="9"/>
            <color indexed="81"/>
            <rFont val="Tahoma"/>
            <family val="2"/>
          </rPr>
          <t xml:space="preserve">2125&lt;/D&gt;&lt;D xsi:type="xsd:double"&gt;47.70963&lt;/D&gt;&lt;D xsi:type="xsd:double"&gt;25.399492&lt;/D&gt;&lt;D xsi:type="xsd:double"&gt;23.84543&lt;/D&gt;&lt;D xsi:type="xsd:double"&gt;25.364988&lt;/D&gt;&lt;D xsi:type="xsd:double"&gt;23.045795&lt;/D&gt;&lt;D xsi:type="xsd:double"&gt;23.542389&lt;/D&gt;&lt;D xsi:type="xsd:double"&gt;24.70638&lt;/D&gt;&lt;D xsi:type="xsd:double"&gt;20.256054&lt;/D&gt;&lt;D xsi:type="xsd:double"&gt;17.961912&lt;/D&gt;&lt;D xsi:type="xsd:double"&gt;15.611773&lt;/D&gt;&lt;D xsi:type="xsd:double"&gt;15.581874&lt;/D&gt;&lt;D xsi:type="xsd:double"&gt;17.7642&lt;/D&gt;&lt;D xsi:type="xsd:double"&gt;16.354483&lt;/D&gt;&lt;D xsi:type="xsd:double"&gt;13.193197&lt;/D&gt;&lt;D xsi:type="xsd:double"&gt;12.900599&lt;/D&gt;&lt;D xsi:type="xsd:double"&gt;12.353174&lt;/D&gt;&lt;D xsi:type="xsd:double"&gt;13.770373&lt;/D&gt;&lt;D xsi:type="xsd:double"&gt;14.4785&lt;/D&gt;&lt;D xsi:type="xsd:double"&gt;36.902905&lt;/D&gt;&lt;D xsi:type="xsd:double"&gt;41.417885&lt;/D&gt;&lt;D xsi:type="xsd:double"&gt;49.622677&lt;/D&gt;&lt;/FQL&gt;&lt;FQL&gt;&lt;Q&gt;CTLT-US^FG_PE_FY1(-10AY,0,M,90)&lt;/Q&gt;&lt;R&gt;120&lt;/R&gt;&lt;C&gt;1&lt;/C&gt;&lt;D xsi:type="xsd:double"&gt;14.648284&lt;/D&gt;&lt;D xsi:type="xsd:double"&gt;16.119822&lt;/D&gt;&lt;D xsi:type="xsd:double"&gt;15.619047&lt;/D&gt;&lt;D xsi:type="xsd:double"&gt;15.560564&lt;/D&gt;&lt;D xsi:type="xsd:double"&gt;16.414318&lt;/D&gt;&lt;D xsi:type="xsd:double"&gt;18.280516&lt;/D&gt;&lt;D xsi:type="xsd:double"&gt;16.883802&lt;/D&gt;&lt;D xsi:type="xsd:double"&gt;19.414827&lt;/D&gt;&lt;D xsi:type="xsd:double"&gt;17.813025&lt;/D&gt;&lt;D xsi:type="xsd:double"&gt;20.69785&lt;/D&gt;&lt;D xsi:type="xsd:double"&gt;19.30706&lt;/D&gt;&lt;D xsi:type="xsd:double"&gt;14.28621&lt;/D&gt;&lt;D xsi:type="xsd:double"&gt;15.635837&lt;/D&gt;&lt;D xsi:type="xsd:double"&gt;16.636799&lt;/D&gt;&lt;D xsi:type="xsd:double"&gt;15.408345&lt;/D&gt;&lt;D xsi:type="xsd:double"&gt;14.617772&lt;/D&gt;&lt;D xsi:type="xsd:double"&gt;16.072847&lt;/D&gt;&lt;D xsi:type="xsd:double"&gt;17.662252&lt;/D&gt;&lt;D xsi:type="xsd:double"&gt;19.686666&lt;/D&gt;&lt;D xsi:type="xsd:double"&gt;22.45608&lt;/D&gt;&lt;D xsi:type="xsd:double"&gt;19.017464&lt;/D&gt;&lt;D xsi:type="xsd:double"&gt;21.126839&lt;/D&gt;&lt;D xsi:type="xsd:double"&gt;18.093227&lt;/D&gt;&lt;D xsi:type="xsd:double"&gt;18.471802&lt;/D&gt;&lt;D xsi:type="xsd:double"&gt;16.55079&lt;/D&gt;&lt;D xsi:type="xsd:double"&gt;17.257212&lt;/D&gt;&lt;D xsi:type="xsd:double"&gt;19.42069&lt;/D&gt;&lt;D xsi:type="xsd:double"&gt;19.369642&lt;/D&gt;&lt;D xsi:type="xsd:double"&gt;20.734497&lt;/D&gt;&lt;D xsi:type="xsd:double"&gt;20.46243&lt;/D&gt;&lt;D xsi:type="xsd:double"&gt;21.140795&lt;/D&gt;&lt;D xsi:type="xsd:double"&gt;25.671965&lt;/D&gt;&lt;D xsi:type="xsd:double"&gt;25.36127&lt;/D&gt;&lt;D xsi:type="xsd:double"&gt;25.090384&lt;/D&gt;&lt;D xsi:type="xsd:double"&gt;25.790133&lt;/D&gt;&lt;D xsi:type="xsd:double"&gt;24.79503&lt;/D&gt;&lt;D xsi:type="xsd:double"&gt;26.326235&lt;/D&gt;&lt;D xsi:type="xsd:double"&gt;24.630838&lt;/D&gt;&lt;D xsi:type="xsd:double"&gt;25.581736&lt;/D&gt;&lt;D xsi:type="xsd:double"&gt;28.842852&lt;/D&gt;&lt;D xsi:type="xsd:double"&gt;25.139786&lt;/D&gt;&lt;D xsi:type="xsd:double"&gt;24.628963&lt;/D&gt;&lt;D xsi:type="xsd:double"&gt;24.752634&lt;/D&gt;&lt;D xsi:type="xsd:double"&gt;23.403873&lt;/D&gt;&lt;D xsi:type="xsd:double"&gt;24.92104&lt;/D&gt;&lt;D xsi:type="xsd:double"&gt;24.696903&lt;/D&gt;&lt;D xsi:type="xsd:double"&gt;22.293333&lt;/D&gt;&lt;D xsi:type="xsd:double"&gt;24.293333&lt;/D&gt;&lt;D xsi:type="xsd:double"&gt;21.518824&lt;/D&gt;&lt;D xsi:type="xsd:double"&gt;21.79094&lt;/D&gt;&lt;D xsi:type="xsd:double"&gt;17.209047&lt;/D&gt;&lt;D xsi:type="xsd:double"&gt;20.405405&lt;/D&gt;&lt;D xsi:type="xsd:double"&gt;23.52174&lt;/D&gt;&lt;D xsi:type="xsd:double"&gt;22.016933&lt;/D&gt;&lt;D xsi:type="xsd:double"&gt;24.389408&lt;/D&gt;&lt;D xsi:type="xsd:double"&gt;24.453928&lt;/D&gt;&lt;D xsi:type="xsd:double"&gt;29.153&lt;/D&gt;&lt;D xsi:type="xsd:double"&gt;30.35458&lt;/D&gt;&lt;D xsi:type="xsd:double"&gt;26.678223&lt;/D&gt;&lt;D xsi:type="xsd:double"&gt;24.090786&lt;/D&gt;&lt;D xsi:type="xsd:double"&gt;24.614035&lt;/D&gt;&lt;D xsi:type="xsd:double"&gt;26.38127&lt;/D&gt;&lt;D xsi:type="xsd:double"&gt;28.568289&lt;/D&gt;&lt;D xsi:type="xsd:double"&gt;30.992603&lt;/D&gt;&lt;D xsi:type="xsd:double"&gt;26.286057&lt;/D&gt;&lt;D xsi:type="xsd:double"&gt;27.756613&lt;/D&gt;&lt;D xsi:type="xsd:double"&gt;38.792366&lt;/D&gt;&lt;D xsi:type="xsd:double"&gt;42.17392&lt;/D&gt;&lt;D xsi:type="xsd:double"&gt;39.78425&lt;/D&gt;&lt;D xsi:type="xsd:double"&gt;44.769093&lt;/D&gt;&lt;D xsi:type="xsd:double"&gt;39.77366&lt;/D&gt;&lt;D xsi:type="xsd:double"&gt;36.04461&lt;/D&gt;&lt;D xsi:type="xsd:double"&gt;36.886513&lt;/D&gt;&lt;D xsi:type="xsd:double"&gt;37.794144&lt;/D&gt;&lt;D xsi:type="xsd:double"&gt;40.665607&lt;/D&gt;&lt;D xsi:type="xsd:double"&gt;44.687428&lt;/D&gt;&lt;D xsi:type="xsd:double"&gt;40.246597&lt;/D&gt;&lt;D xsi:type="xsd:double"&gt;37.021507&lt;/D&gt;&lt;D xsi:type="xsd:double"&gt;39.45022&lt;/D&gt;&lt;D xsi:type="xsd:double"&gt;36.72289&lt;/D&gt;&lt;D xsi:type="xsd:double"&gt;37.776073&lt;/D&gt;&lt;D xsi:type="xsd:double"&gt;41.871696&lt;/D&gt;&lt;D xsi:type="xsd:double"&gt;37.50785&lt;/D&gt;&lt;D xsi:type="xsd:double"&gt;38.171673&lt;/D&gt;&lt;D xsi:type="xsd:double"&gt;39.545704&lt;/D&gt;&lt;D xsi:type="xsd:double"&gt;34.78679&lt;/D&gt;&lt;D xsi:type="xsd:double"&gt;34.507153&lt;/D&gt;&lt;D xsi:type="xsd:double"&gt;28.011625&lt;/D&gt;&lt;D xsi:type="xsd:double"&gt;27.142672&lt;/D&gt;&lt;D xsi:type="xsd:double"&gt;29.502092&lt;/D&gt;&lt;D xsi:type="xsd:double"&gt;24.141386&lt;/D&gt;&lt;D xsi:type="xsd:double"&gt;27.11&lt;/D&gt;&lt;D xsi:type="xsd:double"&gt;28.223146&lt;/D&gt;&lt;D xsi:type="xsd:double"&gt;29.773714&lt;/D&gt;&lt;D xsi:type="xsd:double"&gt;23.002735&lt;/D&gt;&lt;D xsi:type="xsd:double"&gt;19.064018&lt;/D&gt;&lt;D xsi:type="xsd:double"&gt;17.508968&lt;/D&gt;&lt;D xsi:type="xsd:double"&gt;15.467507&lt;/D&gt;&lt;D xsi:type="xsd:double"&gt;13.9056835&lt;/D&gt;&lt;D xsi:type="xsd:double"&gt;16.58873&lt;/D&gt;&lt;D xsi:type="xsd:double"&gt;21.78125&lt;/D&gt;&lt;D xsi:type="xsd:double"&gt;21.004791&lt;/D&gt;&lt;D xsi:type="xsd:double"&gt;18.478853&lt;/D&gt;&lt;D xsi:type="xsd:double"&gt;28.052166&lt;/D&gt;&lt;D xsi:type="xsd:double"&gt;42.06497&lt;/D&gt;&lt;D xsi:type="xsd:double"&gt;47.77198&lt;/D&gt;&lt;D xsi:type="xsd:double"&gt;67.87865&lt;/D&gt;&lt;D xsi:type="xsd:double"&gt;60.943214&lt;/D&gt;&lt;D xsi:type="xsd:double"&gt;46.3038&lt;/D&gt;&lt;D xsi:type="xsd:double"&gt;52.45391&lt;/D&gt;&lt;D xsi:type="xsd:double"&gt;62.37953&lt;/D&gt;&lt;D xsi:type="xsd:double"&gt;70.29184&lt;/D&gt;&lt;D xsi:type="xsd:double"&gt;110.689224&lt;/D&gt;&lt;D xsi:type="xsd:double"&gt;107.01422&lt;/D&gt;&lt;D xsi:type="xsd:double"&gt;103.445076&lt;/D&gt;&lt;D xsi:type="xsd:double"&gt;353.62308&lt;/D&gt;&lt;D xsi:type="xsd:double"&gt;1204.9286&lt;/D&gt;&lt;D xsi:type="xsd:double"&gt;1271.5714&lt;/D&gt;&lt;D xsi:type="xsd:double"&gt;51.313133&lt;/D&gt;&lt;D xsi:type="xsd:double"&gt;50.75117&lt;/D&gt;&lt;/FQL&gt;&lt;FQL&gt;&lt;Q&gt;TFX-US^FG_PE_FY1(-10AY,0,M,90)&lt;/Q&gt;&lt;R&gt;120&lt;/R&gt;&lt;C&gt;1&lt;/C&gt;&lt;D xsi:type="xsd:double"&gt;20.031595&lt;/D&gt;&lt;D xsi:type="xsd:double"&gt;20.914516&lt;/D&gt;&lt;D xsi:type="xsd:double"&gt;20.154467&lt;/D&gt;&lt;D xsi:type="xsd:double"&gt;19.254833&lt;/D&gt;&lt;D xsi:type="xsd:double"&gt;19.507856&lt;/D&gt;&lt;D xsi:type="xsd:double"&gt;19.38242&lt;/D&gt;&lt;D xsi:type="xsd:double"&gt;19.739925&lt;/D&gt;&lt;D xsi:type="xsd:double"&gt;20.644644&lt;/D&gt;&lt;D xsi:type="xsd:double"&gt;21.720654&lt;/D&gt;&lt;D xsi:type="xsd:double"&gt;21.54873&lt;/D&gt;&lt;D xsi:type="xsd:double"&gt;21.035704&lt;/D&gt;&lt;D xsi:type="xsd:double"&gt;19.975292&lt;/D&gt;&lt;D xsi:type="xsd:double"&gt;21.289291&lt;/D&gt;&lt;D xsi:type="xsd:double"&gt;21.07762&lt;/D&gt;&lt;D xsi:type="xsd:double"&gt;21.043222&lt;/D&gt;&lt;D xsi:type="xsd:double"&gt;21.716589&lt;/D&gt;&lt;D xsi:type="xsd:double"&gt;20.101337&lt;/D&gt;&lt;D xsi:type="xsd:double"&gt;22.082981&lt;/D&gt;&lt;D xsi:type="xsd:double"&gt;21.600973&lt;/D&gt;&lt;D xsi:type="xsd:double"&gt;22.282158&lt;/D&gt;&lt;D xsi:type="xsd:double"&gt;24.500893&lt;/D&gt;&lt;D xsi:type="xsd:double"&gt;24.6157&lt;/D&gt;&lt;D xsi:type="xsd:double"&gt;24.995222&lt;/D&gt;&lt;D xsi:type="xsd:double"&gt;22.94198&lt;/D&gt;&lt;D xsi:type="xsd:double"&gt;19.580029&lt;/D&gt;&lt;D xsi:type="xsd:double"&gt;20.254293&lt;/D&gt;&lt;D xsi:type="xsd:double"&gt;22.07534&lt;/D&gt;&lt;D xsi:type="xsd:double"&gt;22.991028&lt;/D&gt;&lt;D xsi:type="xsd:double"&gt;23.674208&lt;/D&gt;&lt;D xsi:type="xsd:double"&gt;23.926153&lt;/D&gt;&lt;D xsi:type="xsd:double"&gt;25.54657&lt;/D&gt;&lt;D xsi:type="xsd:double"&gt;24.523184&lt;/D&gt;&lt;D xsi:type="xsd:double"&gt;25.469297&lt;/D&gt;&lt;D xsi:type="xsd:double"&gt;25.394608&lt;/D&gt;&lt;D xsi:type="xsd:double"&gt;25.576168&lt;/D&gt;&lt;D xsi:type="xsd:double"&gt;29.21375&lt;/D&gt;&lt;D xsi:type="xsd:double"&gt;28.598738&lt;/D&gt;&lt;D xsi:type="xsd:double"&gt;31.7988&lt;/D&gt;&lt;D xsi:type="xsd:double"&gt;29.798801&lt;/D&gt;&lt;D xsi:type="xsd:double"&gt;33.235714&lt;/D&gt;&lt;D xsi:type="xsd:double"&gt;25.847921&lt;/D&gt;&lt;D xsi:type="xsd:double"&gt;26.374443&lt;/D&gt;&lt;D xsi:type="xsd:double"&gt;27.730862&lt;/D&gt;&lt;D xsi:type="xsd:double"&gt;27.199312&lt;/D&gt;&lt;D xsi:type="xsd:double"&gt;27.319582&lt;/D&gt;&lt;D xsi:type="xsd:double"&gt;27.865461&lt;/D&gt;&lt;D xsi:type="xsd:double"&gt;25.213654&lt;/D&gt;&lt;D xsi:type="xsd:double"&gt;27.115149&lt;/D&gt;&lt;D xsi:type="xsd:double"&gt;24.540264&lt;/D&gt;&lt;D xsi:type="xsd:double"&gt;27.840176&lt;/D&gt;&lt;D xsi:type="xsd:double"&gt;26.127836&lt;/D&gt;&lt;D xsi:type="xsd:double"&gt;27.646097&lt;/D&gt;&lt;D xsi:type="xsd:double"&gt;26.290205&lt;/D&gt;&lt;D xsi:type="xsd:double"&gt;27.408314&lt;/D&gt;&lt;D xsi:type="xsd:double"&gt;25.952053&lt;/D&gt;&lt;D xsi:type="xsd:double"&gt;26.105007&lt;/D&gt;&lt;D xsi:type="xsd:double"&gt;29.98371&lt;/D&gt;&lt;D xsi:type="xsd:double"&gt;30.761484&lt;/D&gt;&lt;D xsi:type="xsd:double"&gt;33.012917&lt;/D&gt;&lt;D xsi:type="xsd:double"&gt;30.82034&lt;/D&gt;&lt;D xsi:type="xsd:double"&gt;31.345806&lt;/D&gt;&lt;D xsi:type="xsd:double"&gt;31.880854&lt;/D&gt;&lt;D xsi:type="xsd:double"&gt;33.9651&lt;/D&gt;&lt;D xsi:type="xsd:double"&gt;33.517952&lt;/D&gt;&lt;D xsi:type="xsd:double"&gt;26.505465&lt;/D&gt;&lt;D xsi:type="xsd:double"&gt;23.615463&lt;/D&gt;&lt;D xsi:type="xsd:double"&gt;33.70762&lt;/D&gt;&lt;D xsi:type="xsd:double"&gt;36.24041&lt;/D&gt;&lt;D xsi:type="xsd:double"&gt;36.265896&lt;/D&gt;&lt;D xsi:type="xsd:double"&gt;36.624725&lt;/D&gt;&lt;D xsi:type="xsd:double"&gt;38.373276&lt;/D&gt;&lt;D xsi:type="xsd:double"&gt;33.310383&lt;/D&gt;&lt;D xsi:type="xsd:double"&gt;30.395607&lt;/D&gt;&lt;D xsi:type="xsd:double"&gt;36.55821&lt;/D&gt;&lt;D xsi:type="xsd:double"&gt;39.300697&lt;/D&gt;&lt;D xsi:type="xsd:double"&gt;36.06291&lt;/D&gt;&lt;D xsi:type="xsd:double"&gt;31.51788&lt;/D&gt;&lt;D xsi:type="xsd:double"&gt;32.890633&lt;/D&gt;&lt;D xsi:type="xsd:double"&gt;33.12962&lt;/D&gt;&lt;D xsi:type="xsd:double"&gt;31.508312&lt;/D&gt;&lt;D xsi:type="xsd:double"&gt;31.476976&lt;/D&gt;&lt;D xsi:type="xsd:double"&gt;30.627623&lt;/D&gt;&lt;D xsi:type="xsd:double"&gt;30.475807&lt;/D&gt;&lt;D xsi:type="xsd:double"&gt;29.034023&lt;/D&gt;&lt;D xsi:type="xsd:double"&gt;26.913496&lt;/D&gt;&lt;D xsi:type="xsd:double"&gt;22.425652&lt;/D&gt;&lt;D xsi:type="xsd:double"&gt;24.761993&lt;/D&gt;&lt;D xsi:type="xsd:double"&gt;23.390282&lt;/D&gt;&lt;D xsi:type="xsd:double"&gt;24.019558&lt;/D&gt;&lt;D xsi:type="xsd:double"&gt;25.342272&lt;/D&gt;&lt;D xsi:type="xsd:double"&gt;20.462816&lt;/D&gt;&lt;D xsi:type="xsd:double"&gt;20.591633&lt;/D&gt;&lt;D xsi:type="xsd:double"&gt;17.593845&lt;/D&gt;&lt;D xsi:type="xsd:double"&gt;18.258163&lt;/D&gt;&lt;D xsi:type="xsd:double"&gt;17.213263&lt;/D&gt;&lt;D xsi:type="xsd:double"&gt;15.351992&lt;/D&gt;&lt;D xsi:type="xsd:double"&gt;16.513689&lt;/D&gt;&lt;D xsi:type="xsd:double"&gt;18.035934&lt;/D&gt;&lt;D xsi:type="xsd:double"&gt;19.230782&lt;/D&gt;&lt;D xsi:type="xsd:double"&gt;18.752066&lt;/D&gt;&lt;D xsi:type="xsd:double"&gt;17.915878&lt;/D&gt;&lt;D xsi:type="xsd:double"&gt;19.05405&lt;/D&gt;&lt;D xsi:type="xsd:double"&gt;20.49955&lt;/D&gt;&lt;D xsi:type="xsd:double"&gt;17.64181&lt;/D&gt;&lt;D xsi:type="xsd:double"&gt;18.195293&lt;/D&gt;&lt;D xsi:type="xsd:double"&gt;18.892834&lt;/D&gt;&lt;D xsi:type="xsd:double"&gt;16.011307&lt;/D&gt;&lt;D xsi:type="xsd:double"&gt;14.809026&lt;/D&gt;&lt;D xsi:type="xsd:double"&gt;13.936634&lt;/D&gt;&lt;D xsi:type="xsd:double"&gt;16.82233&lt;/D&gt;&lt;D xsi:type="xsd:double"&gt;18.6109&lt;/D&gt;&lt;D xsi:type="xsd:double"&gt;18.12499&lt;/D&gt;&lt;D xsi:type="xsd:double"&gt;16.2147&lt;/D&gt;&lt;D xsi:type="xsd:double"&gt;16.4607&lt;/D&gt;&lt;D xsi:type="xsd:double"&gt;15.192994&lt;/D&gt;&lt;D xsi:type="xsd:double"&gt;15.198309&lt;/D&gt;&lt;D xsi:type="xsd:double"&gt;15.289905&lt;/D&gt;&lt;D xsi:type="xsd:double"&gt;16.071426&lt;/D&gt;&lt;D xsi:type="xsd:double"&gt;17.57401&lt;/D&gt;&lt;D xsi:type="xsd:double"&gt;17.725182&lt;/D&gt;&lt;/FQL&gt;&lt;FQL&gt;&lt;Q&gt;TECH-US^FG_PE_FY1(-10AY,0,M,90)&lt;/Q&gt;&lt;R&gt;120&lt;/R&gt;&lt;C&gt;1&lt;/C&gt;&lt;D xsi:type="xsd:double"&gt;25.117243&lt;/D&gt;&lt;D xsi:type="xsd:double"&gt;25.28335&lt;/D&gt;&lt;D xsi:type="xsd:double"&gt;25.50138&lt;/D&gt;&lt;D xsi:type="xsd:double"&gt;25.707968&lt;/D&gt;&lt;D xsi:type="xsd:double"&gt;28.052732&lt;/D&gt;&lt;D xsi:type="xsd:double"&gt;28.846596&lt;/D&gt;&lt;D xsi:type="xsd:double"&gt;27.787643&lt;/D&gt;&lt;D xsi:type="xsd:double"&gt;29.867256&lt;/D&gt;&lt;D xsi:type="xsd:double"&gt;29.047197&lt;/D&gt;&lt;D xsi:type="xsd:double"&gt;32.265484&lt;/D&gt;&lt;D xsi:type="xsd:double"&gt;26.514502&lt;/D&gt;&lt;D xsi:type="xsd:double"&gt;25.947615&lt;/D&gt;&lt;D xsi:type="xsd:double"&gt;25.676855&lt;/D&gt;&lt;D xsi:type="xsd:double"&gt;26.55313&lt;/D&gt;&lt;D xsi:type="xsd:double"&gt;26.239067&lt;/D&gt;&lt;D xsi:type="xsd:double"&gt;24.107872&lt;/D&gt;&lt;D xsi:type="xsd:double"&gt;24.74794&lt;/D&gt;&lt;D xsi:type="xsd:double"&gt;27.16092&lt;/D&gt;&lt;D xsi:type="xsd:double"&gt;26.775862&lt;/D&gt;&lt;D xsi:type="xsd:double"&gt;30.311724&lt;/D&gt;&lt;D xsi:type="xsd:double"&gt;31.108965&lt;/D&gt;&lt;D xsi:type="xsd:double"&gt;31.089602&lt;/D&gt;&lt;D xsi:type="xsd:double"&gt;28.51922&lt;/D&gt;&lt;D xsi:type="xsd:double"&gt;30.082417&lt;/D&gt;&lt;D xsi:type="xsd:double"&gt;28.600111&lt;/D&gt;&lt;D xsi:type="xsd:double"&gt;28.826265&lt;/D&gt;&lt;D xsi:type="xsd:double"&gt;28.134064&lt;/D&gt;&lt;D xsi:type="xsd:double"&gt;27.975254&lt;/D&gt;&lt;D xsi:type="xsd:double"&gt;29.7566&lt;/D&gt;&lt;D xsi:type="xsd:double"&gt;28.499422&lt;/D&gt;&lt;D xsi:type="xsd:double"&gt;30.02182&lt;/D&gt;&lt;D xsi:type="xsd:double"&gt;30.98467&lt;/D&gt;&lt;D xsi:type="xsd:double"&gt;32.483036&lt;/D&gt;&lt;D xsi:type="xsd:double"&gt;32.045216&lt;/D&gt;&lt;D xsi:type="xsd:double"&gt;31.006588&lt;/D&gt;&lt;D xsi:type="xsd:double"&gt;30.327288&lt;/D&gt;&lt;D xsi:type="xsd:double"&gt;32.58776&lt;/D&gt;&lt;D xsi:type="xsd:double"&gt;33.5155&lt;/D&gt;&lt;D xsi:type="xsd:double"&gt;32.222137&lt;/D&gt;&lt;D xsi:type="xsd:double"&gt;34.441914&lt;/D&gt;&lt;D xsi:type="xsd:double"&gt;32.490726&lt;/D&gt;&lt;D xsi:type="xsd:double"&gt;34.71684&lt;/D&gt;&lt;D xsi:type="xsd:double"&gt;34.696304&lt;/D&gt;&lt;D xsi:type="xsd:double"&gt;33.89097&lt;/D&gt;&lt;D xsi:type="xsd:double"&gt;33.336086&lt;/D&gt;&lt;D xsi:type="xsd:double"&gt;36.19529&lt;/D&gt;&lt;D xsi:type="xsd:double"&gt;41.236782&lt;/D&gt;&lt;D xsi:type="xsd:double"&gt;44.359013&lt;/D&gt;&lt;D xsi:type="xsd:double"&gt;36.82557&lt;/D&gt;&lt;D xsi:type="xsd:double"&gt;35.74925&lt;/D&gt;&lt;D xsi:type="xsd:double"&gt;32.050743&lt;/D&gt;&lt;D xsi:type="xsd:double"&gt;38.63718&lt;/D&gt;&lt;D xsi:type="xsd:double"&gt;43.028934&lt;/D&gt;&lt;D xsi:type="xsd:double"&gt;43.595108&lt;/D&gt;&lt;D xsi:type="xsd:double"&gt;44.152145&lt;/D&gt;&lt;D xsi:type="xsd:double"&gt;42.74402&lt;/D&gt;&lt;D xsi:type="xsd:double"&gt;45.361423&lt;/D&gt;&lt;D xsi:type="xsd:double"&gt;45.789005&lt;/D&gt;&lt;D xsi:type="xsd:double"&gt;38.321983&lt;/D&gt;&lt;D xsi:type="xsd:double"&gt;39.251755&lt;/D&gt;&lt;D xsi:type="xsd:double"&gt;42.268017&lt;/D&gt;&lt;D xsi:type="xsd:double"&gt;44.09091&lt;/D&gt;&lt;D xsi:type="xsd:double"&gt;44.345455&lt;/D&gt;&lt;D xsi:type="xsd:double"&gt;42.4342&lt;/D&gt;&lt;D xsi:type="xsd:double"&gt;38.76097&lt;/D&gt;&lt;D xsi:type="xsd:double"&gt;39.48624&lt;/D&gt;&lt;D xsi:type="xsd:double"&gt;51.67058&lt;/D&gt;&lt;D xsi:type="xsd:double"&gt;61.612312&lt;/D&gt;&lt;D xsi:type="xsd:double"&gt;61.43073&lt;/D&gt;&lt;D xsi:type="xsd:double"&gt;64.0106&lt;/D&gt;&lt;D xsi:type="xsd:double"&gt;47.07436&lt;/D&gt;&lt;D xsi:type="xsd:double"&gt;45.205704&lt;/D&gt;&lt;D xsi:type="xsd:double"&gt;46.00934&lt;/D&gt;&lt;D xsi:type="xsd:double"&gt;52.85416&lt;/D&gt;&lt;D xsi:type="xsd:double"&gt;55.039585&lt;/D&gt;&lt;D xsi:type="xsd:double"&gt;56.315266&lt;/D&gt;&lt;D xsi:type="xsd:double"&gt;58.87108&lt;/D&gt;&lt;D xsi:type="xsd:double"&gt;62.214966&lt;/D&gt;&lt;D xsi:type="xsd:double"&gt;69.5747&lt;/D&gt;&lt;D xsi:type="xsd:double"&gt;63.65562&lt;/D&gt;&lt;D xsi:type="xsd:double"&gt;68.96037&lt;/D&gt;&lt;D xsi:type="xsd:double"&gt;73.51033&lt;/D&gt;&lt;D xsi:type="xsd:double"&gt;64.37194&lt;/D&gt;&lt;D xsi:type="xsd:double"&gt;62.739407&lt;/D&gt;&lt;D xsi:type="xsd:double"&gt;67.781715&lt;/D&gt;&lt;D xsi:type="xsd:double"&gt;61.36743&lt;/D&gt;&lt;D xsi:type="xsd:double"&gt;67.25807&lt;/D&gt;&lt;D xsi:type="xsd:double"&gt;48.98243&lt;/D&gt;&lt;D xsi:type="xsd:double"&gt;54.01471&lt;/D&gt;&lt;D xsi:type="xsd:double"&gt;55.770084&lt;/D&gt;&lt;D xsi:type="xsd:double"&gt;48.662727&lt;/D&gt;&lt;D xsi:type="xsd:double"&gt;46.59457&lt;/D&gt;&lt;D xsi:type="xsd:double"&gt;43.71497&lt;/D&gt;&lt;D xsi:type="xsd:double"&gt;48.649227&lt;/D&gt;&lt;D xsi:type="xsd:double"&gt;38.609646&lt;/D&gt;&lt;D xsi:type="xsd:double"&gt;32.974575&lt;/D&gt;&lt;D xsi:type="xsd:double"&gt;34.57689&lt;/D&gt;&lt;D xsi:type="xsd:double"&gt;40.71223&lt;/D&gt;&lt;D xsi:type="xsd:double"&gt;39.546745&lt;/D&gt;&lt;D xsi:type="xsd:double"&gt;38.125835&lt;/D&gt;&lt;D xsi:type="xsd:double"&gt;35.97645&lt;/D&gt;&lt;D xsi:type="xsd:double"&gt;36.85953&lt;/D&gt;&lt;D xsi:type="xsd:double"&gt;39.64102&lt;/D&gt;&lt;D xsi:type="xsd:double"&gt;41.00087&lt;/D&gt;&lt;D xsi:type="xsd:double"&gt;40.971798&lt;/D&gt;&lt;D xsi:type="xsd:double"&gt;41.90491&lt;/D&gt;&lt;D xsi:type="xsd:double"&gt;39.488693&lt;/D&gt;&lt;D xsi:type="xsd:double"&gt;34.70294&lt;/D&gt;&lt;D xsi:type="xsd:double"&gt;28.943272&lt;/D&gt;&lt;D xsi:type="xsd:double"&gt;33.849285&lt;/D&gt;&lt;D xsi:type="xsd:double"&gt;41.703213&lt;/D&gt;&lt;D xsi:type="xsd:double"&gt;38.085175&lt;/D&gt;&lt;D xsi:type="xsd:double"&gt;41.73861&lt;/D&gt;&lt;D xsi:type="xsd:double"&gt;39.980064&lt;/D&gt;&lt;D xsi:type="xsd:double"&gt;36.015354&lt;/D&gt;&lt;D xsi:type="xsd:double"&gt;43.31699&lt;/D&gt;&lt;D xsi:type="xsd:double"&gt;40.242832&lt;/D&gt;&lt;D xsi:type="xsd:double"&gt;45.821194&lt;/D&gt;&lt;D xsi:type="xsd:double"&gt;39.91091&lt;/D&gt;&lt;D xsi:type="xsd:double"&gt;43.19072&lt;/D&gt;&lt;/FQL&gt;&lt;FQL&gt;&lt;Q&gt;UHS-US^FG_PE_FY1(-10AY,0,M,90)&lt;/Q&gt;&lt;R&gt;120&lt;/R&gt;&lt;C&gt;1&lt;/C&gt;&lt;D xsi:type="xsd:double"&gt;18.12107&lt;/D&gt;&lt;D xsi:type="xsd:double"&gt;18.255922&lt;/D&gt;&lt;D xsi:type="xsd:double"&gt;19.399803&lt;/D&gt;&lt;D xsi:type="xsd:double"&gt;17.886654&lt;/D&gt;&lt;D xsi:type="xsd:double"&gt;17.697834&lt;/D&gt;&lt;D xsi:type="xsd:double"&gt;18.368027&lt;/D&gt;&lt;D xsi:type="xsd:double"&gt;17.95518&lt;/D&gt;&lt;D xsi:type="xsd:double"&gt;19.814695&lt;/D&gt;&lt;D xsi:type="xsd:double"&gt;21.714024&lt;/D&gt;&lt;D xsi:type="xsd:double"&gt;20.955227&lt;/D&gt;&lt;D xsi:type="xsd:double"&gt;19.570751&lt;/D&gt;&lt;D xsi:type="xsd:double"&gt;17.843746&lt;/D&gt;&lt;D xsi:type="xsd:double"&gt;17.69677&lt;/D&gt;&lt;D xsi:type="xsd:double"&gt;17.695383&lt;/D&gt;&lt;D xsi:type="xsd:double"&gt;17.411715&lt;/D&gt;&lt;D xsi:type="xsd:double"&gt;16.42987&lt;/D&gt;&lt;D xsi:type="xsd:double"&gt;14.970763&lt;/D&gt;&lt;D xsi:type="xsd:double"&gt;16.951107&lt;/D&gt;&lt;D xsi:type="xsd:double"&gt;17.90602&lt;/D&gt;&lt;D xsi:type="xsd:double"&gt;18.05867&lt;/D&gt;&lt;D xsi:type="xsd:double"&gt;17.938831&lt;/D&gt;&lt;D xsi:type="xsd:double"&gt;17.337484&lt;/D&gt;&lt;D xsi:type="xsd:double"&gt;16.1344&lt;/D&gt;&lt;D xsi:type="xsd:double"&gt;16.52257&lt;/D&gt;&lt;D xsi:type="xsd:double"&gt;16.500374&lt;/D&gt;&lt;D xsi:type="xsd:double"&gt;16.836838&lt;/D&gt;&lt;D xsi:type="xsd:double"&gt;14.554757&lt;/D&gt;&lt;D xsi:type="xsd:double"&gt;15.441717&lt;/D&gt;&lt;D xsi:type="xsd:double"&gt;17.22246&lt;/D&gt;&lt;D xsi:type="xsd:double"&gt;15.623073&lt;/D&gt;&lt;D xsi:type="xsd:double"&gt;15.151354&lt;/D&gt;&lt;D xsi:type="xsd:double"&gt;14.243998&lt;/D&gt;&lt;D xsi:type="xsd:double"&gt;15.294635&lt;/D&gt;&lt;D xsi:type="xsd:double"&gt;14.3933525&lt;/D&gt;&lt;D xsi:type="xsd:double"&gt;14.040424&lt;/D&gt;&lt;D xsi:type="xsd:double"&gt;14.405297&lt;/D&gt;&lt;D xsi:type="xsd:double"&gt;13.893566&lt;/D&gt;&lt;D xsi:type="xsd:double"&gt;14.740338&lt;/D&gt;&lt;D xsi:type="xsd:double"&gt;15.409376&lt;/D&gt;&lt;D xsi:type="xsd:double"&gt;16.500969&lt;/D&gt;&lt;D xsi:type="xsd:double"&gt;15.509552&lt;/D&gt;&lt;D xsi:type="xsd:double"&gt;12.6085615&lt;/D&gt;&lt;D xsi:type="xsd:double"&gt;12.079682&lt;/D&gt;&lt;D xsi:type="xsd:double"&gt;12.165406&lt;/D&gt;&lt;D xsi:type="xsd:double"&gt;11.790858&lt;/D&gt;&lt;D xsi:type="xsd:double"&gt;12.8658&lt;/D&gt;&lt;D xsi:type="xsd:double"&gt;13.727929&lt;/D&gt;&lt;D xsi:type="xsd:double"&gt;13.491242&lt;/D&gt;&lt;D xsi:type="xsd:double"&gt;12.82309&lt;/D&gt;&lt;D xsi:type="xsd:double"&gt;14.564046&lt;/D&gt;&lt;D xsi:type="xsd:double"&gt;12.2896&lt;/D&gt;&lt;D xsi:type="xsd:double"&gt;13.985275&lt;/D&gt;&lt;D xsi:type="xsd:double"&gt;13.797481&lt;/D&gt;&lt;D xsi:type="xsd:double"&gt;13.325284&lt;/D&gt;&lt;D xsi:type="xsd:double"&gt;12.765073&lt;/D&gt;&lt;D xsi:type="xsd:double"&gt;12.024112&lt;/D&gt;&lt;D xsi:type="xsd:double"&gt;13.121639&lt;/D&gt;&lt;D xsi:type="xsd:double"&gt;14.777876&lt;/D&gt;&lt;D xsi:type="xsd:double"&gt;14.122195&lt;/D&gt;&lt;D xsi:type="xsd:double"&gt;14.494053&lt;/D&gt;&lt;D xsi:type="xsd:double"&gt;13.987312&lt;/D&gt;&lt;D xsi:type="xsd:double"&gt;14.234427&lt;/D&gt;&lt;D xsi:type="xsd:double"&gt;14.641419&lt;/D&gt;&lt;D xsi:type="xsd:double"&gt;14.004364&lt;/D&gt;&lt;D xsi:type="xsd:double"&gt;11.559762&lt;/D&gt;&lt;D xsi:type="xsd:double"&gt;9.326672&lt;/D&gt;&lt;D xsi:type="xsd:double"&gt;14.915902&lt;/D&gt;&lt;D xsi:type="xsd:double"&gt;15.554327&lt;/D&gt;&lt;D xsi:type="xsd:double"&gt;14.087697&lt;/D&gt;&lt;D xsi:type="xsd:double"&gt;11.978375&lt;/D&gt;&lt;D xsi:type="xsd:double"&gt;12.027423&lt;/D&gt;&lt;D xsi:type="xsd:double"&gt;11.6644745&lt;/D&gt;&lt;D xsi:type="xsd:double"&gt;11.139924&lt;/D&gt;&lt;D xsi:type="xsd:double"&gt;12.666324&lt;/D&gt;&lt;D xsi:type="xsd:double"&gt;13.340021&lt;/D&gt;&lt;D xsi:type="xsd:double"&gt;12.101081&lt;/D&gt;&lt;D xsi:type="xsd:double"&gt;11.749069&lt;/D&gt;&lt;D xsi:type="xsd:double"&gt;12.51557&lt;/D&gt;&lt;D xsi:type="xsd:double"&gt;13.634361&lt;/D&gt;&lt;D xsi:type="xsd:double"&gt;14.665138&lt;/D&gt;&lt;D xsi:type="xsd:double"&gt;13.442915&lt;/D&gt;&lt;D xsi:type="xsd:double"&gt;13.468934&lt;/D&gt;&lt;D xsi:type="xsd:double"&gt;12.991227&lt;/D&gt;&lt;D xsi:type="xsd:double"&gt;11.529451&lt;/D&gt;&lt;D xsi:type="xsd:double"&gt;10.544244&lt;/D&gt;&lt;D xsi:type="xsd:double"&gt;10.099382&lt;/D&gt;&lt;D xsi:type="xsd:double"&gt;11.046742&lt;/D&gt;&lt;D xsi:type="xsd:double"&gt;11.080232&lt;/D&gt;&lt;D xsi:type="xsd:double"&gt;11.774827&lt;/D&gt;&lt;D xsi:type="xsd:double"&gt;11.67233&lt;/D&gt;&lt;D xsi:type="xsd:double"&gt;10.217257&lt;/D&gt;&lt;D xsi:type="xsd:double"&gt;10.602141&lt;/D&gt;&lt;D xsi:type="xsd:double"&gt;9.052247&lt;/D&gt;&lt;D xsi:type="xsd:double"&gt;11.191335&lt;/D&gt;&lt;D xsi:type="xsd:double"&gt;9.750698&lt;/D&gt;&lt;D xsi:type="xsd:double"&gt;8.802608&lt;/D&gt;&lt;D xsi:type="xsd:double"&gt;11.69981&lt;/D&gt;&lt;D xsi:type="xsd:double"&gt;13.26138&lt;/D&gt;&lt;D xsi:type="xsd:double"&gt;14.278913&lt;/D&gt;&lt;D xsi:type="xsd:double"&gt;15.015287&lt;/D&gt;&lt;D xsi:type="xsd:double"&gt;12.748158&lt;/D&gt;&lt;D xsi:type="xsd:double"&gt;12.615279&lt;/D&gt;&lt;D xsi:type="xsd:double"&gt;14.892162&lt;/D&gt;&lt;D xsi:type="xsd:double"&gt;13.022386&lt;/D&gt;&lt;D xsi:type="xsd:double"&gt;15.549036&lt;/D&gt;&lt;D xsi:type="xsd:double"&gt;13.633092&lt;/D&gt;&lt;D xsi:type="xsd:double"&gt;13.206482&lt;/D&gt;&lt;D xsi:type="xsd:double"&gt;12.322365&lt;/D&gt;&lt;D xsi:type="xsd:double"&gt;12.297038&lt;/D&gt;&lt;D xsi:type="xsd:double"&gt;13.392263&lt;/D&gt;&lt;D xsi:type="xsd:double"&gt;14.851905&lt;/D&gt;&lt;D xsi:type="xsd:double"&gt;15.447131&lt;/D&gt;&lt;D xsi:type="xsd:double"&gt;12.921685&lt;/D&gt;&lt;D xsi:type="xsd:double"&gt;13.82698&lt;/D&gt;&lt;D xsi:type="xsd:double"&gt;12.751766&lt;/D&gt;&lt;D xsi:type="xsd:double"&gt;14.066636&lt;/D&gt;&lt;D xsi:type="xsd:double"&gt;13.413325&lt;/D&gt;&lt;D xsi:type="xsd:double"&gt;13.826282&lt;/D&gt;&lt;D xsi:type="xsd:double"&gt;15.25894&lt;/D&gt;&lt;D xsi:type="xsd:double"&gt;14.433268&lt;/D&gt;&lt;/FQL&gt;&lt;FQL&gt;&lt;Q&gt;VTRS-US^FG_PE_FY1(-10AY,0,M,90)&lt;/Q&gt;&lt;R&gt;120&lt;/R&gt;&lt;C&gt;1&lt;/C&gt;&lt;D xsi:type="xsd:double"&gt;15.271539&lt;/D&gt;&lt;D xsi:type="xsd:double"&gt;16.627342&lt;/D&gt;&lt;D xsi:type="xsd:double"&gt;15.85926&lt;/D&gt;&lt;D xsi:type="xsd:double"&gt;14.961878&lt;/D&gt;&lt;D xsi:type="xsd:double"&gt;16.134628&lt;/D&gt;&lt;D xsi:type="xsd:double"&gt;14.342196&lt;/D&gt;&lt;D xsi:type="xsd:double"&gt;17.499596&lt;/D&gt;&lt;D xsi:type="xsd:double"&gt;17.672539&lt;/D&gt;&lt;D xsi:type="xsd:double"&gt;16.560886&lt;/D&gt;&lt;D xsi:type="xsd:double"&gt;13.607755&lt;/D&gt;&lt;D xsi:type="xsd:double"&gt;11.791109&lt;/D&gt;&lt;D xsi:type="xsd:double"&gt;9.537494&lt;/D&gt;&lt;D xsi:type="xsd:double"&gt;10.287611&lt;/D&gt;&lt;D xsi:type="xsd:double"&gt;11.932496&lt;/D&gt;&lt;D xsi:type="xsd:double"&gt;12.528666&lt;/D&gt;&lt;D xsi:type="xsd:double"&gt;12.167578&lt;/D&gt;&lt;D xsi:type="xsd:double"&gt;9.136944&lt;/D&gt;&lt;D xsi:type="xsd:double"&gt;9.408208&lt;/D&gt;&lt;D xsi:type="xsd:double"&gt;8.496396&lt;/D&gt;&lt;D xsi:type="xsd:double"&gt;8.801788&lt;/D&gt;&lt;D xsi:type="xsd:double"&gt;8.770302&lt;/D&gt;&lt;D xsi:type="xsd:double"&gt;9.476774&lt;/D&gt;&lt;D xsi:type="xsd:double"&gt;8.541972&lt;/D&gt;&lt;D xsi:type="xsd:double"&gt;7.696308&lt;/D&gt;&lt;D xsi:type="xsd:double"&gt;7.592828&lt;/D&gt;&lt;D xsi:type="xsd:double"&gt;7.707008&lt;/D&gt;&lt;D xsi:type="xsd:double"&gt;8.031203&lt;/D&gt;&lt;D xsi:type="xsd:double"&gt;8.02609&lt;/D&gt;&lt;D xsi:type="xsd:double"&gt;8.83051&lt;/D&gt;&lt;D xsi:type="xsd:double"&gt;7.2991915&lt;/D&gt;&lt;D xsi:type="xsd:double"&gt;7.044387&lt;/D&gt;&lt;D xsi:type="xsd:double"&gt;7.450077&lt;/D&gt;&lt;D xsi:type="xsd:double"&gt;7.4833198&lt;/D&gt;&lt;D xsi:type="xsd:double"&gt;7.546586&lt;/D&gt;&lt;D xsi:type="xsd:double"&gt;6.918758&lt;/D&gt;&lt;D xsi:type="xsd:double"&gt;6.894582&lt;/D&gt;&lt;D xsi:type="xsd:double"&gt;7.7908583&lt;/D&gt;&lt;D xsi:type="xsd:double"&gt;8.0296755&lt;/D&gt;&lt;D xsi:type="xsd:double"&gt;9.314257&lt;/D&gt;&lt;D xsi:type="xsd:double"&gt;9.436701&lt;/D&gt;&lt;D xsi:type="xsd:double"&gt;8.89562&lt;/D&gt;&lt;D xsi:type="xsd:double"&gt;7.6355066&lt;/D&gt;&lt;D xsi:type="xsd:double"&gt;7.2192807&lt;/D&gt;&lt;D xsi:type="xsd:double"&gt;7.1799827&lt;/D&gt;&lt;D xsi:type="xsd:double"&gt;6.8049674&lt;/D&gt;&lt;D xsi:type="xsd:double"&gt;7.0957346&lt;/D&gt;&lt;D xsi:type="xsd:double"&gt;8.367306&lt;/D&gt;&lt;D xsi:type="xsd:double"&gt;7.8319335&lt;/D&gt;&lt;D xsi:type="xsd:double"&gt;6.7290373&lt;/D&gt;&lt;D xsi:type="xsd:double"&gt;7.2067833&lt;/D&gt;&lt;D xsi:type="xsd:double"&gt;5.8516407&lt;/D&gt;&lt;D xsi:type="xsd:double"&gt;6.4594994&lt;/D&gt;&lt;D xsi:type="xsd:double"&gt;5.88987&lt;/D&gt;&lt;D xsi:type="xsd:double"&gt;6.4341397&lt;/D&gt;&lt;D xsi:type="xsd:double"&gt;6.1175714&lt;/D&gt;&lt;D xsi:type="xsd:double"&gt;3.9172728&lt;/D&gt;&lt;D xsi:type="xsd:double"&gt;4.432038&lt;/D&gt;&lt;D xsi:type="xsd:double"&gt;4.8696637&lt;/D&gt;&lt;D xsi:type="xsd:double"&gt;4.537091&lt;/D&gt;&lt;D xsi:type="xsd:double"&gt;4.60933&lt;/D&gt;&lt;D xsi:type="xsd:double"&gt;4.4677267&lt;/D&gt;&lt;D xsi:type="xsd:double"&gt;4.362186&lt;/D&gt;&lt;D xsi:type="xsd:double"&gt;4.6724114&lt;/D&gt;&lt;D xsi:type="xsd:double"&gt;4.9815516&lt;/D&gt;&lt;D xsi:type="xsd:double"&gt;3.8024147&lt;/D&gt;&lt;D xsi:type="xsd:double"&gt;3.3594403&lt;/D&gt;&lt;D xsi:type="xsd:double"&gt;3.8402793&lt;/D&gt;&lt;D xsi:type="xsd:double"&gt;3.8940005&lt;/D&gt;&lt;D xsi:type="xsd:double"&gt;3.6618974&lt;/D&gt;&lt;D xsi:type="xsd:double"&gt;3.6777575&lt;/D&gt;&lt;D xsi:type="xsd:double"&gt;3.6622384&lt;/D&gt;&lt;D xsi:type="xsd:double"&gt;3.3212585&lt;/D&gt;&lt;D xsi:type="xsd:double"&gt;3.2565339&lt;/D&gt;&lt;D xsi:type="xsd:double"&gt;3.6324635&lt;/D&gt;&lt;D xsi:type="xsd:double"&gt;4.0234294&lt;/D&gt;&lt;D xsi:type="xsd:double"&gt;3.6372967&lt;/D&gt;&lt;D xsi:type="xsd:double"&gt;3.2549977&lt;/D&gt;&lt;D xsi:type="xsd:double"&gt;3.910472&lt;/D&gt;&lt;D xsi:type="xsd:double"&gt;3.759761&lt;/D&gt;&lt;D xsi:type="xsd:double"&gt;4.2696376&lt;/D&gt;&lt;D xsi:type="xsd:double"&gt;4.006126&lt;/D&gt;&lt;D xsi:type="xsd:double"&gt;3.9385307&lt;/D&gt;&lt;D xsi:type="xsd:double"&gt;4.033269&lt;/D&gt;&lt;D xsi:type="xsd:double"&gt;3.7355294&lt;/D&gt;&lt;D xsi:type="xsd:double"&gt;3.6701853&lt;/D&gt;&lt;D xsi:type="xsd:double"&gt;3.318671&lt;/D&gt;&lt;D xsi:type="xsd:double"&gt;3.6410284&lt;/D&gt;&lt;D xsi:type="xsd:double"&gt;4.028544&lt;/D&gt;&lt;D xsi:type="xsd:double"&gt;3.0944371&lt;/D&gt;&lt;D xsi:type="xsd:double"&gt;3.1268709&lt;/D&gt;&lt;D xsi:type="xsd:double"&gt;2.9950337&lt;/D&gt;&lt;D xsi:type="xsd:double"&gt;3.5275753&lt;/D&gt;&lt;D xsi:type="xsd:double"&gt;3.0059803&lt;/D&gt;&lt;D xsi:type="xsd:double"&gt;2.8039477&lt;/D&gt;&lt;D xsi:type="xsd:double"&gt;2.7944806&lt;/D&gt;&lt;D xsi:type="xsd:double"&gt;2.4989362&lt;/D&gt;&lt;D xsi:type="xsd:double"&gt;2.971694&lt;/D&gt;&lt;D xsi:type="xsd:double"&gt;3.2602155&lt;/D&gt;&lt;D xsi:type="xsd:double"&gt;3.2897732&lt;/D&gt;&lt;D xsi:type="xsd:double"&gt;3.5801084&lt;/D&gt;&lt;D xsi:type="xsd:double"&gt;3.8604176&lt;/D&gt;&lt;D xsi:type="xsd:double"&gt;3.2948716&lt;/D&gt;&lt;D xsi:type="xsd:double"&gt;3.2021048&lt;/D&gt;&lt;D xsi:type="xsd:double"&gt;3.1089878&lt;/D&gt;&lt;D xsi:type="xsd:double"&gt;3.3876843&lt;/D&gt;&lt;D xsi:type="xsd:double"&gt;3.5733814&lt;/D&gt;&lt;D xsi:type="xsd:double"&gt;3.6222537&lt;/D&gt;&lt;D xsi:type="xsd:double"&gt;3.3218052&lt;/D&gt;&lt;D xsi:type="xsd:double"&gt;3.001187&lt;/D&gt;&lt;D xsi:type="xsd:double"&gt;3.1004002&lt;/D&gt;&lt;D xsi:type="xsd:double"&gt;3.6576614&lt;/D&gt;&lt;D xsi:type="xsd:double"&gt;3.9749398&lt;/D&gt;&lt;D xsi:type="xsd:double"&gt;4.419397&lt;/D&gt;&lt;D xsi:type="xsd:double"&gt;4.29513&lt;/D&gt;&lt;D xsi:type="xsd:double"&gt;4.178356&lt;/D&gt;&lt;D xsi:type="xsd:double"&gt;3.8924477&lt;/D&gt;&lt;D xsi:type="xsd:double"&gt;3.903464&lt;/D&gt;&lt;D xsi:type="xsd:double"&gt;4.4456534&lt;/D&gt;&lt;D xsi:type="xsd:double"&gt;4.5056596&lt;/D&gt;&lt;D xsi:type="xsd:double"&gt;4.342722&lt;/D&gt;&lt;/FQL&gt;&lt;FQL&gt;&lt;Q&gt;RVTY-US^FG_PE_FY1(-10AY,0,M,90)&lt;/Q&gt;&lt;R&gt;120&lt;/R&gt;&lt;C&gt;1&lt;/C&gt;&lt;D xsi:type="xsd:double"&gt;18.08884&lt;/D&gt;&lt;D xsi:type="xsd:double"&gt;18.942875&lt;/D&gt;&lt;D xsi:type="xsd:double"&gt;18.222519&lt;/D&gt;&lt;D xsi:type="xsd:double"&gt;17.502516&lt;/D&gt;&lt;D xsi:type="xsd:double"&gt;17.992634&lt;/D&gt;&lt;D xsi:type="xsd:double"&gt;19.607805&lt;/D&gt;&lt;D xsi:type="xsd:double"&gt;19.707535&lt;/D&gt;&lt;D xsi:type="xsd:double"&gt;20.374252&lt;/D&gt;&lt;D xsi:type="xsd:double"&gt;20.36302&lt;/D&gt;&lt;D xsi:type="xsd:double"&gt;20.460293&lt;/D&gt;&lt;D xsi:type="xsd:double"&gt;18.829348&lt;/D&gt;&lt;D xsi:type="xsd:double"&gt;17.780693&lt;/D&gt;&lt;D xsi:type="xsd:double"&gt;19.976402&lt;/D&gt;&lt;D xsi:type="xsd:double"&gt;20.64252&lt;/D&gt;&lt;D xsi:type="xsd:double"&gt;20.81875&lt;/D&gt;&lt;D xsi:type="xsd:double"&gt;18.772627&lt;/D&gt;&lt;D xsi:type="xsd:double"&gt;17.538115&lt;/D&gt;&lt;D xsi:type="xsd:double"&gt;18.32573&lt;/D&gt;&lt;D xsi:type="xsd:double"&gt;18.630392&lt;/D&gt;&lt;D xsi:type="xsd:double"&gt;19.54921&lt;/D&gt;&lt;D xsi:type="xsd:double"&gt;18.734856&lt;/D&gt;&lt;D xsi:type="xsd:double"&gt;20.32192&lt;/D&gt;&lt;D xsi:type="xsd:double"&gt;19.024984&lt;/D&gt;&lt;D xsi:type="xsd:double"&gt;20.060394&lt;/D&gt;&lt;D xsi:type="xsd:double"&gt;18.208609&lt;/D&gt;&lt;D xsi:type="xsd:double"&gt;18.34038&lt;/D&gt;&lt;D xsi:type="xsd:double"&gt;18.857468&lt;/D&gt;&lt;D xsi:type="xsd:double"&gt;19.27222&lt;/D&gt;&lt;D xsi:type="xsd:double"&gt;19.217224&lt;/D&gt;&lt;D xsi:type="xsd:double"&gt;20.55727&lt;/D&gt;&lt;D xsi:type="xsd:double"&gt;21.036594&lt;/D&gt;&lt;D xsi:type="xsd:double"&gt;22.074787&lt;/D&gt;&lt;D xsi:type="xsd:double"&gt;23.85965&lt;/D&gt;&lt;D xsi:type="xsd:double"&gt;23.037746&lt;/D&gt;&lt;D xsi:type="xsd:double"&gt;23.1811&lt;/D&gt;&lt;D xsi:type="xsd:double"&gt;23.882786&lt;/D&gt;&lt;D xsi:type="xsd:double"&gt;25.083345&lt;/D&gt;&lt;D xsi:type="xsd:double"&gt;25.511122&lt;/D&gt;&lt;D xsi:type="xsd:double"&gt;25.317226&lt;/D&gt;&lt;D xsi:type="xsd:double"&gt;22.803455&lt;/D&gt;&lt;D xsi:type="xsd:double"&gt;21.716763&lt;/D&gt;&lt;D xsi:type="xsd:double"&gt;21.53656&lt;/D&gt;&lt;D xsi:type="xsd:double"&gt;20.7754&lt;/D&gt;&lt;D xsi:type="xsd:double"&gt;20.56225&lt;/D&gt;&lt;D xsi:type="xsd:double"&gt;20.257954&lt;/D&gt;&lt;D xsi:type="xsd:double"&gt;21.951529&lt;/D&gt;&lt;D xsi:type="xsd:double"&gt;25.224472&lt;/D&gt;&lt;D xsi:type="xsd:double"&gt;26.561514&lt;/D&gt;&lt;D xsi:type="xsd:double"&gt;23.801292&lt;/D&gt;&lt;D xsi:type="xsd:double"&gt;24.153324&lt;/D&gt;&lt;D xsi:type="xsd:double"&gt;21.79281&lt;/D&gt;&lt;D xsi:type="xsd:double"&gt;25.10768&lt;/D&gt;&lt;D xsi:type="xsd:double"&gt;23.372007&lt;/D&gt;&lt;D xsi:type="xsd:double"&gt;23.924189&lt;/D&gt;&lt;D xsi:type="xsd:double"&gt;23.660671&lt;/D&gt;&lt;D xsi:type="xsd:double"&gt;21.329596&lt;/D&gt;&lt;D xsi:type="xsd:double"&gt;23.800014&lt;/D&gt;&lt;D xsi:type="xsd:double"&gt;21.30522&lt;/D&gt;&lt;D xsi:type="xsd:double"&gt;20.478836&lt;/D&gt;&lt;D xsi:type="xsd:double"&gt;21.08714&lt;/D&gt;&lt;D xsi:type="xsd:double"&gt;21.12617&lt;/D&gt;&lt;D xsi:type="xsd:double"&gt;22.791342&lt;/D&gt;&lt;D xsi:type="xsd:double"&gt;23.821735&lt;/D&gt;&lt;D xsi:type="xsd:double"&gt;20.246584&lt;/D&gt;&lt;D xsi:type="xsd:double"&gt;18.924252&lt;/D&gt;&lt;D xsi:type="xsd:double"&gt;17.88695&lt;/D&gt;&lt;D xsi:type="xsd:double"&gt;23.792133&lt;/D&gt;&lt;D xsi:type="xsd:double"&gt;26.257275&lt;/D&gt;&lt;D xsi:type="xsd:double"&gt;25.532614&lt;/D&gt;&lt;D xsi:type="xsd:double"&gt;22.497612&lt;/D&gt;&lt;D xsi:type="xsd:double"&gt;21.798044&lt;/D&gt;&lt;D xsi:type="xsd:double"&gt;22.9913&lt;/D&gt;&lt;D xsi:type="xsd:double"&gt;18.701147&lt;/D&gt;&lt;D xsi:type="xsd:double"&gt;18.531702&lt;/D&gt;&lt;D xsi:type="xsd:double"&gt;20.009872&lt;/D&gt;&lt;D xsi:type="xsd:double"&gt;19.98173&lt;/D&gt;&lt;D xsi:type="xsd:double"&gt;13.998768&lt;/D&gt;&lt;D xsi:type="xsd:double"&gt;14.377093&lt;/D&gt;&lt;D xsi:type="xsd:double"&gt;14.527841&lt;/D&gt;&lt;D xsi:type="xsd:double"&gt;15.205026&lt;/D&gt;&lt;D xsi:type="xsd:double"&gt;16.122612&lt;/D&gt;&lt;D xsi:type="xsd:double"&gt;18.291878&lt;/D&gt;&lt;D xsi:type="xsd:double"&gt;18.561827&lt;/D&gt;&lt;D xsi:type="xsd:double"&gt;17.384344&lt;/D&gt;&lt;D xsi:type="xsd:double"&gt;17.574228&lt;/D&gt;&lt;D xsi:type="xsd:double"&gt;16.7927&lt;/D&gt;&lt;D xsi:type="xsd:double"&gt;18.496986&lt;/D&gt;&lt;D xsi:type="xsd:double"&gt;15.597663&lt;/D&gt;&lt;D xsi:type="xsd:double"&gt;25.795673&lt;/D&gt;&lt;D xsi:type="xsd:double"&gt;25.055973&lt;/D&gt;&lt;D xsi:type="xsd:double"&gt;21.084244&lt;/D&gt;&lt;D xsi:type="xsd:double"&gt;20.295797&lt;/D&gt;&lt;D xsi:type="xsd:double"&gt;19.285551&lt;/D&gt;&lt;D xsi:type="xsd:double"&gt;20.903053&lt;/D&gt;&lt;D xsi:type="xsd:double"&gt;17.192791&lt;/D&gt;&lt;D xsi:type="xsd:double"&gt;15.3225765&lt;/D&gt;&lt;D xsi:type="xsd:double"&gt;17.072168&lt;/D&gt;&lt;D xsi:type="xsd:double"&gt;17.785738&lt;/D&gt;&lt;D xsi:type="xsd:double"&gt;18.015839&lt;/D&gt;&lt;D xsi:type="xsd:double"&gt;17.647758&lt;/D&gt;&lt;D xsi:type="xsd:double"&gt;24.255484&lt;/D&gt;&lt;D xsi:type="xsd:double"&gt;26.076433&lt;/D&gt;&lt;D xsi:type="xsd:double"&gt;25.649525&lt;/D&gt;&lt;D xsi:type="xsd:double"&gt;23.217592&lt;/D&gt;&lt;D xsi:type="xsd:double"&gt;24.004587&lt;/D&gt;&lt;D xsi:type="xsd:double"&gt;25.015924&lt;/D&gt;&lt;D xsi:type="xsd:double"&gt;24.39919&lt;/D&gt;&lt;D xsi:type="xsd:double"&gt;23.089882&lt;/D&gt;&lt;D xsi:type="xsd:double"&gt;18.2231&lt;/D&gt;&lt;D xsi:type="xsd:double"&gt;19.554596&lt;/D&gt;&lt;D xsi:type="xsd:double"&gt;24.052649&lt;/D&gt;&lt;D xsi:type="xsd:double"&gt;23.506216&lt;/D&gt;&lt;D xsi:type="xsd:double"&gt;23.549242&lt;/D&gt;&lt;D xsi:type="xsd:double"&gt;22.561638&lt;/D&gt;&lt;D xsi:type="xsd:double"&gt;22.037998&lt;/D&gt;&lt;D xsi:type="xsd:double"&gt;23.527208&lt;/D&gt;&lt;D xsi:type="xsd:double"&gt;22.614119&lt;/D&gt;&lt;D xsi:type="xsd:double"&gt;26.42882&lt;/D&gt;&lt;D xsi:type="xsd:double"&gt;25.780817&lt;/D&gt;&lt;D xsi:type="xsd:double"&gt;26.86866&lt;/D&gt;&lt;/FQL&gt;&lt;FQL&gt;&lt;Q&gt;PODD-US^FG_PE_FY1(-10AY,0,M,90)&lt;/Q&gt;&lt;R&gt;120&lt;/R&gt;&lt;C&gt;1&lt;/C&gt;&lt;D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xsi:type="xsd:double"&gt;414.15305&lt;/D&gt;&lt;D xsi:type="xsd:double"&gt;421.97714&lt;/D&gt;&lt;D xsi:type="xsd:double"&gt;382.74826&lt;/D&gt;&lt;D xsi:type="xsd:double"&gt;392.82257&lt;/D&gt;&lt;D xsi:type="xsd:double"&gt;426.29343&lt;/D&gt;&lt;D xsi:type="xsd:double"&gt;429.6269&lt;/D&gt;&lt;D xsi:type="xsd:double"&gt;552.77795&lt;/D&gt;&lt;D xsi:type="xsd:double"&gt;613.28033&lt;/D&gt;&lt;D xsi:type="xsd:double"&gt;578.45514&lt;/D&gt;&lt;D xsi:type="xsd:double"&gt;833.61346&lt;/D&gt;&lt;D xsi:type="xsd:double"&gt;769.4551&lt;/D&gt;&lt;D xsi:type="xsd:double"&gt;870.8204&lt;/D&gt;&lt;D xsi:type="xsd:double"&gt;324.93228&lt;/D&gt;&lt;D xsi:type="xsd:double"&gt;315.99445&lt;/D&gt;&lt;D xsi:type="xsd:double"&gt;446.0324&lt;/D&gt;&lt;D xsi:type="xsd:double"&gt;1244.9194&lt;/D&gt;&lt;D xsi:type="xsd:double"&gt;1301.2853&lt;/D&gt;&lt;D xsi:type="xsd:double"&gt;1285.2133&lt;/D&gt;&lt;D xsi:type="xsd:double"&gt;612.11664&lt;/D&gt;&lt;D xsi:type="xsd:double"&gt;663.554&lt;/D&gt;&lt;D xsi:type="xsd:double"&gt;619.8583&lt;/D&gt;&lt;D xsi:type="xsd:double"&gt;671.51434&lt;/D&gt;&lt;D xsi:type="xsd:double"&gt;752.9193&lt;/D&gt;&lt;D xsi:type="xsd:double"&gt;822.3872&lt;/D&gt;&lt;D xsi:type="xsd:double"&gt;262.24655&lt;/D&gt;&lt;D xsi:type="xsd:double"&gt;266.42938&lt;/D&gt;&lt;D xsi:type="xsd:double"&gt;301.20108&lt;/D&gt;&lt;D xsi:type="xsd:double"&gt;358.49863&lt;/D&gt;&lt;D xsi:type="xsd:double"&gt;370.59494&lt;/D&gt;&lt;D xsi:type="xsd:double"&gt;385.07208&lt;/D&gt;&lt;D xsi:type="xsd:double"&gt;992.8914&lt;/D&gt;&lt;D xsi:type="xsd:double"&gt;947.616&lt;/D&gt;&lt;D xsi:type="xsd:double"&gt;1031.665&lt;/D&gt;&lt;D xsi:type="xsd:double"&gt;2156.7705&lt;/D&gt;&lt;D xsi:type="xsd:double"&gt;2046.9109&lt;/D&gt;&lt;D xsi:type="xsd:double"&gt;1914.7228&lt;/D&gt;&lt;D xsi:type="xsd:double"&gt;207.04141&lt;/D&gt;&lt;D xsi:type="xsd:double"&gt;210.26204&lt;/D&gt;&lt;D xsi:type="xsd:double"&gt;190.70053&lt;/D&gt;&lt;D xsi:type="xsd:double"&gt;161.20981&lt;/D&gt;&lt;D xsi:type="xsd:double"&gt;165.12447&lt;/D&gt;&lt;D xsi:type="xsd:double"&gt;188.10612&lt;/D&gt;&lt;D xsi:type="xsd:double"&gt;590.03015&lt;/D&gt;&lt;D xsi:type="xsd:double"&gt;519.18884&lt;/D&gt;&lt;D xsi:type="xsd:double"&gt;618.3656&lt;/D&gt;&lt;D xsi:type="xsd:double"&gt;764.19745&lt;/D&gt;&lt;D xsi:type="xsd:double"&gt;838.78766&lt;/D&gt;&lt;D xsi:type="xsd:double"&gt;742.38007&lt;/D&gt;&lt;D xsi:type="xsd:double"&gt;212.26443&lt;/D&gt;&lt;D xsi:type="xsd:double"&gt;243.51494&lt;/D&gt;&lt;D xsi:type="xsd:double"&gt;244.79015&lt;/D&gt;&lt;D xsi:type="xsd:double"&gt;184.25882&lt;/D&gt;&lt;D xsi:type="xsd:double"&gt;193.68047&lt;/D&gt;&lt;D xsi:type="xsd:double"&gt;184.29369&lt;/D&gt;&lt;D xsi:type="xsd:double"&gt;114.1892&lt;/D&gt;&lt;D xsi:type="xsd:double"&gt;94.99032&lt;/D&gt;&lt;D xsi:type="xsd:double"&gt;78.87575&lt;/D&gt;&lt;D xsi:type="xsd:double"&gt;95.62546&lt;/D&gt;&lt;D xsi:type="xsd:double"&gt;109.081604&lt;/D&gt;&lt;D xsi:type="xsd:double"&gt;95.933495&lt;/D&gt;&lt;D xsi:type="xsd:double"&gt;55.05984&lt;/D&gt;&lt;D xsi:type="xsd:double"&gt;56.80065&lt;/D&gt;&lt;D xsi:type="xsd:double"&gt;57.04626&lt;/D&gt;&lt;D xsi:type="xsd:double"&gt;57.21684&lt;/D&gt;&lt;D xsi:type="xsd:double"&gt;65.16536&lt;/D&gt;&lt;D xsi:type="xsd:double"&gt;62.53577&lt;/D&gt;&lt;D xsi:type="xsd:double"&gt;64.15536&lt;/D&gt;&lt;D xsi:type="xsd:double"&gt;70.71549&lt;/D&gt;&lt;/FQL&gt;&lt;FQL&gt;&lt;Q&gt;ALGN-US^FG_PE_FY1(-10AY,0,M,90)&lt;/Q&gt;&lt;R&gt;120&lt;/R&gt;&lt;C&gt;1&lt;/C&gt;&lt;D xsi:type="xsd:double"&gt;29.551836&lt;/D&gt;&lt;D xsi:type="xsd:double"&gt;31.951334&lt;/D&gt;&lt;D </t>
        </r>
      </text>
    </comment>
    <comment ref="A72" authorId="0" shapeId="0" xr:uid="{D7351E1F-8EE9-46FE-BF89-B3DD07318791}">
      <text>
        <r>
          <rPr>
            <b/>
            <sz val="9"/>
            <color indexed="81"/>
            <rFont val="Tahoma"/>
            <family val="2"/>
          </rPr>
          <t>xsi:type="xsd:double"&gt;31.395414&lt;/D&gt;&lt;D xsi:type="xsd:double"&gt;31.17254&lt;/D&gt;&lt;D xsi:type="xsd:double"&gt;33.70225&lt;/D&gt;&lt;D xsi:type="xsd:double"&gt;31.700392&lt;/D&gt;&lt;D xsi:type="xsd:double"&gt;33.929844&lt;/D&gt;&lt;D xsi:type="xsd:double"&gt;34.90429&lt;/D&gt;&lt;D xsi:type="xsd:double"&gt;35.99885&lt;/D&gt;&lt;D xsi:type="xsd:double"&gt;39.065422&lt;/D&gt;&lt;D xsi:type="xsd:double"&gt;35.28678&lt;/D&gt;&lt;D xsi:type="xsd:double"&gt;35.145508&lt;/D&gt;&lt;D xsi:type="xsd:double"&gt;38.638466&lt;/D&gt;&lt;D xsi:type="xsd:double"&gt;39.401455&lt;/D&gt;&lt;D xsi:type="xsd:double"&gt;38.811394&lt;/D&gt;&lt;D xsi:type="xsd:double"&gt;30.750872&lt;/D&gt;&lt;D xsi:type="xsd:double"&gt;31.039742&lt;/D&gt;&lt;D xsi:type="xsd:double"&gt;34.155914&lt;/D&gt;&lt;D xsi:type="xsd:double"&gt;33.559402&lt;/D&gt;&lt;D xsi:type="xsd:double"&gt;36.512276&lt;/D&gt;&lt;D xsi:type="xsd:double"&gt;37.323082&lt;/D&gt;&lt;D xsi:type="xsd:double"&gt;39.194645&lt;/D&gt;&lt;D xsi:type="xsd:double"&gt;40.729374&lt;/D&gt;&lt;D xsi:type="xsd:double"&gt;40.92262&lt;/D&gt;&lt;D xsi:type="xsd:double"&gt;37.50476&lt;/D&gt;&lt;D xsi:type="xsd:double"&gt;38.566315&lt;/D&gt;&lt;D xsi:type="xsd:double"&gt;39.812874&lt;/D&gt;&lt;D xsi:type="xsd:double"&gt;38.114254&lt;/D&gt;&lt;D xsi:type="xsd:double"&gt;34.35022&lt;/D&gt;&lt;D xsi:type="xsd:double"&gt;38.30542&lt;/D&gt;&lt;D xsi:type="xsd:double"&gt;41.2102&lt;/D&gt;&lt;D xsi:type="xsd:double"&gt;44.44898&lt;/D&gt;&lt;D xsi:type="xsd:double"&gt;45.84355&lt;/D&gt;&lt;D xsi:type="xsd:double"&gt;48.97477&lt;/D&gt;&lt;D xsi:type="xsd:double"&gt;51.759857&lt;/D&gt;&lt;D xsi:type="xsd:double"&gt;54.504757&lt;/D&gt;&lt;D xsi:type="xsd:double"&gt;65.34377&lt;/D&gt;&lt;D xsi:type="xsd:double"&gt;70.804634&lt;/D&gt;&lt;D xsi:type="xsd:double"&gt;60.346714&lt;/D&gt;&lt;D xsi:type="xsd:double"&gt;58.272194&lt;/D&gt;&lt;D xsi:type="xsd:double"&gt;58.313652&lt;/D&gt;&lt;D xsi:type="xsd:double"&gt;55.68896&lt;/D&gt;&lt;D xsi:type="xsd:double"&gt;53.026363&lt;/D&gt;&lt;D xsi:type="xsd:double"&gt;69.82169&lt;/D&gt;&lt;D xsi:type="xsd:double"&gt;71.758&lt;/D&gt;&lt;D xsi:type="xsd:double"&gt;71.506676&lt;/D&gt;&lt;D xsi:type="xsd:double"&gt;77.489456&lt;/D&gt;&lt;D xsi:type="xsd:double"&gt;78.408325&lt;/D&gt;&lt;D xsi:type="xsd:double"&gt;45.319267&lt;/D&gt;&lt;D xsi:type="xsd:double"&gt;47.181118&lt;/D&gt;&lt;D xsi:type="xsd:double"&gt;42.987556&lt;/D&gt;&lt;D xsi:type="xsd:double"&gt;48.58546&lt;/D&gt;&lt;D xsi:type="xsd:double"&gt;50.5459&lt;/D&gt;&lt;D xsi:type="xsd:double"&gt;55.389908&lt;/D&gt;&lt;D xsi:type="xsd:double"&gt;59.32555&lt;/D&gt;&lt;D xsi:type="xsd:double"&gt;52.01874&lt;/D&gt;&lt;D xsi:type="xsd:double"&gt;49.93763&lt;/D&gt;&lt;D xsi:type="xsd:double"&gt;40.372158&lt;/D&gt;&lt;D xsi:type="xsd:double"&gt;35.46971&lt;/D&gt;&lt;D xsi:type="xsd:double"&gt;35.099884&lt;/D&gt;&lt;D xsi:type="xsd:double"&gt;47.043564&lt;/D&gt;&lt;D xsi:type="xsd:double"&gt;51.437737&lt;/D&gt;&lt;D xsi:type="xsd:double"&gt;51.753033&lt;/D&gt;&lt;D xsi:type="xsd:double"&gt;38.28173&lt;/D&gt;&lt;D xsi:type="xsd:double"&gt;32.511925&lt;/D&gt;&lt;D xsi:type="xsd:double"&gt;28.974432&lt;/D&gt;&lt;D xsi:type="xsd:double"&gt;72.40667&lt;/D&gt;&lt;D xsi:type="xsd:double"&gt;82.63517&lt;/D&gt;&lt;D xsi:type="xsd:double"&gt;96.26638&lt;/D&gt;&lt;D xsi:type="xsd:double"&gt;129.29106&lt;/D&gt;&lt;D xsi:type="xsd:double"&gt;130.92871&lt;/D&gt;&lt;D xsi:type="xsd:double"&gt;142.81119&lt;/D&gt;&lt;D xsi:type="xsd:double"&gt;91.09721&lt;/D&gt;&lt;D xsi:type="xsd:double"&gt;103.09231&lt;/D&gt;&lt;D xsi:type="xsd:double"&gt;112.66231&lt;/D&gt;&lt;D xsi:type="xsd:double"&gt;110.67639&lt;/D&gt;&lt;D xsi:type="xsd:double"&gt;62.095116&lt;/D&gt;&lt;D xsi:type="xsd:double"&gt;59.160675&lt;/D&gt;&lt;D xsi:type="xsd:double"&gt;57.139576&lt;/D&gt;&lt;D xsi:type="xsd:double"&gt;56.338333&lt;/D&gt;&lt;D xsi:type="xsd:double"&gt;58.236584&lt;/D&gt;&lt;D xsi:type="xsd:double"&gt;63.615868&lt;/D&gt;&lt;D xsi:type="xsd:double"&gt;64.642654&lt;/D&gt;&lt;D xsi:type="xsd:double"&gt;60.698486&lt;/D&gt;&lt;D xsi:type="xsd:double"&gt;55.87967&lt;/D&gt;&lt;D xsi:type="xsd:double"&gt;54.762913&lt;/D&gt;&lt;D xsi:type="xsd:double"&gt;58.888683&lt;/D&gt;&lt;D xsi:type="xsd:double"&gt;44.376545&lt;/D&gt;&lt;D xsi:type="xsd:double"&gt;40.40648&lt;/D&gt;&lt;D xsi:type="xsd:double"&gt;34.55808&lt;/D&gt;&lt;D xsi:type="xsd:double"&gt;27.195107&lt;/D&gt;&lt;D xsi:type="xsd:double"&gt;27.6869&lt;/D&gt;&lt;D xsi:type="xsd:double"&gt;23.693972&lt;/D&gt;&lt;D xsi:type="xsd:double"&gt;32.014877&lt;/D&gt;&lt;D xsi:type="xsd:double"&gt;28.070309&lt;/D&gt;&lt;D xsi:type="xsd:double"&gt;23.867544&lt;/D&gt;&lt;D xsi:type="xsd:double"&gt;26.050587&lt;/D&gt;&lt;D xsi:type="xsd:double"&gt;27.295416&lt;/D&gt;&lt;D xsi:type="xsd:double"&gt;29.911625&lt;/D&gt;&lt;D xsi:type="xsd:double"&gt;38.343506&lt;/D&gt;&lt;D xsi:type="xsd:double"&gt;38.646645&lt;/D&gt;&lt;D xsi:type="xsd:double"&gt;41.649048&lt;/D&gt;&lt;D xsi:type="xsd:double"&gt;39.231075&lt;/D&gt;&lt;D xsi:type="xsd:double"&gt;34.05159&lt;/D&gt;&lt;D xsi:type="xsd:double"&gt;42.602436&lt;/D&gt;&lt;D xsi:type="xsd:double"&gt;43.07529&lt;/D&gt;&lt;D xsi:type="xsd:double"&gt;42.158115&lt;/D&gt;&lt;D xsi:type="xsd:double"&gt;34.76557&lt;/D&gt;&lt;D xsi:type="xsd:double"&gt;21.998785&lt;/D&gt;&lt;D xsi:type="xsd:double"&gt;25.470592&lt;/D&gt;&lt;D xsi:type="xsd:double"&gt;32.668934&lt;/D&gt;&lt;D xsi:type="xsd:double"&gt;31.941961&lt;/D&gt;&lt;D xsi:type="xsd:double"&gt;32.348568&lt;/D&gt;&lt;D xsi:type="xsd:double"&gt;35.076195&lt;/D&gt;&lt;D xsi:type="xsd:double"&gt;29.325459&lt;/D&gt;&lt;D xsi:type="xsd:double"&gt;26.74844&lt;/D&gt;&lt;D xsi:type="xsd:double"&gt;25.105242&lt;/D&gt;&lt;D xsi:type="xsd:double"&gt;24.618107&lt;/D&gt;&lt;D xsi:type="xsd:double"&gt;25.26851&lt;/D&gt;&lt;D xsi:type="xsd:double"&gt;27.079592&lt;/D&gt;&lt;/FQL&gt;&lt;FQL&gt;&lt;Q&gt;DGX-US^FG_PE_FY1(-10AY,0,M,90)&lt;/Q&gt;&lt;R&gt;120&lt;/R&gt;&lt;C&gt;1&lt;/C&gt;&lt;D xsi:type="xsd:double"&gt;15.614569&lt;/D&gt;&lt;D xsi:type="xsd:double"&gt;16.063847&lt;/D&gt;&lt;D xsi:type="xsd:double"&gt;16.494282&lt;/D&gt;&lt;D xsi:type="xsd:double"&gt;15.148794&lt;/D&gt;&lt;D xsi:type="xsd:double"&gt;14.893768&lt;/D&gt;&lt;D xsi:type="xsd:double"&gt;16.247406&lt;/D&gt;&lt;D xsi:type="xsd:double"&gt;14.954096&lt;/D&gt;&lt;D xsi:type="xsd:double"&gt;15.73853&lt;/D&gt;&lt;D xsi:type="xsd:double"&gt;15.173986&lt;/D&gt;&lt;D xsi:type="xsd:double"&gt;15.45368&lt;/D&gt;&lt;D xsi:type="xsd:double"&gt;14.195361&lt;/D&gt;&lt;D xsi:type="xsd:double"&gt;12.874378&lt;/D&gt;&lt;D xsi:type="xsd:double"&gt;14.233852&lt;/D&gt;&lt;D xsi:type="xsd:double"&gt;14.315283&lt;/D&gt;&lt;D xsi:type="xsd:double"&gt;14.9108515&lt;/D&gt;&lt;D xsi:type="xsd:double"&gt;12.88455&lt;/D&gt;&lt;D xsi:type="xsd:double"&gt;13.05145&lt;/D&gt;&lt;D xsi:type="xsd:double"&gt;14.02041&lt;/D&gt;&lt;D xsi:type="xsd:double"&gt;14.762825&lt;/D&gt;&lt;D xsi:type="xsd:double"&gt;15.165903&lt;/D&gt;&lt;D xsi:type="xsd:double"&gt;15.985038&lt;/D&gt;&lt;D xsi:type="xsd:double"&gt;16.914854&lt;/D&gt;&lt;D xsi:type="xsd:double"&gt;16.219822&lt;/D&gt;&lt;D xsi:type="xsd:double"&gt;16.575699&lt;/D&gt;&lt;D xsi:type="xsd:double"&gt;15.9676695&lt;/D&gt;&lt;D xsi:type="xsd:double"&gt;17.147991&lt;/D&gt;&lt;D xsi:type="xsd:double"&gt;18.018526&lt;/D&gt;&lt;D xsi:type="xsd:double"&gt;16.848099&lt;/D&gt;&lt;D xsi:type="xsd:double"&gt;17.859865&lt;/D&gt;&lt;D xsi:type="xsd:double"&gt;17.971891&lt;/D&gt;&lt;D xsi:type="xsd:double"&gt;18.998653&lt;/D&gt;&lt;D xsi:type="xsd:double"&gt;19.536718&lt;/D&gt;&lt;D xsi:type="xsd:double"&gt;19.967115&lt;/D&gt;&lt;D xsi:type="xsd:double"&gt;19.084284&lt;/D&gt;&lt;D xsi:type="xsd:double"&gt;19.047634&lt;/D&gt;&lt;D xsi:type="xsd:double"&gt;16.546404&lt;/D&gt;&lt;D xsi:type="xsd:double"&gt;16.616085&lt;/D&gt;&lt;D xsi:type="xsd:double"&gt;17.437046&lt;/D&gt;&lt;D xsi:type="xsd:double"&gt;17.442327&lt;/D&gt;&lt;D xsi:type="xsd:double"&gt;18.737143&lt;/D&gt;&lt;D xsi:type="xsd:double"&gt;15.803741&lt;/D&gt;&lt;D xsi:type="xsd:double"&gt;15.187833&lt;/D&gt;&lt;D xsi:type="xsd:double"&gt;15.319879&lt;/D&gt;&lt;D xsi:type="xsd:double"&gt;16.119667&lt;/D&gt;&lt;D xsi:type="xsd:double"&gt;16.63304&lt;/D&gt;&lt;D xsi:type="xsd:double"&gt;16.324427&lt;/D&gt;&lt;D xsi:type="xsd:double"&gt;16.677618&lt;/D&gt;&lt;D xsi:type="xsd:double"&gt;16.360962&lt;/D&gt;&lt;D xsi:type="xsd:double"&gt;14.345719&lt;/D&gt;&lt;D xsi:type="xsd:double"&gt;13.902994&lt;/D&gt;&lt;D xsi:type="xsd:double"&gt;13.144879&lt;/D&gt;&lt;D xsi:type="xsd:double"&gt;13.790561&lt;/D&gt;&lt;D xsi:type="xsd:double"&gt;13.387498&lt;/D&gt;&lt;D xsi:type="xsd:double"&gt;13.939159&lt;/D&gt;&lt;D xsi:type="xsd:double"&gt;14.900764&lt;/D&gt;&lt;D xsi:type="xsd:double"&gt;14.828101&lt;/D&gt;&lt;D xsi:type="xsd:double"&gt;15.740922&lt;/D&gt;&lt;D xsi:type="xsd:double"&gt;15.708388&lt;/D&gt;&lt;D xsi:type="xsd:double"&gt;15.760873&lt;/D&gt;&lt;D xsi:type="xsd:double"&gt;16.471792&lt;/D&gt;&lt;D xsi:type="xsd:double"&gt;15.58782&lt;/D&gt;&lt;D xsi:type="xsd:double"&gt;16.401117&lt;/D&gt;&lt;D xsi:type="xsd:double"&gt;16.437145&lt;/D&gt;&lt;D xsi:type="xsd:double"&gt;16.5735&lt;/D&gt;&lt;D xsi:type="xsd:double"&gt;15.936387&lt;/D&gt;&lt;D xsi:type="xsd:double"&gt;13.684614&lt;/D&gt;&lt;D xsi:type="xsd:double"&gt;24.39128&lt;/D&gt;&lt;D xsi:type="xsd:double"&gt;23.10748&lt;/D&gt;&lt;D xsi:type="xsd:double"&gt;20.465729&lt;/D&gt;&lt;D xsi:type="xsd:double"&gt;15.774359&lt;/D&gt;&lt;D xsi:type="xsd:double"&gt;13.438734&lt;/D&gt;&lt;D xsi:type="xsd:double"&gt;13.053136&lt;/D&gt;&lt;D xsi:type="xsd:double"&gt;12.315384&lt;/D&gt;&lt;D xsi:type="xsd:double"&gt;12.457645&lt;/D&gt;&lt;D xsi:type="xsd:double"&gt;11.514694&lt;/D&gt;&lt;D xsi:type="xsd:double"&gt;11.959442&lt;/D&gt;&lt;D xsi:type="xsd:double"&gt;10.388729&lt;/D&gt;&lt;D xsi:type="xsd:double"&gt;11.487427&lt;/D&gt;&lt;D xsi:type="xsd:double"&gt;11.856858&lt;/D&gt;&lt;D xsi:type="xsd:double"&gt;11.826025&lt;/D&gt;&lt;D xsi:type="xsd:double"&gt;11.85297&lt;/D&gt;&lt;D xsi:type="xsd:double"&gt;12.711476&lt;/D&gt;&lt;D xsi:type="xsd:double"&gt;13.391639&lt;/D&gt;&lt;D xsi:type="xsd:double"&gt;12.31221&lt;/D&gt;&lt;D xsi:type="xsd:double"&gt;10.927941&lt;/D&gt;&lt;D xsi:type="xsd:double"&gt;10.977453&lt;/D&gt;&lt;D xsi:type="xsd:double"&gt;12.607854&lt;/D&gt;&lt;D xsi:type="xsd:double"&gt;9.564264&lt;/D&gt;&lt;D xsi:type="xsd:double"&gt;14.517509&lt;/D&gt;&lt;D xsi:type="xsd:double"&gt;15.140336&lt;/D&gt;&lt;D xsi:type="xsd:double"&gt;14.570649&lt;/D&gt;&lt;D xsi:type="xsd:double"&gt;15.300484&lt;/D&gt;&lt;D xsi:type="xsd:double"&gt;14.411132&lt;/D&gt;&lt;D xsi:type="xsd:double"&gt;14.166637&lt;/D&gt;&lt;D xsi:type="xsd:double"&gt;12.953827&lt;/D&gt;&lt;D xsi:type="xsd:double"&gt;12.663949&lt;/D&gt;&lt;D xsi:type="xsd:double"&gt;14.667449&lt;/D&gt;&lt;D xsi:type="xsd:double"&gt;15.435956&lt;/D&gt;&lt;D xsi:type="xsd:double"&gt;15.904637&lt;/D&gt;&lt;D xsi:type="xsd:double"&gt;15.077797&lt;/D&gt;&lt;D xsi:type="xsd:double"&gt;15.863707&lt;/D&gt;&lt;D xsi:type="xsd:double"&gt;16.226614&lt;/D&gt;&lt;D xsi:type="xsd:double"&gt;15.900331&lt;/D&gt;&lt;D xsi:type="xsd:double"&gt;15.195602&lt;/D&gt;&lt;D xsi:type="xsd:double"&gt;16.141756&lt;/D&gt;&lt;D xsi:type="xsd:double"&gt;15.521285&lt;/D&gt;&lt;D xsi:type="xsd:double"&gt;15.091452&lt;/D&gt;&lt;D xsi:type="xsd:double"&gt;13.992765&lt;/D&gt;&lt;D xsi:type="xsd:double"&gt;14.938393&lt;/D&gt;&lt;D xsi:type="xsd:double"&gt;15.748878&lt;/D&gt;&lt;D xsi:type="xsd:double"&gt;15.832725&lt;/D&gt;&lt;D xsi:type="xsd:double"&gt;14.743011&lt;/D&gt;&lt;D xsi:type="xsd:double"&gt;14.280225&lt;/D&gt;&lt;D xsi:type="xsd:double"&gt;15.2176285&lt;/D&gt;&lt;D xsi:type="xsd:double"&gt;15.655736&lt;/D&gt;&lt;D xsi:type="xsd:double"&gt;16.06897&lt;/D&gt;&lt;D xsi:type="xsd:double"&gt;15.501571&lt;/D&gt;&lt;D xsi:type="xsd:double"&gt;15.980822&lt;/D&gt;&lt;D xsi:type="xsd:double"&gt;17.587757&lt;/D&gt;&lt;D xsi:type="xsd:double"&gt;17.416271&lt;/D&gt;&lt;/FQL&gt;&lt;FQL&gt;&lt;Q&gt;LH-US^FG_PE_FY1(-10AY,0,M,90)&lt;/Q&gt;&lt;R&gt;120&lt;/R&gt;&lt;C&gt;1&lt;/C&gt;&lt;D xsi:type="xsd:double"&gt;16.13598&lt;/D&gt;&lt;D xsi:type="xsd:double"&gt;15.43698&lt;/D&gt;&lt;D xsi:type="xsd:double"&gt;15.937506&lt;/D&gt;&lt;D xsi:type="xsd:double"&gt;16.93253&lt;/D&gt;&lt;D xsi:type="xsd:double"&gt;16.290215&lt;/D&gt;&lt;D xsi:type="xsd:double"&gt;16.622458&lt;/D&gt;&lt;D xsi:type="xsd:double"&gt;15.459&lt;/D&gt;&lt;D xsi:type="xsd:double"&gt;15.223074&lt;/D&gt;&lt;D xsi:type="xsd:double"&gt;15.610756&lt;/D&gt;&lt;D xsi:type="xsd:double"&gt;16.173922&lt;/D&gt;&lt;D xsi:type="xsd:double"&gt;14.918173&lt;/D&gt;&lt;D xsi:type="xsd:double"&gt;13.7375555&lt;/D&gt;&lt;D xsi:type="xsd:double"&gt;15.559219&lt;/D&gt;&lt;D xsi:type="xsd:double"&gt;15.404171&lt;/D&gt;&lt;D xsi:type="xsd:double"&gt;15.672052&lt;/D&gt;&lt;D xsi:type="xsd:double"&gt;14.241376&lt;/D&gt;&lt;D xsi:type="xsd:double"&gt;12.607666&lt;/D&gt;&lt;D xsi:type="xsd:double"&gt;13.455171&lt;/D&gt;&lt;D xsi:type="xsd:double"&gt;14.271071&lt;/D&gt;&lt;D xsi:type="xsd:double"&gt;14.559515&lt;/D&gt;&lt;D xsi:type="xsd:double"&gt;14.820133&lt;/D&gt;&lt;D xsi:type="xsd:double"&gt;15.849329&lt;/D&gt;&lt;D xsi:type="xsd:double"&gt;15.549719&lt;/D&gt;&lt;D xsi:type="xsd:double"&gt;15.60563&lt;/D&gt;&lt;D xsi:type="xsd:double"&gt;14.25397&lt;/D&gt;&lt;D xsi:type="xsd:double"&gt;14.3269005&lt;/D&gt;&lt;D xsi:type="xsd:double"&gt;14.609044&lt;/D&gt;&lt;D xsi:type="xsd:double"&gt;15.267552&lt;/D&gt;&lt;D xsi:type="xsd:double"&gt;14.8219385&lt;/D&gt;&lt;D xsi:type="xsd:double"&gt;14.947195&lt;/D&gt;&lt;D xsi:type="xsd:double"&gt;14.822049&lt;/D&gt;&lt;D xsi:type="xsd:double"&gt;14.723075&lt;/D&gt;&lt;D xsi:type="xsd:double"&gt;16.343355&lt;/D&gt;&lt;D xsi:type="xsd:double"&gt;16.731297&lt;/D&gt;&lt;D xsi:type="xsd:double"&gt;16.494268&lt;/D&gt;&lt;D xsi:type="xsd:double"&gt;15.849476&lt;/D&gt;&lt;D xsi:type="xsd:double"&gt;16.130804&lt;/D&gt;&lt;D xsi:type="xsd:double"&gt;16.610216&lt;/D&gt;&lt;D xsi:type="xsd:double"&gt;16.74035&lt;/D&gt;&lt;D xsi:type="xsd:double"&gt;18.309706&lt;/D&gt;&lt;D xsi:type="xsd:double"&gt;15.038966&lt;/D&gt;&lt;D xsi:type="xsd:double"&gt;14.011856&lt;/D&gt;&lt;D xsi:type="xsd:double"&gt;14.774258&lt;/D&gt;&lt;D xsi:type="xsd:double"&gt;15.615716&lt;/D&gt;&lt;D xsi:type="xsd:double"&gt;15.523753&lt;/D&gt;&lt;D xsi:type="xsd:double"&gt;15.188318&lt;/D&gt;&lt;D xsi:type="xsd:double"&gt;15.003699&lt;/D&gt;&lt;D xsi:type="xsd:double"&gt;15.07386&lt;/D&gt;&lt;D xsi:type="xsd:double"&gt;14.160502&lt;/D&gt;&lt;D xsi:type="xsd:double"&gt;13.179484&lt;/D&gt;&lt;D xsi:type="xsd:double"&gt;11.49279&lt;/D&gt;&lt;D xsi:type="xsd:double"&gt;12.673841&lt;/D&gt;&lt;D xsi:type="xsd:double"&gt;13.215759&lt;/D&gt;&lt;D xsi:type="xsd:double"&gt;13.6458235&lt;/D&gt;&lt;D xsi:type="xsd:double"&gt;14.190071&lt;/D&gt;&lt;D xsi:type="xsd:double"&gt;14.420156&lt;/D&gt;&lt;D xsi:type="xsd:double"&gt;15.332931&lt;/D&gt;&lt;D xsi:type="xsd:double"&gt;14.854908&lt;/D&gt;&lt;D xsi:type="xsd:double"&gt;14.867187&lt;/D&gt;&lt;D xsi:type="xsd:double"&gt;14.901344&lt;/D&gt;&lt;D xsi:type="xsd:double"&gt;14.633535&lt;/D&gt;&lt;D xsi:type="xsd:double"&gt;15.301418&lt;/D&gt;&lt;D xsi:type="xsd:double"&gt;15.025131&lt;/D&gt;&lt;D xsi:type="xsd:double"&gt;15.582524&lt;/D&gt;&lt;D xsi:type="xsd:double"&gt;14.664428&lt;/D&gt;&lt;D xsi:type="xsd:double"&gt;11.533791&lt;/D&gt;&lt;D xsi:type="xsd:double"&gt;19.959974&lt;/D&gt;&lt;D xsi:type="xsd:double"&gt;19.493994&lt;/D&gt;&lt;D xsi:type="xsd:double"&gt;17.022102&lt;/D&gt;&lt;D xsi:type="xsd:double"&gt;13.769824&lt;/D&gt;&lt;D xsi:type="xsd:double"&gt;12.512407&lt;/D&gt;&lt;D xsi:type="xsd:double"&gt;13.365699&lt;/D&gt;&lt;D xsi:type="xsd:double"&gt;10.112509&lt;/D&gt;&lt;D xsi:type="xsd:double"&gt;9.987868&lt;/D&gt;&lt;D xsi:type="xsd:double"&gt;10.064418&lt;/D&gt;&lt;D xsi:type="xsd:double"&gt;10.894182&lt;/D&gt;&lt;D xsi:type="xsd:double"&gt;11.208134&lt;/D&gt;&lt;D xsi:type="xsd:double"&gt;11.868197&lt;/D&gt;&lt;D xsi:type="xsd:double"&gt;12.193896&lt;/D&gt;&lt;D xsi:type="xsd:double"&gt;12.4094305&lt;/D&gt;&lt;D xsi:type="xsd:double"&gt;12.422804&lt;/D&gt;&lt;D xsi:type="xsd:double"&gt;12.894324&lt;/D&gt;&lt;D xsi:type="xsd:double"&gt;12.711796&lt;/D&gt;&lt;D xsi:type="xsd:double"&gt;11.735071&lt;/D&gt;&lt;D xsi:type="xsd:double"&gt;10.982863&lt;/D&gt;&lt;D xsi:type="xsd:double"&gt;10.472598&lt;/D&gt;&lt;D xsi:type="xsd:double"&gt;11.492661&lt;/D&gt;&lt;D xsi:type="xsd:double"&gt;9.778592&lt;/D&gt;&lt;D xsi:type="xsd:double"&gt;13.837093&lt;/D&gt;&lt;D xsi:type="xsd:double"&gt;13.499922&lt;/D&gt;&lt;D xsi:type="xsd:double"&gt;12.168924&lt;/D&gt;&lt;D xsi:type="xsd:double"&gt;12.556395&lt;/D&gt;&lt;D xsi:type="xsd:double"&gt;11.918445&lt;/D&gt;&lt;D xsi:type="xsd:double"&gt;13.049692&lt;/D&gt;&lt;D xsi:type="xsd:double"&gt;11.177991&lt;/D&gt;&lt;D xsi:type="xsd:double"&gt;10.139648&lt;/D&gt;&lt;D xsi:type="xsd:double"&gt;11.079024&lt;/D&gt;&lt;D xsi:type="xsd:double"&gt;12.086122&lt;/D&gt;&lt;D xsi:type="xsd:double"&gt;11.827971&lt;/D&gt;&lt;D xsi:type="xsd:double"&gt;12.683988&lt;/D&gt;&lt;D xsi:type="xsd:double"&gt;13.853382999999999&lt;/D&gt;&lt;D xsi:type="xsd:double"&gt;13.322576&lt;/D&gt;&lt;D xsi:type="xsd:double"&gt;13.3506565&lt;/D&gt;&lt;D xsi:type="xsd:double"&gt;12.571711&lt;/D&gt;&lt;D xsi:type="xsd:double"&gt;14.0872555&lt;/D&gt;&lt;D xsi:type="xsd:double"&gt;14.941346&lt;/D&gt;&lt;D xsi:type="xsd:double"&gt;15.177194&lt;/D&gt;&lt;D xsi:type="xsd:double"&gt;14.714594&lt;/D&gt;&lt;D xsi:type="xsd:double"&gt;14.66519&lt;/D&gt;&lt;D xsi:type="xsd:double"&gt;15.956208&lt;/D&gt;&lt;D xsi:type="xsd:double"&gt;16.735415&lt;/D&gt;&lt;D xsi:type="xsd:double"&gt;16.422209&lt;/D&gt;&lt;D xsi:type="xsd:double"&gt;14.551208&lt;/D&gt;&lt;D xsi:type="xsd:double"&gt;14.719866&lt;/D&gt;&lt;D xsi:type="xsd:double"&gt;13.574711&lt;/D&gt;&lt;D xsi:type="xsd:double"&gt;13.144781&lt;/D&gt;&lt;D xsi:type="xsd:double"&gt;13.716012&lt;/D&gt;&lt;D xsi:type="xsd:double"&gt;14.543683&lt;/D&gt;&lt;D xsi:type="xsd:double"&gt;15.703112&lt;/D&gt;&lt;D xsi:type="xsd:double"&gt;15.312673&lt;/D&gt;&lt;/FQL&gt;&lt;FQL&gt;&lt;Q&gt;HOLX-US^FG_PE_FY1(-10AY,0,M,90)&lt;/Q&gt;&lt;R&gt;120&lt;/R&gt;&lt;C&gt;1&lt;/C&gt;&lt;D xsi:type="xsd:double"&gt;17.945185&lt;/D&gt;&lt;D xsi:type="xsd:double"&gt;17.522367&lt;/D&gt;&lt;D xsi:type="xsd:double"&gt;17.488554&lt;/D&gt;&lt;D xsi:type="xsd:double"&gt;19.383978&lt;/D&gt;&lt;D xsi:type="xsd:double"&gt;20.562166&lt;/D&gt;&lt;D xsi:type="xsd:double"&gt;21.000027&lt;/D&gt;&lt;D xsi:type="xsd:double"&gt;21.20385&lt;/D&gt;&lt;D xsi:type="xsd:double"&gt;22.427366&lt;/D&gt;&lt;D xsi:type="xsd:double"&gt;23.827843&lt;/D&gt;&lt;D xsi:type="xsd:double"&gt;25.108637&lt;/D&gt;&lt;D xsi:type="xsd:double"&gt;23.370268&lt;/D&gt;&lt;D xsi:type="xsd:double"&gt;23.522491&lt;/D&gt;&lt;D xsi:type="xsd:double"&gt;23.375204&lt;/D&gt;&lt;D xsi:type="xsd:double"&gt;22.069555&lt;/D&gt;&lt;D xsi:type="xsd:double"&gt;21.202492&lt;/D&gt;&lt;D xsi:type="xsd:double"&gt;18.037548&lt;/D&gt;&lt;D xsi:type="xsd:double"&gt;18.400532&lt;/D&gt;&lt;D xsi:type="xsd:double"&gt;18.323095&lt;/D&gt;&lt;D xsi:type="xsd:double"&gt;17.62429&lt;/D&gt;&lt;D xsi:type="xsd:double"&gt;18.020365&lt;/D&gt;&lt;D xsi:type="xsd:double"&gt;18.119654&lt;/D&gt;&lt;D xsi:type="xsd:double"&gt;19.847876&lt;/D&gt;&lt;D xsi:type="xsd:double"&gt;19.79322&lt;/D&gt;&lt;D xsi:type="xsd:double"&gt;20.004446&lt;/D&gt;&lt;D xsi:type="xsd:double"&gt;18.547293&lt;/D&gt;&lt;D xsi:type="xsd:double"&gt;17.869495&lt;/D&gt;&lt;D xsi:type="xsd:double"&gt;19.132458&lt;/D&gt;&lt;D xsi:type="xsd:double"&gt;19.58144&lt;/D&gt;&lt;D xsi:type="xsd:double"&gt;20.838493&lt;/D&gt;&lt;D xsi:type="xsd:double"&gt;21.87036&lt;/D&gt;&lt;D xsi:type="xsd:double"&gt;23.04878&lt;/D&gt;&lt;D xsi:type="xsd:double"&gt;21.574099&lt;/D&gt;&lt;D xsi:type="xsd:double"&gt;22.605232&lt;/D&gt;&lt;D xsi:type="xsd:double"&gt;22.0239&lt;/D&gt;&lt;D xsi:type="xsd:double"&gt;19.208757&lt;/D&gt;&lt;D xsi:type="xsd:double"&gt;18.267363&lt;/D&gt;&lt;D xsi:type="xsd:double"&gt;18.84246&lt;/D&gt;&lt;D xsi:type="xsd:double"&gt;19.645105&lt;/D&gt;&lt;D xsi:type="xsd:double"&gt;20.028461&lt;/D&gt;&lt;D xsi:type="xsd:double"&gt;19.232481&lt;/D&gt;&lt;D xsi:type="xsd:double"&gt;17.134281&lt;/D&gt;&lt;D xsi:type="xsd:double"&gt;16.423504&lt;/D&gt;&lt;D xsi:type="xsd:double"&gt;17.171103&lt;/D&gt;&lt;D xsi:type="xsd:double"&gt;16.967611&lt;/D&gt;&lt;D xsi:type="xsd:double"&gt;17.816427&lt;/D&gt;&lt;D xsi:type="xsd:double"&gt;19.213343&lt;/D&gt;&lt;D xsi:type="xsd:double"&gt;17.730228&lt;/D&gt;&lt;D xsi:type="xsd:double"&gt;18.304337&lt;/D&gt;&lt;D xsi:type="xsd:double"&gt;17.413507&lt;/D&gt;&lt;D xsi:type="xsd:double"&gt;18.504086&lt;/D&gt;&lt;D xsi:type="xsd:double"&gt;17.128489&lt;/D&gt;&lt;D xsi:type="xsd:double"&gt;18.404589&lt;/D&gt;&lt;D xsi:type="xsd:double"&gt;19.53774&lt;/D&gt;&lt;D xsi:type="xsd:double"&gt;20.055708&lt;/D&gt;&lt;D xsi:type="xsd:double"&gt;19.214851&lt;/D&gt;&lt;D xsi:type="xsd:double"&gt;18.166306&lt;/D&gt;&lt;D xsi:type="xsd:double"&gt;19.823315&lt;/D&gt;&lt;D xsi:type="xsd:double"&gt;21.147512&lt;/D&gt;&lt;D xsi:type="xsd:double"&gt;20.262808&lt;/D&gt;&lt;D xsi:type="xsd:double"&gt;20.714703&lt;/D&gt;&lt;D xsi:type="xsd:double"&gt;19.821283&lt;/D&gt;&lt;D xsi:type="xsd:double"&gt;19.503101&lt;/D&gt;&lt;D xsi:type="xsd:double"&gt;19.814142&lt;/D&gt;&lt;D xsi:type="xsd:double"&gt;20.196922&lt;/D&gt;&lt;D xsi:type="xsd:double"&gt;17.774292&lt;/D&gt;&lt;D xsi:type="xsd:double"&gt;13.617579&lt;/D&gt;&lt;D xsi:type="xsd:double"&gt;21.955935&lt;/D&gt;&lt;D xsi:type="xsd:double"&gt;23.679653&lt;/D&gt;&lt;D xsi:type="xsd:double"&gt;25.31009&lt;/D&gt;&lt;D xsi:type="xsd:double"&gt;23.405285&lt;/D&gt;&lt;D xsi:type="xsd:double"&gt;20.032434&lt;/D&gt;&lt;D xsi:type="xsd:double"&gt;21.764727&lt;/D&gt;&lt;D xsi:type="xsd:double"&gt;21.889143&lt;/D&gt;&lt;D xsi:type="xsd:double"&gt;9.663993&lt;/D&gt;&lt;D xsi:type="xsd:double"&gt;10.202045&lt;/D&gt;&lt;D xsi:type="xsd:double"&gt;8.905013&lt;/D&gt;&lt;D xsi:type="xsd:double"&gt;7.9516573&lt;/D&gt;&lt;D xsi:type="xsd:double"&gt;8.35121&lt;/D&gt;&lt;D xsi:type="xsd:double"&gt;8.455094&lt;/D&gt;&lt;D xsi:type="xsd:double"&gt;8.133917&lt;/D&gt;&lt;D xsi:type="xsd:double"&gt;8.672414&lt;/D&gt;&lt;D xsi:type="xsd:double"&gt;9.678661&lt;/D&gt;&lt;D xsi:type="xsd:double"&gt;10.178412&lt;/D&gt;&lt;D xsi:type="xsd:double"&gt;9.491076&lt;/D&gt;&lt;D xsi:type="xsd:double"&gt;9.399571&lt;/D&gt;&lt;D xsi:type="xsd:double"&gt;20.038252&lt;/D&gt;&lt;D xsi:type="xsd:double"&gt;20.394289&lt;/D&gt;&lt;D xsi:type="xsd:double"&gt;18.009169&lt;/D&gt;&lt;D xsi:type="xsd:double"&gt;13.856414&lt;/D&gt;&lt;D xsi:type="xsd:double"&gt;14.956438&lt;/D&gt;&lt;D xsi:type="xsd:double"&gt;13.126338&lt;/D&gt;&lt;D xsi:type="xsd:double"&gt;13.536262&lt;/D&gt;&lt;D xsi:type="xsd:double"&gt;12.464228&lt;/D&gt;&lt;D xsi:type="xsd:double"&gt;12.329898&lt;/D&gt;&lt;D xsi:type="xsd:double"&gt;11.605242&lt;/D&gt;&lt;D xsi:type="xsd:double"&gt;11.08304&lt;/D&gt;&lt;D xsi:type="xsd:double"&gt;11.648819&lt;/D&gt;&lt;D xsi:type="xsd:double"&gt;21.91623&lt;/D&gt;&lt;D xsi:type="xsd:double"&gt;21.51497&lt;/D&gt;&lt;D xsi:type="xsd:double"&gt;23.025461&lt;/D&gt;&lt;D xsi:type="xsd:double"&gt;21.222408&lt;/D&gt;&lt;D xsi:type="xsd:double"&gt;21.504332&lt;/D&gt;&lt;D xsi:type="xsd:double"&gt;22.982473&lt;/D&gt;&lt;D xsi:type="xsd:double"&gt;20.262533&lt;/D&gt;&lt;D xsi:type="xsd:double"&gt;20.761223&lt;/D&gt;&lt;D xsi:type="xsd:double"&gt;20.33572&lt;/D&gt;&lt;D xsi:type="xsd:double"&gt;19.078&lt;/D&gt;&lt;D xsi:type="xsd:double"&gt;17.746784&lt;/D&gt;&lt;D xsi:type="xsd:double"&gt;16.935951&lt;/D&gt;&lt;D xsi:type="xsd:double"&gt;17.85458&lt;/D&gt;&lt;D xsi:type="xsd:double"&gt;17.920286&lt;/D&gt;&lt;D xsi:type="xsd:double"&gt;18.625174&lt;/D&gt;&lt;D xsi:type="xsd:double"&gt;18.292591&lt;/D&gt;&lt;D xsi:type="xsd:double"&gt;19.323717&lt;/D&gt;&lt;D xsi:type="xsd:double"&gt;18.772131&lt;/D&gt;&lt;D xsi:type="xsd:double"&gt;18.13931&lt;/D&gt;&lt;D xsi:type="xsd:double"&gt;18.254217&lt;/D&gt;&lt;D xsi:type="xsd:double"&gt;19.98942&lt;/D&gt;&lt;D xsi:type="xsd:double"&gt;19.899958&lt;/D&gt;&lt;D xsi:type="xsd:double"&gt;19.946194&lt;/D&gt;&lt;/FQL&gt;&lt;FQL&gt;&lt;Q&gt;BAX-US^FG_PE_FY1(-10AY,0,M,90)&lt;/Q&gt;&lt;R&gt;120&lt;/R&gt;&lt;C&gt;1&lt;/C&gt;&lt;D xsi:type="xsd:double"&gt;7.77938&lt;/D&gt;&lt;D xsi:type="xsd:double"&gt;8.127641&lt;/D&gt;&lt;D xsi:type="xsd:double"&gt;8.164852&lt;/D&gt;&lt;D xsi:type="xsd:double"&gt;8.881586&lt;/D&gt;&lt;D xsi:type="xsd:double"&gt;8.996479&lt;/D&gt;&lt;D xsi:type="xsd:double"&gt;8.985888&lt;/D&gt;&lt;D xsi:type="xsd:double"&gt;9.231335&lt;/D&gt;&lt;D xsi:type="xsd:double"&gt;9.159642&lt;/D&gt;&lt;D xsi:type="xsd:double"&gt;9.934568&lt;/D&gt;&lt;D xsi:type="xsd:double"&gt;31.002954&lt;/D&gt;&lt;D xsi:type="xsd:double"&gt;29.23868&lt;/D&gt;&lt;D xsi:type="xsd:double"&gt;24.942501&lt;/D&gt;&lt;D xsi:type="xsd:double"&gt;30.099077&lt;/D&gt;&lt;D xsi:type="xsd:double"&gt;29.968628&lt;/D&gt;&lt;D xsi:type="xsd:double"&gt;30.35748&lt;/D&gt;&lt;D xsi:type="xsd:double"&gt;29.105267&lt;/D&gt;&lt;D xsi:type="xsd:double"&gt;26.250792&lt;/D&gt;&lt;D xsi:type="xsd:double"&gt;27.264353&lt;/D&gt;&lt;D xsi:type="xsd:double"&gt;27.307781&lt;/D&gt;&lt;D xsi:type="xsd:double"&gt;26.307085&lt;/D&gt;&lt;D xsi:type="xsd:double"&gt;27.48108&lt;/D&gt;&lt;D xsi:type="xsd:double"&gt;28.164398&lt;/D&gt;&lt;D xsi:type="xsd:double"&gt;27.1125&lt;/D&gt;&lt;D xsi:type="xsd:double"&gt;27.599716&lt;/D&gt;&lt;D xsi:type="xsd:double"&gt;24.91785&lt;/D&gt;&lt;D xsi:type="xsd:double"&gt;23.254519&lt;/D&gt;&lt;D xsi:type="xsd:double"&gt;23.252811&lt;/D&gt;&lt;D xsi:type="xsd:double"&gt;25.12085&lt;/D&gt;&lt;D xsi:type="xsd:double"&gt;23.520638&lt;/D&gt;&lt;D xsi:type="xsd:double"&gt;23.951317&lt;/D&gt;&lt;D xsi:type="xsd:double"&gt;24.669254&lt;/D&gt;&lt;D xsi:type="xsd:double"&gt;26.193617&lt;/D&gt;&lt;D xsi:type="xsd:double"&gt;26.674192&lt;/D&gt;&lt;D xsi:type="xsd:double"&gt;25.422838&lt;/D&gt;&lt;D xsi:type="xsd:double"&gt;25.946627&lt;/D&gt;&lt;D xsi:type="xsd:double"&gt;26.243567&lt;/D&gt;&lt;D xsi:type="xsd:double"&gt;26.677774&lt;/D&gt;&lt;D xsi:type="xsd:double"&gt;26.96193&lt;/D&gt;&lt;D xsi:type="xsd:double"&gt;26.596062&lt;/D&gt;&lt;D xsi:type="xsd:double"&gt;29.631847&lt;/D&gt;&lt;D xsi:type="xsd:double"&gt;24.429787&lt;/D&gt;&lt;D xsi:type="xsd:double"&gt;23.441372&lt;/D&gt;&lt;D xsi:type="xsd:double"&gt;24.129253&lt;/D&gt;&lt;D xsi:type="xsd:double"&gt;24.448029&lt;/D&gt;&lt;D xsi:type="xsd:double"&gt;25.506914&lt;/D&gt;&lt;D xsi:type="xsd:double"&gt;24.369734&lt;/D&gt;&lt;D xsi:type="xsd:double"&gt;24.980957&lt;/D&gt;&lt;D xsi:type="xsd:double"&gt;25.853739&lt;/D&gt;&lt;D xsi:type="xsd:double"&gt;20.885946&lt;/D&gt;&lt;D xsi:type="xsd:double"&gt;22.858576&lt;/D&gt;&lt;D xsi:type="xsd:double"&gt;21.943548&lt;/D&gt;&lt;D xsi:type="xsd:double"&gt;22.08471&lt;/D&gt;&lt;D xsi:type="xsd:double"&gt;22.759848&lt;/D&gt;&lt;D xsi:type="xsd:double"&gt;24.747528&lt;/D&gt;&lt;D xsi:type="xsd:double"&gt;22.968449&lt;/D&gt;&lt;D xsi:type="xsd:double"&gt;22.078594&lt;/D&gt;&lt;D xsi:type="xsd:double"&gt;24.608906&lt;/D&gt;&lt;D xsi:type="xsd:double"&gt;24.82214&lt;/D&gt;&lt;D xsi:type="xsd:double"&gt;25.995384&lt;/D&gt;&lt;D xsi:type="xsd:double"&gt;25.853512&lt;/D&gt;&lt;D xsi:type="xsd:double"&gt;22.678144&lt;/D&gt;&lt;D xsi:type="xsd:double"&gt;24.227345&lt;/D&gt;&lt;D xsi:type="xsd:double"&gt;24.715506&lt;/D&gt;&lt;D xsi:type="xsd:double"&gt;26.287739&lt;/D&gt;&lt;D xsi:type="xsd:double"&gt;24.479258&lt;/D&gt;&lt;D xsi:type="xsd:double"&gt;22.97162&lt;/D&gt;&lt;D xsi:type="xsd:double"&gt;26.339111&lt;/D&gt;&lt;D xsi:type="xsd:double"&gt;27.156094&lt;/D&gt;&lt;D xsi:type="xsd:double"&gt;26.03754&lt;/D&gt;&lt;D xsi:type="xsd:double"&gt;28.207806&lt;/D&gt;&lt;D xsi:type="xsd:double"&gt;28.428646&lt;/D&gt;&lt;D xsi:type="xsd:double"&gt;26.263832&lt;/D&gt;&lt;D xsi:type="xsd:double"&gt;25.454268&lt;/D&gt;&lt;D xsi:type="xsd:double"&gt;24.973608&lt;/D&gt;&lt;D xsi:type="xsd:double"&gt;26.345987&lt;/D&gt;&lt;D xsi:type="xsd:double"&gt;25.143093&lt;/D&gt;&lt;D xsi:type="xsd:double"&gt;22.848532&lt;/D&gt;&lt;D xsi:type="xsd:double"&gt;24.799425&lt;/D&gt;&lt;D xsi:type="xsd:double"&gt;24.514122&lt;/D&gt;&lt;D xsi:type="xsd:double"&gt;23.402243&lt;/D&gt;&lt;D xsi:type="xsd:double"&gt;22.94058&lt;/D&gt;&lt;D xsi:type="xsd:double"&gt;21.952904&lt;/D&gt;&lt;D xsi:type="xsd:double"&gt;21.617838&lt;/D&gt;&lt;D xsi:type="xsd:double"&gt;22.808817&lt;/D&gt;&lt;D xsi:type="xsd:double"&gt;21.989891&lt;/D&gt;&lt;D xsi:type="xsd:double"&gt;20.774954&lt;/D&gt;&lt;D xsi:type="xsd:double"&gt;23.835722&lt;/D&gt;&lt;D xsi:type="xsd:double"&gt;23.725687&lt;/D&gt;&lt;D xsi:type="xsd:double"&gt;19.783993&lt;/D&gt;&lt;D xsi:type="xsd:double"&gt;18.039558&lt;/D&gt;&lt;D xsi:type="xsd:double"&gt;16.948458&lt;/D&gt;&lt;D xsi:type="xsd:double"&gt;18.261953&lt;/D&gt;&lt;D xsi:type="xsd:double"&gt;15.4938965&lt;/D&gt;&lt;D xsi:type="xsd:double"&gt;16.00766&lt;/D&gt;&lt;D xsi:type="xsd:double"&gt;15.864182&lt;/D&gt;&lt;D xsi:type="xsd:double"&gt;14.870886&lt;/D&gt;&lt;D xsi:type="xsd:double"&gt;15.204152&lt;/D&gt;&lt;D xsi:type="xsd:double"&gt;15.839025&lt;/D&gt;&lt;D xsi:type="xsd:double"&gt;14.291286&lt;/D&gt;&lt;D xsi:type="xsd:double"&gt;12.83701&lt;/D&gt;&lt;D xsi:type="xsd:double"&gt;13.958751&lt;/D&gt;&lt;D xsi:type="xsd:double"&gt;14.174903&lt;/D&gt;&lt;D xsi:type="xsd:double"&gt;16.287416&lt;/D&gt;&lt;D xsi:type="xsd:double"&gt;13.8969145&lt;/D&gt;&lt;D xsi:type="xsd:double"&gt;15.670851&lt;/D&gt;&lt;D xsi:type="xsd:double"&gt;17.58937&lt;/D&gt;&lt;D xsi:type="xsd:double"&gt;15.802544&lt;/D&gt;&lt;D xsi:type="xsd:double"&gt;14.703087&lt;/D&gt;&lt;D xsi:type="xsd:double"&gt;12.638827&lt;/D&gt;&lt;D xsi:type="xsd:double"&gt;13.957215&lt;/D&gt;&lt;D xsi:type="xsd:double"&gt;14.946368&lt;/D&gt;&lt;D xsi:type="xsd:double"&gt;14.957967&lt;/D&gt;&lt;D xsi:type="xsd:double"&gt;14.119782&lt;/D&gt;&lt;D xsi:type="xsd:double"&gt;14.735462&lt;/D&gt;&lt;D xsi:type="xsd:double"&gt;13.917442&lt;/D&gt;&lt;D xsi:type="xsd:double"&gt;11.689458&lt;/D&gt;&lt;D xsi:type="xsd:double"&gt;11.470973&lt;/D&gt;&lt;D xsi:type="xsd:double"&gt;12.289332&lt;/D&gt;&lt;D xsi:type="xsd:double"&gt;12.782232&lt;/D&gt;&lt;D xsi:type="xsd:double"&gt;12.7923355&lt;/D&gt;&lt;/FQL&gt;&lt;FQL&gt;&lt;Q&gt;MOH-US^FG_PE_FY1(-10AY,0,M,90)&lt;/Q&gt;&lt;R&gt;120&lt;/R&gt;&lt;C&gt;1&lt;/C&gt;&lt;D xsi:type="xsd:double"&gt;34.846092&lt;/D&gt;&lt;D xsi:type="xsd:double"&gt;38.352608&lt;/D&gt;&lt;D xsi:type="xsd:double"&gt;40.1607&lt;/D&gt;&lt;D xsi:type="xsd:double"&gt;42.680416&lt;/D&gt;&lt;D xsi:type="xsd:double"&gt;25.56659&lt;/D&gt;&lt;D xsi:type="xsd:double"&gt;27.054766&lt;/D&gt;&lt;D xsi:type="xsd:double"&gt;23.811777&lt;/D&gt;&lt;D xsi:type="xsd:double"&gt;27.778503&lt;/D&gt;&lt;D xsi:type="xsd:double"&gt;27.454176&lt;/D&gt;&lt;D xsi:type="xsd:double"&gt;28.663172&lt;/D&gt;&lt;D xsi:type="xsd:double"&gt;28.397926&lt;/D&gt;&lt;D xsi:type="xsd:double"&gt;26.402946&lt;/D&gt;&lt;D xsi:type="xsd:double"&gt;23.138231&lt;/D&gt;&lt;D xsi:type="xsd:double"&gt;22.455345&lt;/D&gt;&lt;D xsi:type="xsd:double"&gt;22.43477&lt;/D&gt;&lt;D xsi:type="xsd:double"&gt;20.587484&lt;/D&gt;&lt;D xsi:type="xsd:double"&gt;16.922657&lt;/D&gt;&lt;D xsi:type="xsd:double"&gt;17.092651&lt;/D&gt;&lt;D xsi:type="xsd:double"&gt;18.69629&lt;/D&gt;&lt;D xsi:type="xsd:double"&gt;18.47754&lt;/D&gt;&lt;D xsi:type="xsd:double"&gt;19.169542&lt;/D&gt;&lt;D xsi:type="xsd:double"&gt;21.26922&lt;/D&gt;&lt;D xsi:type="xsd:double"&gt;19.816946&lt;/D&gt;&lt;D xsi:type="xsd:double"&gt;21.228092&lt;/D&gt;&lt;D xsi:type="xsd:double"&gt;19.552395&lt;/D&gt;&lt;D xsi:type="xsd:double"&gt;18.967&lt;/D&gt;&lt;D xsi:type="xsd:double"&gt;19.428675&lt;/D&gt;&lt;D xsi:type="xsd:double"&gt;20.364206&lt;/D&gt;&lt;D xsi:type="xsd:double"&gt;23.506277&lt;/D&gt;&lt;D xsi:type="xsd:double"&gt;22.085594&lt;/D&gt;&lt;D xsi:type="xsd:double"&gt;24.12816&lt;/D&gt;&lt;D xsi:type="xsd:double"&gt;30.952812&lt;/D&gt;&lt;D xsi:type="xsd:double"&gt;33.080967&lt;/D&gt;&lt;D xsi:type="xsd:double"&gt;32.032917&lt;/D&gt;&lt;D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xsi:type="xsd:double"&gt;19.609173&lt;/D&gt;&lt;D xsi:type="xsd:double"&gt;22.017601&lt;/D&gt;&lt;D xsi:type="xsd:double"&gt;18.595362&lt;/D&gt;&lt;D xsi:type="xsd:double"&gt;18.625&lt;/D&gt;&lt;D xsi:type="xsd:double"&gt;21.3211&lt;/D&gt;&lt;D xsi:type="xsd:double"&gt;22.593178&lt;/D&gt;&lt;D xsi:type="xsd:double"&gt;18.422674&lt;/D&gt;&lt;D xsi:type="xsd:double"&gt;19.847023&lt;/D&gt;&lt;D xsi:type="xsd:double"&gt;16.900932&lt;/D&gt;&lt;D xsi:type="xsd:double"&gt;15.204601&lt;/D&gt;&lt;D xsi:type="xsd:double"&gt;12.698437&lt;/D&gt;&lt;D xsi:type="xsd:double"&gt;14.47664&lt;/D&gt;&lt;D xsi:type="xsd:double"&gt;13.513764&lt;/D&gt;&lt;D xsi:type="xsd:double"&gt;14.249528&lt;/D&gt;&lt;D xsi:type="xsd:double"&gt;11.963681&lt;/D&gt;&lt;D xsi:type="xsd:double"&gt;12.91636&lt;/D&gt;&lt;D xsi:type="xsd:double"&gt;12.998181&lt;/D&gt;&lt;D xsi:type="xsd:double"&gt;11.649412&lt;/D&gt;&lt;D xsi:type="xsd:double"&gt;11.322131&lt;/D&gt;&lt;D xsi:type="xsd:double"&gt;9.535075&lt;/D&gt;&lt;D xsi:type="xsd:double"&gt;10.166639&lt;/D&gt;&lt;D xsi:type="xsd:double"&gt;11.7031765&lt;/D&gt;&lt;D xsi:type="xsd:double"&gt;11.719586&lt;/D&gt;&lt;D xsi:type="xsd:double"&gt;10.615227&lt;/D&gt;&lt;D xsi:type="xsd:double"&gt;10.464238&lt;/D&gt;&lt;D xsi:type="xsd:double"&gt;11.8525715&lt;/D&gt;&lt;D xsi:type="xsd:double"&gt;13.764141&lt;/D&gt;&lt;D xsi:type="xsd:double"&gt;15.498747&lt;/D&gt;&lt;D xsi:type="xsd:double"&gt;14.843891&lt;/D&gt;&lt;D xsi:type="xsd:double"&gt;15.510533&lt;/D&gt;&lt;D xsi:type="xsd:double"&gt;15.600584&lt;/D&gt;&lt;D xsi:type="xsd:double"&gt;15.41739&lt;/D&gt;&lt;D xsi:type="xsd:double"&gt;15.067815&lt;/D&gt;&lt;D xsi:type="xsd:double"&gt;16.243435&lt;/D&gt;&lt;D xsi:type="xsd:double"&gt;16.938307&lt;/D&gt;&lt;D xsi:type="xsd:double"&gt;17.607637&lt;/D&gt;&lt;D xsi:type="xsd:double"&gt;16.481722&lt;/D&gt;&lt;D xsi:type="xsd:double"&gt;18.021145&lt;/D&gt;&lt;D xsi:type="xsd:double"&gt;19.345907&lt;/D&gt;&lt;D xsi:type="xsd:double"&gt;18.944115&lt;/D&gt;&lt;D xsi:type="xsd:double"&gt;19.014046&lt;/D&gt;&lt;D xsi:type="xsd:double"&gt;20.305187&lt;/D&gt;&lt;D xsi:type="xsd:double"&gt;20.033312&lt;/D&gt;&lt;D xsi:type="xsd:double"&gt;20.274033&lt;/D&gt;&lt;D xsi:type="xsd:double"&gt;22.079292&lt;/D&gt;&lt;D xsi:type="xsd:double"&gt;21.316708&lt;/D&gt;&lt;D xsi:type="xsd:double"&gt;23.779064&lt;/D&gt;&lt;D xsi:type="xsd:double"&gt;21.71574&lt;/D&gt;&lt;D xsi:type="xsd:double"&gt;17.85893&lt;/D&gt;&lt;D xsi:type="xsd:double"&gt;19.428818&lt;/D&gt;&lt;D xsi:type="xsd:double"&gt;18.16285&lt;/D&gt;&lt;D xsi:type="xsd:double"&gt;16.80885&lt;/D&gt;&lt;D xsi:type="xsd:double"&gt;16.189415&lt;/D&gt;&lt;D xsi:type="xsd:double"&gt;18.622696&lt;/D&gt;&lt;D xsi:type="xsd:double"&gt;19.043844&lt;/D&gt;&lt;D xsi:type="xsd:double"&gt;18.626884&lt;/D&gt;&lt;D xsi:type="xsd:double"&gt;20.186352&lt;/D&gt;&lt;D xsi:type="xsd:double"&gt;18.921057&lt;/D&gt;&lt;D xsi:type="xsd:double"&gt;18.558832&lt;/D&gt;&lt;D xsi:type="xsd:double"&gt;17.52278&lt;/D&gt;&lt;D xsi:type="xsd:double"&gt;13.90702&lt;/D&gt;&lt;D xsi:type="xsd:double"&gt;13.515921&lt;/D&gt;&lt;D xsi:type="xsd:double"&gt;14.772248&lt;/D&gt;&lt;D xsi:type="xsd:double"&gt;13.512263&lt;/D&gt;&lt;D xsi:type="xsd:double"&gt;14.787539&lt;/D&gt;&lt;D xsi:type="xsd:double"&gt;14.718448&lt;/D&gt;&lt;D xsi:type="xsd:double"&gt;14.932075&lt;/D&gt;&lt;D xsi:type="xsd:double"&gt;15.755797&lt;/D&gt;&lt;D xsi:type="xsd:double"&gt;15.980876&lt;/D&gt;&lt;D xsi:type="xsd:double"&gt;17.548643&lt;/D&gt;&lt;D xsi:type="xsd:double"&gt;17.323215&lt;/D&gt;&lt;D xsi:type="xsd:double"&gt;17.11187&lt;/D&gt;&lt;D xsi:type="xsd:double"&gt;16.66249&lt;/D&gt;&lt;D xsi:type="xsd:double"&gt;17.378172&lt;/D&gt;&lt;D xsi:type="xsd:double"&gt;14.549748&lt;/D&gt;&lt;D xsi:type="xsd:double"&gt;13.329221&lt;/D&gt;&lt;D xsi:type="xsd:double"&gt;12.598822&lt;/D&gt;&lt;D xsi:type="xsd:double"&gt;14.500219&lt;/D&gt;&lt;D xsi:type="xsd:double"&gt;14.863591&lt;/D&gt;&lt;D xsi:type="xsd:double"&gt;14.654526&lt;/D&gt;&lt;/FQL&gt;&lt;FQL&gt;&lt;Q&gt;WAT-US^FG_PE_FY1(-10AY,0,M,90)&lt;/Q&gt;&lt;R&gt;120&lt;/R&gt;&lt;C&gt;1&lt;/C&gt;&lt;D xsi:type="xsd:double"&gt;20.5601&lt;/D&gt;&lt;D xsi:type="xsd:double"&gt;21.489668&lt;/D&gt;&lt;D xsi:type="xsd:double"&gt;20.90456&lt;/D&gt;&lt;D xsi:type="xsd:double"&gt;20.962189&lt;/D&gt;&lt;D xsi:type="xsd:double"&gt;21.2062&lt;/D&gt;&lt;D xsi:type="xsd:double"&gt;21.948105&lt;/D&gt;&lt;D xsi:type="xsd:double"&gt;21.68006&lt;/D&gt;&lt;D xsi:type="xsd:double"&gt;23.14185&lt;/D&gt;&lt;D xsi:type="xsd:double"&gt;22.257069&lt;/D&gt;&lt;D xsi:type="xsd:double"&gt;22.84925&lt;/D&gt;&lt;D xsi:type="xsd:double"&gt;20.783907&lt;/D&gt;&lt;D xsi:type="xsd:double"&gt;20.239376&lt;/D&gt;&lt;D xsi:type="xsd:double"&gt;21.73351&lt;/D&gt;&lt;D xsi:type="xsd:double"&gt;22.594889&lt;/D&gt;&lt;D xsi:type="xsd:double"&gt;22.911835&lt;/D&gt;&lt;D xsi:type="xsd:double"&gt;19.321749&lt;/D&gt;&lt;D xsi:type="xsd:double"&gt;19.19219&lt;/D&gt;&lt;D xsi:type="xsd:double"&gt;21.036469&lt;/D&gt;&lt;D xsi:type="xsd:double"&gt;20.473236&lt;/D&gt;&lt;D xsi:type="xsd:double"&gt;21.63563&lt;/D&gt;&lt;D xsi:type="xsd:double"&gt;22.134314&lt;/D&gt;&lt;D xsi:type="xsd:double"&gt;24.200768&lt;/D&gt;&lt;D xsi:type="xsd:double"&gt;23.954086&lt;/D&gt;&lt;D xsi:type="xsd:double"&gt;24.13432&lt;/D&gt;&lt;D xsi:type="xsd:double"&gt;21.248863&lt;/D&gt;&lt;D xsi:type="xsd:double"&gt;20.550657&lt;/D&gt;&lt;D xsi:type="xsd:double"&gt;20.532303&lt;/D&gt;&lt;D xsi:type="xsd:double"&gt;20.214746&lt;/D&gt;&lt;D xsi:type="xsd:double"&gt;22.117096&lt;/D&gt;&lt;D xsi:type="xsd:double"&gt;22.260061&lt;/D&gt;&lt;D xsi:type="xsd:double"&gt;23.242992&lt;/D&gt;&lt;D xsi:type="xsd:double"&gt;24.575817&lt;/D&gt;&lt;D xsi:type="xsd:double"&gt;25.14777&lt;/D&gt;&lt;D xsi:type="xsd:double"&gt;23.498224&lt;/D&gt;&lt;D xsi:type="xsd:double"&gt;24.877226&lt;/D&gt;&lt;D xsi:type="xsd:double"&gt;24.32588&lt;/D&gt;&lt;D xsi:type="xsd:double"&gt;26.432028&lt;/D&gt;&lt;D xsi:type="xsd:double"&gt;26.552687&lt;/D&gt;&lt;D xsi:type="xsd:double"&gt;26.007364&lt;/D&gt;&lt;D xsi:type="xsd:double"&gt;26.394844&lt;/D&gt;&lt;D xsi:type="xsd:double"&gt;25.051903&lt;/D&gt;&lt;D xsi:type="xsd:double"&gt;24.295475&lt;/D&gt;&lt;D xsi:type="xsd:double"&gt;22.949434&lt;/D&gt;&lt;D xsi:type="xsd:double"&gt;23.433731&lt;/D&gt;&lt;D xsi:type="xsd:double"&gt;23.598988&lt;/D&gt;&lt;D xsi:type="xsd:double"&gt;24.292456&lt;/D&gt;&lt;D xsi:type="xsd:double"&gt;23.33317&lt;/D&gt;&lt;D xsi:type="xsd:double"&gt;23.986319&lt;/D&gt;&lt;D xsi:type="xsd:double"&gt;23.516584&lt;/D&gt;&lt;D xsi:type="xsd:double"&gt;24.621107&lt;/D&gt;&lt;D xsi:type="xsd:double"&gt;23.381138&lt;/D&gt;&lt;D xsi:type="xsd:double"&gt;24.772097&lt;/D&gt;&lt;D xsi:type="xsd:double"&gt;25.904148&lt;/D&gt;&lt;D xsi:type="xsd:double"&gt;26.935919&lt;/D&gt;&lt;D xsi:type="xsd:double"&gt;23.40296&lt;/D&gt;&lt;D xsi:type="xsd:double"&gt;22.079199&lt;/D&gt;&lt;D xsi:type="xsd:double"&gt;23.693869&lt;/D&gt;&lt;D xsi:type="xsd:double"&gt;23.34108&lt;/D&gt;&lt;D xsi:type="xsd:double"&gt;23.483917&lt;/D&gt;&lt;D xsi:type="xsd:double"&gt;24.742151&lt;/D&gt;&lt;D xsi:type="xsd:double"&gt;23.89913&lt;/D&gt;&lt;D xsi:type="xsd:double"&gt;25.182898&lt;/D&gt;&lt;D xsi:type="xsd:double"&gt;26.503746&lt;/D&gt;&lt;D xsi:type="xsd:double"&gt;25.410603&lt;/D&gt;&lt;D xsi:type="xsd:double"&gt;20.791742&lt;/D&gt;&lt;D xsi:type="xsd:double"&gt;20.061747&lt;/D&gt;&lt;D xsi:type="xsd:double"&gt;23.41885&lt;/D&gt;&lt;D xsi:type="xsd:double"&gt;24.81882&lt;/D&gt;&lt;D xsi:type="xsd:double"&gt;22.485817&lt;/D&gt;&lt;D xsi:type="xsd:double"&gt;26.047234&lt;/D&gt;&lt;D xsi:type="xsd:double"&gt;26.731483&lt;/D&gt;&lt;D xsi:type="xsd:double"&gt;24.281422&lt;/D&gt;&lt;D xsi:type="xsd:double"&gt;26.887846&lt;/D&gt;&lt;D xsi:type="xsd:double"&gt;27.950583&lt;/D&gt;&lt;D xsi:type="xsd:double"&gt;29.841145&lt;/D&gt;&lt;D xsi:type="xsd:double"&gt;31.86486&lt;/D&gt;&lt;D xsi:type="xsd:double"&gt;28.618912&lt;/D&gt;&lt;D xsi:type="xsd:double"&gt;29.599457&lt;/D&gt;&lt;D xsi:type="xsd:double"&gt;31.175924&lt;/D&gt;&lt;D xsi:type="xsd:double"&gt;32.048435&lt;/D&gt;&lt;D xsi:type="xsd:double"&gt;34.25453&lt;/D&gt;&lt;D xsi:type="xsd:double"&gt;38.195942&lt;/D&gt;&lt;D xsi:type="xsd:double"&gt;38.77525&lt;/D&gt;&lt;D xsi:type="xsd:double"&gt;33.43322&lt;/D&gt;&lt;D xsi:type="xsd:double"&gt;34.419106&lt;/D&gt;&lt;D xsi:type="xsd:double"&gt;29.785032&lt;/D&gt;&lt;D xsi:type="xsd:double"&gt;33.808117&lt;/D&gt;&lt;D xsi:type="xsd:double"&gt;29.052181&lt;/D&gt;&lt;D xsi:type="xsd:double"&gt;26.610939&lt;/D&gt;&lt;D xsi:type="xsd:double"&gt;26.078268&lt;/D&gt;&lt;D xsi:type="xsd:double"&gt;25.50144&lt;/D&gt;&lt;D xsi:type="xsd:double"&gt;27.167923&lt;/D&gt;&lt;D xsi:type="xsd:double"&gt;27.418934&lt;/D&gt;&lt;D xsi:type="xsd:double"&gt;30.239922&lt;/D&gt;&lt;D xsi:type="xsd:double"&gt;24.865797&lt;/D&gt;&lt;D xsi:type="xsd:double"&gt;22.45382&lt;/D&gt;&lt;D xsi:type="xsd:double"&gt;25.002028&lt;/D&gt;&lt;D xsi:type="xsd:double"&gt;29.07506&lt;/D&gt;&lt;D xsi:type="xsd:double"&gt;28.740713&lt;/D&gt;&lt;D xsi:type="xsd:double"&gt;27.555655&lt;/D&gt;&lt;D xsi:type="xsd:double"&gt;24.468952&lt;/D&gt;&lt;D xsi:type="xsd:double"&gt;24.393263&lt;/D&gt;&lt;D xsi:type="xsd:double"&gt;23.670439&lt;/D&gt;&lt;D xsi:type="xsd:double"&gt;19.993685&lt;/D&gt;&lt;D xsi:type="xsd:double"&gt;21.263895&lt;/D&gt;&lt;D xsi:type="xsd:double"&gt;22.25856&lt;/D&gt;&lt;D xsi:type="xsd:double"&gt;22.98322&lt;/D&gt;&lt;D xsi:type="xsd:double"&gt;22.474806&lt;/D&gt;&lt;D xsi:type="xsd:double"&gt;19.715534&lt;/D&gt;&lt;D xsi:type="xsd:double"&gt;23.99875&lt;/D&gt;&lt;D xsi:type="xsd:double"&gt;28.162317&lt;/D&gt;&lt;D xsi:type="xsd:double"&gt;27.185808&lt;/D&gt;&lt;D xsi:type="xsd:double"&gt;28.387901&lt;/D&gt;&lt;D xsi:type="xsd:double"&gt;28.961273&lt;/D&gt;&lt;D xsi:type="xsd:double"&gt;26.013649&lt;/D&gt;&lt;D xsi:type="xsd:double"&gt;26.121275&lt;/D&gt;&lt;D xsi:type="xsd:double"&gt;24.57446&lt;/D&gt;&lt;D xsi:type="xsd:double"&gt;28.992613&lt;/D&gt;&lt;D xsi:type="xsd:double"&gt;29.860645&lt;/D&gt;&lt;D xsi:type="xsd:double"&gt;31.020964&lt;/D&gt;&lt;/FQL&gt;&lt;FQL&gt;&lt;Q&gt;MRNA-US^FG_PE_FY1(-10AY,0,M,90)&lt;/Q&gt;&lt;R&gt;120&lt;/R&gt;&lt;C&gt;1&lt;/C&gt;&lt;D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</t>
        </r>
      </text>
    </comment>
    <comment ref="A73" authorId="0" shapeId="0" xr:uid="{F54ABB2A-DFC8-4A12-838D-D08C61663E30}">
      <text>
        <r>
          <rPr>
            <b/>
            <sz val="9"/>
            <color indexed="81"/>
            <rFont val="Tahoma"/>
            <family val="2"/>
          </rPr>
          <t>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xsi:type="xsd:double"&gt;7.6814895&lt;/D&gt;&lt;D xsi:type="xsd:double"&gt;5.771603&lt;/D&gt;&lt;D xsi:type="xsd:double"&gt;7.755842&lt;/D&gt;&lt;D xsi:type="xsd:double"&gt;7.313614&lt;/D&gt;&lt;D xsi:type="xsd:double"&gt;9.200098&lt;/D&gt;&lt;D xsi:type="xsd:double"&gt;13.50983&lt;/D&gt;&lt;D xsi:type="xsd:double"&gt;12.6656&lt;/D&gt;&lt;D xsi:type="xsd:double"&gt;12.933084&lt;/D&gt;&lt;D xsi:type="xsd:double"&gt;11.5333185&lt;/D&gt;&lt;D xsi:type="xsd:double"&gt;13.291058&lt;/D&gt;&lt;D xsi:type="xsd:double"&gt;9.612083&lt;/D&gt;&lt;D xsi:type="xsd:double"&gt;6.210191&lt;/D&gt;&lt;D xsi:type="xsd:double"&gt;5.5102797&lt;/D&gt;&lt;D xsi:type="xsd:double"&gt;6.28862&lt;/D&gt;&lt;D xsi:type="xsd:double"&gt;4.8706303&lt;/D&gt;&lt;D xsi:type="xsd:double"&gt;5.2123294&lt;/D&gt;&lt;D xsi:type="xsd:double"&gt;5.1058993&lt;/D&gt;&lt;D xsi:type="xsd:double"&gt;5.891702&lt;/D&gt;&lt;D xsi:type="xsd:double"&gt;4.963192&lt;/D&gt;&lt;D xsi:type="xsd:double"&gt;4.455656&lt;/D&gt;&lt;D xsi:type="xsd:double"&gt;5.878158&lt;/D&gt;&lt;D xsi:type="xsd:double"&gt;7.9502482&lt;/D&gt;&lt;D xsi:type="xsd:double"&gt;8.224352&lt;/D&gt;&lt;D xsi:type="xsd:double"&gt;8.250718&lt;/D&gt;&lt;D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xsi:type="xsd:string"&gt;@NA&lt;/D&gt;&lt;/FQL&gt;&lt;FQL&gt;&lt;Q&gt;COO-US^FG_PE_FY1(-10AY,0,M,90)&lt;/Q&gt;&lt;R&gt;120&lt;/R&gt;&lt;C&gt;1&lt;/C&gt;&lt;D xsi:type="xsd:double"&gt;22.241127&lt;/D&gt;&lt;D xsi:type="xsd:double"&gt;22.950768&lt;/D&gt;&lt;D xsi:type="xsd:double"&gt;21.525896&lt;/D&gt;&lt;D xsi:type="xsd:double"&gt;20.968384&lt;/D&gt;&lt;D xsi:type="xsd:double"&gt;21.864908&lt;/D&gt;&lt;D xsi:type="xsd:double"&gt;24.673512&lt;/D&gt;&lt;D xsi:type="xsd:double"&gt;23.422045&lt;/D&gt;&lt;D xsi:type="xsd:double"&gt;23.929699&lt;/D&gt;&lt;D xsi:type="xsd:double"&gt;23.549906&lt;/D&gt;&lt;D xsi:type="xsd:double"&gt;23.42155&lt;/D&gt;&lt;D xsi:type="xsd:double"&gt;21.532955&lt;/D&gt;&lt;D xsi:type="xsd:double"&gt;19.693731&lt;/D&gt;&lt;D xsi:type="xsd:double"&gt;20.175121&lt;/D&gt;&lt;D xsi:type="xsd:double"&gt;19.382092&lt;/D&gt;&lt;D xsi:type="xsd:double"&gt;17.19273&lt;/D&gt;&lt;D xsi:type="xsd:double"&gt;16.796606&lt;/D&gt;&lt;D xsi:type="xsd:double"&gt;18.250698&lt;/D&gt;&lt;D xsi:type="xsd:double"&gt;18.808943&lt;/D&gt;&lt;D xsi:type="xsd:double"&gt;18.637987&lt;/D&gt;&lt;D xsi:type="xsd:double"&gt;19.647224&lt;/D&gt;&lt;D xsi:type="xsd:double"&gt;20.40223&lt;/D&gt;&lt;D xsi:type="xsd:double"&gt;21.730352&lt;/D&gt;&lt;D xsi:type="xsd:double"&gt;22.044949&lt;/D&gt;&lt;D xsi:type="xsd:double"&gt;21.251087&lt;/D&gt;&lt;D xsi:type="xsd:double"&gt;20.877607&lt;/D&gt;&lt;D xsi:type="xsd:double"&gt;19.515541&lt;/D&gt;&lt;D xsi:type="xsd:double"&gt;18.999378&lt;/D&gt;&lt;D xsi:type="xsd:double"&gt;20.049181&lt;/D&gt;&lt;D xsi:type="xsd:double"&gt;21.634678&lt;/D&gt;&lt;D xsi:type="xsd:double"&gt;21.6378&lt;/D&gt;&lt;D xsi:type="xsd:double"&gt;21.677608&lt;/D&gt;&lt;D xsi:type="xsd:double"&gt;23.641346&lt;/D&gt;&lt;D xsi:type="xsd:double"&gt;24.920115&lt;/D&gt;&lt;D xsi:type="xsd:double"&gt;25.348665&lt;/D&gt;&lt;D xsi:type="xsd:double"&gt;26.033213&lt;/D&gt;&lt;D xsi:type="xsd:double"&gt;24.401878&lt;/D&gt;&lt;D xsi:type="xsd:double"&gt;24.726055&lt;/D&gt;&lt;D xsi:type="xsd:double"&gt;24.82393&lt;/D&gt;&lt;D xsi:type="xsd:double"&gt;18.946087&lt;/D&gt;&lt;D xsi:type="xsd:double"&gt;21.21416&lt;/D&gt;&lt;D xsi:type="xsd:double"&gt;19.907883&lt;/D&gt;&lt;D xsi:type="xsd:double"&gt;19.33844&lt;/D&gt;&lt;D xsi:type="xsd:double"&gt;19.336899&lt;/D&gt;&lt;D xsi:type="xsd:double"&gt;19.17224&lt;/D&gt;&lt;D xsi:type="xsd:double"&gt;19.922789&lt;/D&gt;&lt;D xsi:type="xsd:double"&gt;22.051744&lt;/D&gt;&lt;D xsi:type="xsd:double"&gt;22.013163&lt;/D&gt;&lt;D xsi:type="xsd:double"&gt;23.866823&lt;/D&gt;&lt;D xsi:type="xsd:double"&gt;22.246668&lt;/D&gt;&lt;D xsi:type="xsd:double"&gt;24.013931&lt;/D&gt;&lt;D xsi:type="xsd:double"&gt;22.022717&lt;/D&gt;&lt;D xsi:type="xsd:double"&gt;24.13376&lt;/D&gt;&lt;D xsi:type="xsd:double"&gt;24.727587&lt;/D&gt;&lt;D xsi:type="xsd:double"&gt;24.653868&lt;/D&gt;&lt;D xsi:type="xsd:double"&gt;24.1198&lt;/D&gt;&lt;D xsi:type="xsd:double"&gt;24.265808&lt;/D&gt;&lt;D xsi:type="xsd:double"&gt;27.451923&lt;/D&gt;&lt;D xsi:type="xsd:double"&gt;27.49348&lt;/D&gt;&lt;D xsi:type="xsd:double"&gt;25.155657&lt;/D&gt;&lt;D xsi:type="xsd:double"&gt;24.12184&lt;/D&gt;&lt;D xsi:type="xsd:double"&gt;23.632816&lt;/D&gt;&lt;D xsi:type="xsd:double"&gt;25.41648&lt;/D&gt;&lt;D xsi:type="xsd:double"&gt;25.050457&lt;/D&gt;&lt;D xsi:type="xsd:double"&gt;27.046448&lt;/D&gt;&lt;D xsi:type="xsd:double"&gt;25.321707&lt;/D&gt;&lt;D xsi:type="xsd:double"&gt;21.26963&lt;/D&gt;&lt;D xsi:type="xsd:double"&gt;23.361818&lt;/D&gt;&lt;D xsi:type="xsd:double"&gt;28.446877&lt;/D&gt;&lt;D xsi:type="xsd:double"&gt;32.999702&lt;/D&gt;&lt;D xsi:type="xsd:double"&gt;33.02937&lt;/D&gt;&lt;D xsi:type="xsd:double"&gt;36.65766&lt;/D&gt;&lt;D xsi:type="xsd:double"&gt;35.145744&lt;/D&gt;&lt;D xsi:type="xsd:double"&gt;33.276722&lt;/D&gt;&lt;D xsi:type="xsd:double"&gt;34.999752&lt;/D&gt;&lt;D xsi:type="xsd:double"&gt;28.932302&lt;/D&gt;&lt;D xsi:type="xsd:double"&gt;28.95889&lt;/D&gt;&lt;D xsi:type="xsd:double"&gt;30.710005&lt;/D&gt;&lt;D xsi:type="xsd:double"&gt;29.45229&lt;/D&gt;&lt;D xsi:type="xsd:double"&gt;31.5166&lt;/D&gt;&lt;D xsi:type="xsd:double"&gt;30.172256&lt;/D&gt;&lt;D xsi:type="xsd:double"&gt;29.719048&lt;/D&gt;&lt;D xsi:type="xsd:double"&gt;31.63147&lt;/D&gt;&lt;D xsi:type="xsd:double"&gt;33.8102&lt;/D&gt;&lt;D xsi:type="xsd:double"&gt;30.963379&lt;/D&gt;&lt;D xsi:type="xsd:double"&gt;31.268034&lt;/D&gt;&lt;D xsi:type="xsd:double"&gt;28.243204&lt;/D&gt;&lt;D xsi:type="xsd:double"&gt;29.561768&lt;/D&gt;&lt;D xsi:type="xsd:double"&gt;28.170654&lt;/D&gt;&lt;D xsi:type="xsd:double"&gt;28.59616&lt;/D&gt;&lt;D xsi:type="xsd:double"&gt;29.70872&lt;/D&gt;&lt;D xsi:type="xsd:double"&gt;25.67737&lt;/D&gt;&lt;D xsi:type="xsd:double"&gt;25.783232&lt;/D&gt;&lt;D xsi:type="xsd:double"&gt;23.85655&lt;/D&gt;&lt;D xsi:type="xsd:double"&gt;24.952694&lt;/D&gt;&lt;D xsi:type="xsd:double"&gt;21.903053&lt;/D&gt;&lt;D xsi:type="xsd:double"&gt;20.574837&lt;/D&gt;&lt;D xsi:type="xsd:double"&gt;21.355072&lt;/D&gt;&lt;D xsi:type="xsd:double"&gt;24.72493&lt;/D&gt;&lt;D xsi:type="xsd:double"&gt;26.236177&lt;/D&gt;&lt;D xsi:type="xsd:double"&gt;27.923616&lt;/D&gt;&lt;D xsi:type="xsd:double"&gt;26.157446&lt;/D&gt;&lt;D xsi:type="xsd:double"&gt;29.14354&lt;/D&gt;&lt;D xsi:type="xsd:double"&gt;29.81721&lt;/D&gt;&lt;D xsi:type="xsd:double"&gt;29.018843&lt;/D&gt;&lt;D xsi:type="xsd:double"&gt;29.91373&lt;/D&gt;&lt;D xsi:type="xsd:double"&gt;30.524597&lt;/D&gt;&lt;D xsi:type="xsd:double"&gt;28.85042&lt;/D&gt;&lt;D xsi:type="xsd:double"&gt;24.791851&lt;/D&gt;&lt;D xsi:type="xsd:double"&gt;24.338297&lt;/D&gt;&lt;D xsi:type="xsd:double"&gt;26.311256&lt;/D&gt;&lt;D xsi:type="xsd:double"&gt;27.318003&lt;/D&gt;&lt;D xsi:type="xsd:double"&gt;26.942778&lt;/D&gt;&lt;D xsi:type="xsd:double"&gt;27.036247&lt;/D&gt;&lt;D xsi:type="xsd:double"&gt;28.594315&lt;/D&gt;&lt;D xsi:type="xsd:double"&gt;25.099642&lt;/D&gt;&lt;D xsi:type="xsd:double"&gt;26.400354&lt;/D&gt;&lt;D xsi:type="xsd:double"&gt;24.426153&lt;/D&gt;&lt;D xsi:type="xsd:double"&gt;26.113321&lt;/D&gt;&lt;D xsi:type="xsd:double"&gt;29.11031&lt;/D&gt;&lt;D xsi:type="xsd:double"&gt;30.189901&lt;/D&gt;&lt;/FQL&gt;&lt;FQL&gt;&lt;Q&gt;ZBH-US^FG_PE_FY1(-10AY,0,M,90)&lt;/Q&gt;&lt;R&gt;120&lt;/R&gt;&lt;C&gt;1&lt;/C&gt;&lt;D xsi:type="xsd:double"&gt;18.360783&lt;/D&gt;&lt;D xsi:type="xsd:double"&gt;18.531906&lt;/D&gt;&lt;D xsi:type="xsd:double"&gt;18.7427&lt;/D&gt;&lt;D xsi:type="xsd:double"&gt;17.251852&lt;/D&gt;&lt;D xsi:type="xsd:double"&gt;18.487638&lt;/D&gt;&lt;D xsi:type="xsd:double"&gt;17.794926&lt;/D&gt;&lt;D xsi:type="xsd:double"&gt;16.992144&lt;/D&gt;&lt;D xsi:type="xsd:double"&gt;17.653028&lt;/D&gt;&lt;D xsi:type="xsd:double"&gt;16.685518&lt;/D&gt;&lt;D xsi:type="xsd:double"&gt;15.551415&lt;/D&gt;&lt;D xsi:type="xsd:double"&gt;15.43871&lt;/D&gt;&lt;D xsi:type="xsd:double"&gt;13.957819&lt;/D&gt;&lt;D xsi:type="xsd:double"&gt;15.315907&lt;/D&gt;&lt;D xsi:type="xsd:double"&gt;14.77986&lt;/D&gt;&lt;D xsi:type="xsd:double"&gt;15.012673&lt;/D&gt;&lt;D xsi:type="xsd:double"&gt;12.626894&lt;/D&gt;&lt;D xsi:type="xsd:double"&gt;12.313905&lt;/D&gt;&lt;D xsi:type="xsd:double"&gt;13.5384&lt;/D&gt;&lt;D xsi:type="xsd:double"&gt;14.569797&lt;/D&gt;&lt;D xsi:type="xsd:double"&gt;15.356243&lt;/D&gt;&lt;D xsi:type="xsd:double"&gt;15.12666&lt;/D&gt;&lt;D xsi:type="xsd:double"&gt;16.45414&lt;/D&gt;&lt;D xsi:type="xsd:double"&gt;16.267204&lt;/D&gt;&lt;D xsi:type="xsd:double"&gt;16.315586&lt;/D&gt;&lt;D xsi:type="xsd:double"&gt;13.283482&lt;/D&gt;&lt;D xsi:type="xsd:double"&gt;12.861492&lt;/D&gt;&lt;D xsi:type="xsd:double"&gt;13.031946&lt;/D&gt;&lt;D xsi:type="xsd:double"&gt;13.765013&lt;/D&gt;&lt;D xsi:type="xsd:double"&gt;13.627138&lt;/D&gt;&lt;D xsi:type="xsd:double"&gt;14.215132&lt;/D&gt;&lt;D xsi:type="xsd:double"&gt;13.991289&lt;/D&gt;&lt;D xsi:type="xsd:double"&gt;13.958897&lt;/D&gt;&lt;D xsi:type="xsd:double"&gt;15.032325&lt;/D&gt;&lt;D xsi:type="xsd:double"&gt;14.695087&lt;/D&gt;&lt;D xsi:type="xsd:double"&gt;13.859208&lt;/D&gt;&lt;D xsi:type="xsd:double"&gt;14.201805&lt;/D&gt;&lt;D xsi:type="xsd:double"&gt;14.775954&lt;/D&gt;&lt;D xsi:type="xsd:double"&gt;14.58064&lt;/D&gt;&lt;D xsi:type="xsd:double"&gt;15.027182&lt;/D&gt;&lt;D xsi:type="xsd:double"&gt;16.225986&lt;/D&gt;&lt;D xsi:type="xsd:double"&gt;14.889708&lt;/D&gt;&lt;D xsi:type="xsd:double"&gt;13.977017&lt;/D&gt;&lt;D xsi:type="xsd:double"&gt;14.97297&lt;/D&gt;&lt;D xsi:type="xsd:double"&gt;14.529766&lt;/D&gt;&lt;D xsi:type="xsd:double"&gt;14.559997&lt;/D&gt;&lt;D xsi:type="xsd:double"&gt;16.391968&lt;/D&gt;&lt;D xsi:type="xsd:double"&gt;16.138235&lt;/D&gt;&lt;D xsi:type="xsd:double"&gt;17.167826&lt;/D&gt;&lt;D xsi:type="xsd:double"&gt;14.870353&lt;/D&gt;&lt;D xsi:type="xsd:double"&gt;15.326066&lt;/D&gt;&lt;D xsi:type="xsd:double"&gt;13.58989&lt;/D&gt;&lt;D xsi:type="xsd:double"&gt;14.357604&lt;/D&gt;&lt;D xsi:type="xsd:double"&gt;15.9195175&lt;/D&gt;&lt;D xsi:type="xsd:double"&gt;16.377157&lt;/D&gt;&lt;D xsi:type="xsd:double"&gt;15.793071&lt;/D&gt;&lt;D xsi:type="xsd:double"&gt;14.608784&lt;/D&gt;&lt;D xsi:type="xsd:double"&gt;15.093922&lt;/D&gt;&lt;D xsi:type="xsd:double"&gt;17.273346&lt;/D&gt;&lt;D xsi:type="xsd:double"&gt;17.79622&lt;/D&gt;&lt;D xsi:type="xsd:double"&gt;17.55028&lt;/D&gt;&lt;D xsi:type="xsd:double"&gt;17.677372&lt;/D&gt;&lt;D xsi:type="xsd:double"&gt;18.547197&lt;/D&gt;&lt;D xsi:type="xsd:double"&gt;19.105944&lt;/D&gt;&lt;D xsi:type="xsd:double"&gt;18.877937&lt;/D&gt;&lt;D xsi:type="xsd:double"&gt;16.866272&lt;/D&gt;&lt;D xsi:type="xsd:double"&gt;14.510369&lt;/D&gt;&lt;D xsi:type="xsd:double"&gt;22.66343&lt;/D&gt;&lt;D xsi:type="xsd:double"&gt;32.445213&lt;/D&gt;&lt;D xsi:type="xsd:double"&gt;30.432959&lt;/D&gt;&lt;D xsi:type="xsd:double"&gt;33.584064&lt;/D&gt;&lt;D xsi:type="xsd:double"&gt;29.466295&lt;/D&gt;&lt;D xsi:type="xsd:double"&gt;28.184795&lt;/D&gt;&lt;D xsi:type="xsd:double"&gt;27.231886&lt;/D&gt;&lt;D xsi:type="xsd:double"&gt;26.356146&lt;/D&gt;&lt;D xsi:type="xsd:double"&gt;27.237997&lt;/D&gt;&lt;D xsi:type="xsd:double"&gt;27.264004&lt;/D&gt;&lt;D xsi:type="xsd:double"&gt;21.104994&lt;/D&gt;&lt;D xsi:type="xsd:double"&gt;20.769035&lt;/D&gt;&lt;D xsi:type="xsd:double"&gt;22.998528&lt;/D&gt;&lt;D xsi:type="xsd:double"&gt;21.483644&lt;/D&gt;&lt;D xsi:type="xsd:double"&gt;20.48613&lt;/D&gt;&lt;D xsi:type="xsd:double"&gt;20.840832&lt;/D&gt;&lt;D xsi:type="xsd:double"&gt;19.307795&lt;/D&gt;&lt;D xsi:type="xsd:double"&gt;18.843683&lt;/D&gt;&lt;D xsi:type="xsd:double"&gt;18.579634&lt;/D&gt;&lt;D xsi:type="xsd:double"&gt;16.141336&lt;/D&gt;&lt;D xsi:type="xsd:double"&gt;17.160563&lt;/D&gt;&lt;D xsi:type="xsd:double"&gt;16.63589&lt;/D&gt;&lt;D xsi:type="xsd:double"&gt;18.792189&lt;/D&gt;&lt;D xsi:type="xsd:double"&gt;19.67386&lt;/D&gt;&lt;D xsi:type="xsd:double"&gt;18.587461&lt;/D&gt;&lt;D xsi:type="xsd:double"&gt;17.888271&lt;/D&gt;&lt;D xsi:type="xsd:double"&gt;15.62165&lt;/D&gt;&lt;D xsi:type="xsd:double"&gt;16.467033&lt;/D&gt;&lt;D xsi:type="xsd:double"&gt;15.638364&lt;/D&gt;&lt;D xsi:type="xsd:double"&gt;15.383013&lt;/D&gt;&lt;D xsi:type="xsd:double"&gt;16.691242&lt;/D&gt;&lt;D xsi:type="xsd:double"&gt;17.568535&lt;/D&gt;&lt;D xsi:type="xsd:double"&gt;18.65065&lt;/D&gt;&lt;D xsi:type="xsd:double"&gt;18.619215&lt;/D&gt;&lt;D xsi:type="xsd:double"&gt;17.533457&lt;/D&gt;&lt;D xsi:type="xsd:double"&gt;18.294786&lt;/D&gt;&lt;D xsi:type="xsd:double"&gt;19.60979&lt;/D&gt;&lt;D xsi:type="xsd:double"&gt;17.111757&lt;/D&gt;&lt;D xsi:type="xsd:double"&gt;19.566143&lt;/D&gt;&lt;D xsi:type="xsd:double"&gt;18.498055&lt;/D&gt;&lt;D xsi:type="xsd:double"&gt;15.858685&lt;/D&gt;&lt;D xsi:type="xsd:double"&gt;14.934506&lt;/D&gt;&lt;D xsi:type="xsd:double"&gt;13.904045&lt;/D&gt;&lt;D xsi:type="xsd:double"&gt;15.483638&lt;/D&gt;&lt;D xsi:type="xsd:double"&gt;16.200523&lt;/D&gt;&lt;D xsi:type="xsd:double"&gt;16.72066&lt;/D&gt;&lt;D xsi:type="xsd:double"&gt;15.422109&lt;/D&gt;&lt;D xsi:type="xsd:double"&gt;16.367535&lt;/D&gt;&lt;D xsi:type="xsd:double"&gt;14.915394&lt;/D&gt;&lt;D xsi:type="xsd:double"&gt;14.220594&lt;/D&gt;&lt;D xsi:type="xsd:double"&gt;13.402688&lt;/D&gt;&lt;D xsi:type="xsd:double"&gt;13.753928&lt;/D&gt;&lt;D xsi:type="xsd:double"&gt;14.326789&lt;/D&gt;&lt;D xsi:type="xsd:double"&gt;13.493826&lt;/D&gt;&lt;/FQL&gt;&lt;FQL&gt;&lt;Q&gt;WST-US^FG_PE_FY1(-10AY,0,M,90)&lt;/Q&gt;&lt;R&gt;120&lt;/R&gt;&lt;C&gt;1&lt;/C&gt;&lt;D xsi:type="xsd:double"&gt;28.419594&lt;/D&gt;&lt;D xsi:type="xsd:double"&gt;28.841036&lt;/D&gt;&lt;D xsi:type="xsd:double"&gt;29.523108&lt;/D&gt;&lt;D xsi:type="xsd:double"&gt;27.496284&lt;/D&gt;&lt;D xsi:type="xsd:double"&gt;29.472172&lt;/D&gt;&lt;D xsi:type="xsd:double"&gt;32.66365&lt;/D&gt;&lt;D xsi:type="xsd:double"&gt;29.654917&lt;/D&gt;&lt;D xsi:type="xsd:double"&gt;30.077778&lt;/D&gt;&lt;D xsi:type="xsd:double"&gt;32.26667&lt;/D&gt;&lt;D xsi:type="xsd:double"&gt;33.13838&lt;/D&gt;&lt;D xsi:type="xsd:double"&gt;30.913284&lt;/D&gt;&lt;D xsi:type="xsd:double"&gt;29.955719&lt;/D&gt;&lt;D xsi:type="xsd:double"&gt;32.792347&lt;/D&gt;&lt;D xsi:type="xsd:double"&gt;34.453552&lt;/D&gt;&lt;D xsi:type="xsd:double"&gt;32.907104&lt;/D&gt;&lt;D xsi:type="xsd:double"&gt;31.225103&lt;/D&gt;&lt;D xsi:type="xsd:double"&gt;28.547758&lt;/D&gt;&lt;D xsi:type="xsd:double"&gt;31.885923&lt;/D&gt;&lt;D xsi:type="xsd:double"&gt;32.363636&lt;/D&gt;&lt;D xsi:type="xsd:double"&gt;33.97285&lt;/D&gt;&lt;D xsi:type="xsd:double"&gt;34.33484&lt;/D&gt;&lt;D xsi:type="xsd:double"&gt;36&lt;/D&gt;&lt;D xsi:type="xsd:double"&gt;36.69507&lt;/D&gt;&lt;D xsi:type="xsd:double"&gt;33.619133&lt;/D&gt;&lt;D xsi:type="xsd:double"&gt;34.49637&lt;/D&gt;&lt;D xsi:type="xsd:double"&gt;36.852863&lt;/D&gt;&lt;D xsi:type="xsd:double"&gt;38.471657&lt;/D&gt;&lt;D xsi:type="xsd:double"&gt;38.38095&lt;/D&gt;&lt;D xsi:type="xsd:double"&gt;32.83477&lt;/D&gt;&lt;D xsi:type="xsd:double"&gt;32.644&lt;/D&gt;&lt;D xsi:type="xsd:double"&gt;34.446663&lt;/D&gt;&lt;D xsi:type="xsd:double"&gt;36.33708&lt;/D&gt;&lt;D xsi:type="xsd:double"&gt;35.42286&lt;/D&gt;&lt;D xsi:type="xsd:double"&gt;33.324986&lt;/D&gt;&lt;D xsi:type="xsd:double"&gt;32.49782&lt;/D&gt;&lt;D xsi:type="xsd:double"&gt;35.956245&lt;/D&gt;&lt;D xsi:type="xsd:double"&gt;36.6065&lt;/D&gt;&lt;D xsi:type="xsd:double"&gt;36.075813&lt;/D&gt;&lt;D xsi:type="xsd:double"&gt;35.620937&lt;/D&gt;&lt;D xsi:type="xsd:double"&gt;36.154636&lt;/D&gt;&lt;D xsi:type="xsd:double"&gt;30.511744&lt;/D&gt;&lt;D xsi:type="xsd:double"&gt;30.857143&lt;/D&gt;&lt;D xsi:type="xsd:double"&gt;31.311865&lt;/D&gt;&lt;D xsi:type="xsd:double"&gt;32.978725&lt;/D&gt;&lt;D xsi:type="xsd:double"&gt;35.08481&lt;/D&gt;&lt;D xsi:type="xsd:double"&gt;38.804348&lt;/D&gt;&lt;D xsi:type="xsd:double"&gt;41.486076&lt;/D&gt;&lt;D xsi:type="xsd:double"&gt;43.82809&lt;/D&gt;&lt;D xsi:type="xsd:double"&gt;37.446465&lt;/D&gt;&lt;D xsi:type="xsd:double"&gt;38.851063&lt;/D&gt;&lt;D xsi:type="xsd:double"&gt;34.762413&lt;/D&gt;&lt;D xsi:type="xsd:double"&gt;38.61359&lt;/D&gt;&lt;D xsi:type="xsd:double"&gt;36.754387&lt;/D&gt;&lt;D xsi:type="xsd:double"&gt;38.63955&lt;/D&gt;&lt;D xsi:type="xsd:double"&gt;42.98264&lt;/D&gt;&lt;D xsi:type="xsd:double"&gt;39.791664&lt;/D&gt;&lt;D xsi:type="xsd:double"&gt;43.38256&lt;/D&gt;&lt;D xsi:type="xsd:double"&gt;44.80092&lt;/D&gt;&lt;D xsi:type="xsd:double"&gt;47.473896&lt;/D&gt;&lt;D xsi:type="xsd:double"&gt;46.285904&lt;/D&gt;&lt;D xsi:type="xsd:double"&gt;45.77976&lt;/D&gt;&lt;D xsi:type="xsd:double"&gt;46.802624&lt;/D&gt;&lt;D xsi:type="xsd:double"&gt;47.85308&lt;/D&gt;&lt;D xsi:type="xsd:double"&gt;49.64204&lt;/D&gt;&lt;D xsi:type="xsd:double"&gt;42.748436&lt;/D&gt;&lt;D xsi:type="xsd:double"&gt;44.648094&lt;/D&gt;&lt;D xsi:type="xsd:double"&gt;52.397564&lt;/D&gt;&lt;D xsi:type="xsd:double"&gt;59.969463&lt;/D&gt;&lt;D xsi:type="xsd:double"&gt;62.92798&lt;/D&gt;&lt;D xsi:type="xsd:double"&gt;63.226334&lt;/D&gt;&lt;D xsi:type="xsd:double"&gt;66.77483&lt;/D&gt;&lt;D xsi:type="xsd:double"&gt;64.644325&lt;/D&gt;&lt;D xsi:type="xsd:double"&gt;59.87456&lt;/D&gt;&lt;D xsi:type="xsd:double"&gt;60.60387&lt;/D&gt;&lt;D xsi:type="xsd:double"&gt;62.398903&lt;/D&gt;&lt;D xsi:type="xsd:double"&gt;65.96254&lt;/D&gt;&lt;D xsi:type="xsd:double"&gt;45.597073&lt;/D&gt;&lt;D xsi:type="xsd:double"&gt;45.780663&lt;/D&gt;&lt;D xsi:type="xsd:double"&gt;47.174034&lt;/D&gt;&lt;D xsi:type="xsd:double"&gt;48.575626&lt;/D&gt;&lt;D xsi:type="xsd:double"&gt;50.198425&lt;/D&gt;&lt;D xsi:type="xsd:double"&gt;50.139637&lt;/D&gt;&lt;D xsi:type="xsd:double"&gt;54.997356&lt;/D&gt;&lt;D xsi:type="xsd:double"&gt;51.69961&lt;/D&gt;&lt;D xsi:type="xsd:double"&gt;50.62375&lt;/D&gt;&lt;D xsi:type="xsd:double"&gt;52.131844&lt;/D&gt;&lt;D xsi:type="xsd:double"&gt;55.235073&lt;/D&gt;&lt;D xsi:type="xsd:double"&gt;46.309322&lt;/D&gt;&lt;D xsi:type="xsd:double"&gt;41.74119&lt;/D&gt;&lt;D xsi:type="xsd:double"&gt;44.28936&lt;/D&gt;&lt;D xsi:type="xsd:double"&gt;33.72632&lt;/D&gt;&lt;D xsi:type="xsd:double"&gt;33.225338&lt;/D&gt;&lt;D xsi:type="xsd:double"&gt;32.367374&lt;/D&gt;&lt;D xsi:type="xsd:double"&gt;37.84296&lt;/D&gt;&lt;D xsi:type="xsd:double"&gt;32.680252&lt;/D&gt;&lt;D xsi:type="xsd:double"&gt;27.105587&lt;/D&gt;&lt;D xsi:type="xsd:double"&gt;27.761118&lt;/D&gt;&lt;D xsi:type="xsd:double"&gt;28.74532&lt;/D&gt;&lt;D xsi:type="xsd:double"&gt;28.814621&lt;/D&gt;&lt;D xsi:type="xsd:double"&gt;32.49761&lt;/D&gt;&lt;D xsi:type="xsd:double"&gt;42.990536&lt;/D&gt;&lt;D xsi:type="xsd:double"&gt;46.966797&lt;/D&gt;&lt;D xsi:type="xsd:double"&gt;47.07607&lt;/D&gt;&lt;D xsi:type="xsd:double"&gt;43.60831&lt;/D&gt;&lt;D xsi:type="xsd:double"&gt;49.74958&lt;/D&gt;&lt;D xsi:type="xsd:double"&gt;46.901775&lt;/D&gt;&lt;D xsi:type="xsd:double"&gt;51.853962&lt;/D&gt;&lt;D xsi:type="xsd:double"&gt;47.815495&lt;/D&gt;&lt;D xsi:type="xsd:double"&gt;39.717308&lt;/D&gt;&lt;D xsi:type="xsd:double"&gt;43.766964&lt;/D&gt;&lt;D xsi:type="xsd:double"&gt;43.93666&lt;/D&gt;&lt;D xsi:type="xsd:double"&gt;46.545757&lt;/D&gt;&lt;D xsi:type="xsd:double"&gt;47.07453&lt;/D&gt;&lt;D xsi:type="xsd:double"&gt;51.935116&lt;/D&gt;&lt;D xsi:type="xsd:double"&gt;46.0862&lt;/D&gt;&lt;D xsi:type="xsd:double"&gt;42.725266&lt;/D&gt;&lt;D xsi:type="xsd:double"&gt;42.465122&lt;/D&gt;&lt;D xsi:type="xsd:double"&gt;47.69573&lt;/D&gt;&lt;D xsi:type="xsd:double"&gt;48.85786&lt;/D&gt;&lt;D xsi:type="xsd:double"&gt;46.75948&lt;/D&gt;&lt;/FQL&gt;&lt;FQL&gt;&lt;Q&gt;STE-US^FG_PE_FY1(-10AY,0,M,90)&lt;/Q&gt;&lt;R&gt;120&lt;/R&gt;&lt;C&gt;1&lt;/C&gt;&lt;D xsi:type="xsd:double"&gt;21.533102&lt;/D&gt;&lt;D xsi:type="xsd:double"&gt;21.95752&lt;/D&gt;&lt;D xsi:type="xsd:double"&gt;22.336393&lt;/D&gt;&lt;D xsi:type="xsd:double"&gt;22.463835&lt;/D&gt;&lt;D xsi:type="xsd:double"&gt;22.23124&lt;/D&gt;&lt;D xsi:type="xsd:double"&gt;24.21248&lt;/D&gt;&lt;D xsi:type="xsd:double"&gt;22.940922&lt;/D&gt;&lt;D xsi:type="xsd:double"&gt;20.289944&lt;/D&gt;&lt;D xsi:type="xsd:double"&gt;19.88889&lt;/D&gt;&lt;D xsi:type="xsd:double"&gt;21.336418&lt;/D&gt;&lt;D xsi:type="xsd:double"&gt;19.722864&lt;/D&gt;&lt;D xsi:type="xsd:double"&gt;20.006159&lt;/D&gt;&lt;D xsi:type="xsd:double"&gt;22.61788&lt;/D&gt;&lt;D xsi:type="xsd:double"&gt;22.986242&lt;/D&gt;&lt;D xsi:type="xsd:double"&gt;21.613934&lt;/D&gt;&lt;D xsi:type="xsd:double"&gt;19.855797&lt;/D&gt;&lt;D xsi:type="xsd:double"&gt;18.280146&lt;/D&gt;&lt;D xsi:type="xsd:double"&gt;20.192856&lt;/D&gt;&lt;D xsi:type="xsd:double"&gt;20.084856&lt;/D&gt;&lt;D xsi:type="xsd:double"&gt;17.666666&lt;/D&gt;&lt;D xsi:type="xsd:double"&gt;17.55746&lt;/D&gt;&lt;D xsi:type="xsd:double"&gt;18.145779&lt;/D&gt;&lt;D xsi:type="xsd:double"&gt;18.10981&lt;/D&gt;&lt;D xsi:type="xsd:double"&gt;18.750458&lt;/D&gt;&lt;D xsi:type="xsd:double"&gt;17.13961&lt;/D&gt;&lt;D xsi:type="xsd:double"&gt;16.87717&lt;/D&gt;&lt;D xsi:type="xsd:double"&gt;17.335049&lt;/D&gt;&lt;D xsi:type="xsd:double"&gt;18.219936&lt;/D&gt;&lt;D xsi:type="xsd:double"&gt;18.85215&lt;/D&gt;&lt;D xsi:type="xsd:double"&gt;18.672043&lt;/D&gt;&lt;D xsi:type="xsd:double"&gt;19.852053&lt;/D&gt;&lt;D xsi:type="xsd:double"&gt;19.215855&lt;/D&gt;&lt;D xsi:type="xsd:double"&gt;20.192009&lt;/D&gt;&lt;D xsi:type="xsd:double"&gt;20.259901&lt;/D&gt;&lt;D xsi:type="xsd:double"&gt;21.481209&lt;/D&gt;&lt;D xsi:type="xsd:double"&gt;21.786816&lt;/D&gt;&lt;D xsi:type="xsd:double"&gt;22.994764&lt;/D&gt;&lt;D xsi:type="xsd:double"&gt;22.191797&lt;/D&gt;&lt;D xsi:type="xsd:double"&gt;21.6042&lt;/D&gt;&lt;D xsi:type="xsd:double"&gt;22.428616&lt;/D&gt;&lt;D xsi:type="xsd:double"&gt;22.09985&lt;/D&gt;&lt;D xsi:type="xsd:double"&gt;22.598488&lt;/D&gt;&lt;D xsi:type="xsd:double"&gt;22.886198&lt;/D&gt;&lt;D xsi:type="xsd:double"&gt;21.825315&lt;/D&gt;&lt;D xsi:type="xsd:double"&gt;22.316175&lt;/D&gt;&lt;D xsi:type="xsd:double"&gt;24.676168&lt;/D&gt;&lt;D xsi:type="xsd:double"&gt;24.338926&lt;/D&gt;&lt;D xsi:type="xsd:double"&gt;24.340427&lt;/D&gt;&lt;D xsi:type="xsd:double"&gt;23.257446&lt;/D&gt;&lt;D xsi:type="xsd:double"&gt;24.964361&lt;/D&gt;&lt;D xsi:type="xsd:double"&gt;22.40042&lt;/D&gt;&lt;D xsi:type="xsd:double"&gt;23.930761&lt;/D&gt;&lt;D xsi:type="xsd:double"&gt;25.31206&lt;/D&gt;&lt;D xsi:type="xsd:double"&gt;26.812565&lt;/D&gt;&lt;D xsi:type="xsd:double"&gt;27.409864&lt;/D&gt;&lt;D xsi:type="xsd:double"&gt;24.840986&lt;/D&gt;&lt;D xsi:type="xsd:double"&gt;27.665516&lt;/D&gt;&lt;D xsi:type="xsd:double"&gt;27.64712&lt;/D&gt;&lt;D xsi:type="xsd:double"&gt;28.234062&lt;/D&gt;&lt;D xsi:type="xsd:double"&gt;26.42189&lt;/D&gt;&lt;D xsi:type="xsd:double"&gt;25.873287&lt;/D&gt;&lt;D xsi:type="xsd:double"&gt;27.045631&lt;/D&gt;&lt;D xsi:type="xsd:double"&gt;27.335007&lt;/D&gt;&lt;D xsi:type="xsd:double"&gt;27.024748&lt;/D&gt;&lt;D xsi:type="xsd:double"&gt;28.2242&lt;/D&gt;&lt;D xsi:type="xsd:double"&gt;24.916779&lt;/D&gt;&lt;D xsi:type="xsd:double"&gt;25.572004&lt;/D&gt;&lt;D xsi:type="xsd:double"&gt;31.658398&lt;/D&gt;&lt;D xsi:type="xsd:double"&gt;29.304813&lt;/D&gt;&lt;D xsi:type="xsd:double"&gt;30.568748&lt;/D&gt;&lt;D xsi:type="xsd:double"&gt;28.71223&lt;/D&gt;&lt;D xsi:type="xsd:double"&gt;31.603588&lt;/D&gt;&lt;D xsi:type="xsd:double"&gt;31.177126&lt;/D&gt;&lt;D xsi:type="xsd:double"&gt;32.00826&lt;/D&gt;&lt;D xsi:type="xsd:double"&gt;31.303055&lt;/D&gt;&lt;D xsi:type="xsd:double"&gt;30.884731&lt;/D&gt;&lt;D xsi:type="xsd:double"&gt;27.93076&lt;/D&gt;&lt;D xsi:type="xsd:double"&gt;30.436218&lt;/D&gt;&lt;D xsi:type="xsd:double"&gt;33.718243&lt;/D&gt;&lt;D xsi:type="xsd:double"&gt;25.757086&lt;/D&gt;&lt;D xsi:type="xsd:double"&gt;27.840757&lt;/D&gt;&lt;D xsi:type="xsd:double"&gt;29.021303&lt;/D&gt;&lt;D xsi:type="xsd:double"&gt;27.851036&lt;/D&gt;&lt;D xsi:type="xsd:double"&gt;26.46114&lt;/D&gt;&lt;D xsi:type="xsd:double"&gt;30.277205&lt;/D&gt;&lt;D xsi:type="xsd:double"&gt;27.99513&lt;/D&gt;&lt;D xsi:type="xsd:double"&gt;31.343035&lt;/D&gt;&lt;D xsi:type="xsd:double"&gt;28.917524&lt;/D&gt;&lt;D xsi:type="xsd:double"&gt;30.389364&lt;/D&gt;&lt;D xsi:type="xsd:double"&gt;30.613485&lt;/D&gt;&lt;D xsi:type="xsd:double"&gt;28.367943&lt;/D&gt;&lt;D xsi:type="xsd:double"&gt;26.266115&lt;/D&gt;&lt;D xsi:type="xsd:double"&gt;23.695402&lt;/D&gt;&lt;D xsi:type="xsd:double"&gt;25.946722&lt;/D&gt;&lt;D xsi:type="xsd:double"&gt;23.70106&lt;/D&gt;&lt;D xsi:type="xsd:double"&gt;19.570026&lt;/D&gt;&lt;D xsi:type="xsd:double"&gt;20.343418&lt;/D&gt;&lt;D xsi:type="xsd:double"&gt;22.011456&lt;/D&gt;&lt;D xsi:type="xsd:double"&gt;21.917328&lt;/D&gt;&lt;D xsi:type="xsd:double"&gt;24.506725&lt;/D&gt;&lt;D xsi:type="xsd:double"&gt;23.36744&lt;/D&gt;&lt;D xsi:type="xsd:double"&gt;23.771332&lt;/D&gt;&lt;D xsi:type="xsd:double"&gt;23.427212&lt;/D&gt;&lt;D xsi:type="xsd:double"&gt;23.083609&lt;/D&gt;&lt;D xsi:type="xsd:double"&gt;25.949335&lt;/D&gt;&lt;D xsi:type="xsd:double"&gt;25.99786&lt;/D&gt;&lt;D xsi:type="xsd:double"&gt;26.252316&lt;/D&gt;&lt;D xsi:type="xsd:double"&gt;25.07724&lt;/D&gt;&lt;D xsi:type="xsd:double"&gt;24.0075&lt;/D&gt;&lt;D xsi:type="xsd:double"&gt;23.158665&lt;/D&gt;&lt;D xsi:type="xsd:double"&gt;25.372189&lt;/D&gt;&lt;D xsi:type="xsd:double"&gt;25.26346&lt;/D&gt;&lt;D xsi:type="xsd:double"&gt;26.890484&lt;/D&gt;&lt;D xsi:type="xsd:double"&gt;25.956459&lt;/D&gt;&lt;D xsi:type="xsd:double"&gt;23.696886&lt;/D&gt;&lt;D xsi:type="xsd:double"&gt;24.37623&lt;/D&gt;&lt;D xsi:type="xsd:double"&gt;24.010937&lt;/D&gt;&lt;D xsi:type="xsd:double"&gt;26.106215&lt;/D&gt;&lt;D xsi:type="xsd:double"&gt;26.320961&lt;/D&gt;&lt;D xsi:type="xsd:double"&gt;26.478167&lt;/D&gt;&lt;/FQL&gt;&lt;FQL&gt;&lt;Q&gt;CAH-US^FG_PE_FY1(-10AY,0,M,90)&lt;/Q&gt;&lt;R&gt;120&lt;/R&gt;&lt;C&gt;1&lt;/C&gt;&lt;D xsi:type="xsd:double"&gt;18.444534&lt;/D&gt;&lt;D xsi:type="xsd:double"&gt;19.274475&lt;/D&gt;&lt;D xsi:type="xsd:double"&gt;18.927416&lt;/D&gt;&lt;D xsi:type="xsd:double"&gt;19.148869&lt;/D&gt;&lt;D xsi:type="xsd:double"&gt;20.202757&lt;/D&gt;&lt;D xsi:type="xsd:double"&gt;20.715084&lt;/D&gt;&lt;D xsi:type="xsd:double"&gt;19.31175&lt;/D&gt;&lt;D xsi:type="xsd:double"&gt;20.187294&lt;/D&gt;&lt;D xsi:type="xsd:double"&gt;19.14578&lt;/D&gt;&lt;D xsi:type="xsd:double"&gt;17.043182&lt;/D&gt;&lt;D xsi:type="xsd:double"&gt;16.420975&lt;/D&gt;&lt;D xsi:type="xsd:double"&gt;15.342028&lt;/D&gt;&lt;D xsi:type="xsd:double"&gt;16.38657&lt;/D&gt;&lt;D xsi:type="xsd:double"&gt;16.535625&lt;/D&gt;&lt;D xsi:type="xsd:double"&gt;16.947975&lt;/D&gt;&lt;D xsi:type="xsd:double"&gt;15.372826&lt;/D&gt;&lt;D xsi:type="xsd:double"&gt;15.478162&lt;/D&gt;&lt;D xsi:type="xsd:double"&gt;15.514626&lt;/D&gt;&lt;D xsi:type="xsd:double"&gt;14.9683&lt;/D&gt;&lt;D xsi:type="xsd:double"&gt;15.059564&lt;/D&gt;&lt;D xsi:type="xsd:double"&gt;14.879251&lt;/D&gt;&lt;D xsi:type="xsd:double"&gt;15.975007&lt;/D&gt;&lt;D xsi:type="xsd:double"&gt;14.178111&lt;/D&gt;&lt;D xsi:type="xsd:double"&gt;13.903235&lt;/D&gt;&lt;D xsi:type="xsd:double"&gt;12.508432&lt;/D&gt;&lt;D xsi:type="xsd:double"&gt;12.979213&lt;/D&gt;&lt;D xsi:type="xsd:double"&gt;13.194244&lt;/D&gt;&lt;D xsi:type="xsd:double"&gt;13.764717&lt;/D&gt;&lt;D xsi:type="xsd:double"&gt;15.020488&lt;/D&gt;&lt;D xsi:type="xsd:double"&gt;15.0460005&lt;/D&gt;&lt;D xsi:type="xsd:double"&gt;13.533577&lt;/D&gt;&lt;D xsi:type="xsd:double"&gt;13.869847&lt;/D&gt;&lt;D xsi:type="xsd:double"&gt;14.557099&lt;/D&gt;&lt;D xsi:type="xsd:double"&gt;14.434457&lt;/D&gt;&lt;D xsi:type="xsd:double"&gt;13.505234&lt;/D&gt;&lt;D xsi:type="xsd:double"&gt;13.51721&lt;/D&gt;&lt;D xsi:type="xsd:double"&gt;12.508209&lt;/D&gt;&lt;D xsi:type="xsd:double"&gt;11.950678&lt;/D&gt;&lt;D xsi:type="xsd:double"&gt;12.4062195&lt;/D&gt;&lt;D xsi:type="xsd:double"&gt;13.936689&lt;/D&gt;&lt;D xsi:type="xsd:double"&gt;12.752996&lt;/D&gt;&lt;D xsi:type="xsd:double"&gt;11.535282&lt;/D&gt;&lt;D xsi:type="xsd:double"&gt;11.832357&lt;/D&gt;&lt;D xsi:type="xsd:double"&gt;10.474408&lt;/D&gt;&lt;D xsi:type="xsd:double"&gt;9.81789&lt;/D&gt;&lt;D xsi:type="xsd:double"&gt;10.135044&lt;/D&gt;&lt;D xsi:type="xsd:double"&gt;10.364586&lt;/D&gt;&lt;D xsi:type="xsd:double"&gt;10.744254&lt;/D&gt;&lt;D xsi:type="xsd:double"&gt;10.14242&lt;/D&gt;&lt;D xsi:type="xsd:double"&gt;10.944112&lt;/D&gt;&lt;D xsi:type="xsd:double"&gt;8.898016&lt;/D&gt;&lt;D xsi:type="xsd:double"&gt;9.983782&lt;/D&gt;&lt;D xsi:type="xsd:double"&gt;10.712946&lt;/D&gt;&lt;D xsi:type="xsd:double"&gt;9.467967&lt;/D&gt;&lt;D xsi:type="xsd:double"&gt;9.590698&lt;/D&gt;&lt;D xsi:type="xsd:double"&gt;8.25128&lt;/D&gt;&lt;D xsi:type="xsd:double"&gt;9.234965&lt;/D&gt;&lt;D xsi:type="xsd:double"&gt;8.967445&lt;/D&gt;&lt;D xsi:type="xsd:double"&gt;8.614005&lt;/D&gt;&lt;D xsi:type="xsd:double"&gt;9.432497&lt;/D&gt;&lt;D xsi:type="xsd:double"&gt;9.87538&lt;/D&gt;&lt;D xsi:type="xsd:double"&gt;10.9473715&lt;/D&gt;&lt;D xsi:type="xsd:double"&gt;10.056557&lt;/D&gt;&lt;D xsi:type="xsd:double"&gt;10.169276&lt;/D&gt;&lt;D xsi:type="xsd:double"&gt;9.80454&lt;/D&gt;&lt;D xsi:type="xsd:double"&gt;8.976007&lt;/D&gt;&lt;D xsi:type="xsd:double"&gt;9.539204&lt;/D&gt;&lt;D xsi:type="xsd:double"&gt;10.394904&lt;/D&gt;&lt;D xsi:type="xsd:double"&gt;9.91973&lt;/D&gt;&lt;D xsi:type="xsd:double"&gt;10.3294325&lt;/D&gt;&lt;D xsi:type="xsd:double"&gt;9.27554&lt;/D&gt;&lt;D xsi:type="xsd:double"&gt;8.58556&lt;/D&gt;&lt;D xsi:type="xsd:double"&gt;8.370984&lt;/D&gt;&lt;D xsi:type="xsd:double"&gt;9.327476&lt;/D&gt;&lt;D xsi:type="xsd:double"&gt;9.151485&lt;/D&gt;&lt;D xsi:type="xsd:double"&gt;9.149783&lt;/D&gt;&lt;D xsi:type="xsd:double"&gt;8.5653105&lt;/D&gt;&lt;D xsi:type="xsd:double"&gt;10.095401&lt;/D&gt;&lt;D xsi:type="xsd:double"&gt;10.01406&lt;/D&gt;&lt;D xsi:type="xsd:double"&gt;9.342694&lt;/D&gt;&lt;D xsi:type="xsd:double"&gt;9.527175&lt;/D&gt;&lt;D xsi:type="xsd:double"&gt;9.910279&lt;/D&gt;&lt;D xsi:type="xsd:double"&gt;8.996892&lt;/D&gt;&lt;D xsi:type="xsd:double"&gt;8.477544&lt;/D&gt;&lt;D xsi:type="xsd:double"&gt;8.204209&lt;/D&gt;&lt;D xsi:type="xsd:double"&gt;8.07919&lt;/D&gt;&lt;D xsi:type="xsd:double"&gt;9.022562&lt;/D&gt;&lt;D xsi:type="xsd:double"&gt;9.598717&lt;/D&gt;&lt;D xsi:type="xsd:double"&gt;10.177643&lt;/D&gt;&lt;D xsi:type="xsd:double"&gt;10.692065&lt;/D&gt;&lt;D xsi:type="xsd:double"&gt;10.965938&lt;/D&gt;&lt;D xsi:type="xsd:double"&gt;10.848817&lt;/D&gt;&lt;D xsi:type="xsd:double"&gt;10.070059&lt;/D&gt;&lt;D xsi:type="xsd:double"&gt;11.485575&lt;/D&gt;&lt;D xsi:type="xsd:double"&gt;13.381316&lt;/D&gt;&lt;D xsi:type="xsd:double"&gt;12.679633&lt;/D&gt;&lt;D xsi:type="xsd:double"&gt;14.547374&lt;/D&gt;&lt;D xsi:type="xsd:double"&gt;15.098279&lt;/D&gt;&lt;D xsi:type="xsd:double"&gt;14.407492&lt;/D&gt;&lt;D xsi:type="xsd:double"&gt;14.529997&lt;/D&gt;&lt;D xsi:type="xsd:double"&gt;13.8579235&lt;/D&gt;&lt;D xsi:type="xsd:double"&gt;13.821408&lt;/D&gt;&lt;D xsi:type="xsd:double"&gt;14.993714&lt;/D&gt;&lt;D xsi:type="xsd:double"&gt;14.354928&lt;/D&gt;&lt;D xsi:type="xsd:double"&gt;16.465498&lt;/D&gt;&lt;D xsi:type="xsd:double"&gt;15.926958&lt;/D&gt;&lt;D xsi:type="xsd:double"&gt;13.080788&lt;/D&gt;&lt;D xsi:type="xsd:double"&gt;13.001489&lt;/D&gt;&lt;D xsi:type="xsd:double"&gt;13.616632&lt;/D&gt;&lt;D xsi:type="xsd:double"&gt;15.395089&lt;/D&gt;&lt;D xsi:type="xsd:double"&gt;14.484513&lt;/D&gt;&lt;D xsi:type="xsd:double"&gt;15.665929&lt;/D&gt;&lt;D xsi:type="xsd:double"&gt;15.344872&lt;/D&gt;&lt;D xsi:type="xsd:double"&gt;15.334157&lt;/D&gt;&lt;D xsi:type="xsd:double"&gt;14.134796&lt;/D&gt;&lt;D xsi:type="xsd:double"&gt;13.490229&lt;/D&gt;&lt;D xsi:type="xsd:double"&gt;13.360813&lt;/D&gt;&lt;D xsi:type="xsd:double"&gt;13.701703&lt;/D&gt;&lt;D xsi:type="xsd:double"&gt;14.7694235&lt;/D&gt;&lt;D xsi:type="xsd:double"&gt;14.475625&lt;/D&gt;&lt;/FQL&gt;&lt;FQL&gt;&lt;Q&gt;DXCM-US^FG_PE_FY1(-10AY,0,M,90)&lt;/Q&gt;&lt;R&gt;120&lt;/R&gt;&lt;C&gt;1&lt;/C&gt;&lt;D xsi:type="xsd:string"&gt;@NA&lt;/D&gt;&lt;D xsi:type="xsd:string"&gt;@NA&lt;/D&gt;&lt;D xsi:type="xsd:string"&gt;@NA&lt;/D&gt;&lt;D xsi:type="xsd:string"&gt;@NA&lt;/D&gt;&lt;D xsi:type="xsd:double"&gt;2932.2761&lt;/D&gt;&lt;D xsi:type="xsd:double"&gt;2999.4639&lt;/D&gt;&lt;D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xsi:type="xsd:double"&gt;237.4547&lt;/D&gt;&lt;D xsi:type="xsd:double"&gt;204.41685&lt;/D&gt;&lt;D xsi:type="xsd:double"&gt;227.03552&lt;/D&gt;&lt;D xsi:type="xsd:double"&gt;163.18224&lt;/D&gt;&lt;D xsi:type="xsd:double"&gt;198.16222&lt;/D&gt;&lt;D xsi:type="xsd:double"&gt;207.61644&lt;/D&gt;&lt;D xsi:type="xsd:double"&gt;186.70892&lt;/D&gt;&lt;D xsi:type="xsd:double"&gt;162.6657&lt;/D&gt;&lt;D xsi:type="xsd:double"&gt;172.16083&lt;/D&gt;&lt;D xsi:type="xsd:double"&gt;161.73558&lt;/D&gt;&lt;D xsi:type="xsd:double"&gt;155.61177&lt;/D&gt;&lt;D xsi:type="xsd:double"&gt;168.50345&lt;/D&gt;&lt;D xsi:type="xsd:double"&gt;124.28752&lt;/D&gt;&lt;D xsi:type="xsd:double"&gt;128.80656&lt;/D&gt;&lt;D xsi:type="xsd:double"&gt;162.46043&lt;/D&gt;&lt;D xsi:type="xsd:double"&gt;180.43906&lt;/D&gt;&lt;D xsi:type="xsd:double"&gt;190.90704&lt;/D&gt;&lt;D xsi:type="xsd:double"&gt;174.10071&lt;/D&gt;&lt;D xsi:type="xsd:double"&gt;163.6707&lt;/D&gt;&lt;D xsi:type="xsd:double"&gt;158.59988&lt;/D&gt;&lt;D xsi:type="xsd:double"&gt;105.945404&lt;/D&gt;&lt;D xsi:type="xsd:double"&gt;105.97855&lt;/D&gt;&lt;D xsi:type="xsd:double"&gt;121.42489&lt;/D&gt;&lt;D xsi:type="xsd:double"&gt;122.96142&lt;/D&gt;&lt;D xsi:type="xsd:double"&gt;170.70842&lt;/D&gt;&lt;D xsi:type="xsd:double"&gt;155.23253&lt;/D&gt;&lt;D xsi:type="xsd:double"&gt;169.78891&lt;/D&gt;&lt;D xsi:type="xsd:double"&gt;161.9384&lt;/D&gt;&lt;D xsi:type="xsd:double"&gt;187.20464&lt;/D&gt;&lt;D xsi:type="xsd:double"&gt;207.8118&lt;/D&gt;&lt;D xsi:type="xsd:double"&gt;213.42894&lt;/D&gt;&lt;D xsi:type="xsd:double"&gt;220.38431&lt;/D&gt;&lt;D xsi:type="xsd:double"&gt;220.96379&lt;/D&gt;&lt;D xsi:type="xsd:double"&gt;198.10313&lt;/D&gt;&lt;D xsi:type="xsd:double"&gt;189.7437&lt;/D&gt;&lt;D xsi:type="xsd:double"&gt;152.30338&lt;/D&gt;&lt;D xsi:type="xsd:double"&gt;120.57313&lt;/D&gt;&lt;D xsi:type="xsd:double"&gt;149.42146&lt;/D&gt;&lt;D xsi:type="xsd:double"&gt;123.22149&lt;/D&gt;&lt;D xsi:type="xsd:double"&gt;90.0396&lt;/D&gt;&lt;D xsi:type="xsd:double"&gt;90.74907&lt;/D&gt;&lt;D xsi:type="xsd:double"&gt;103.280655&lt;/D&gt;&lt;D xsi:type="xsd:double"&gt;103.40804&lt;/D&gt;&lt;D xsi:type="xsd:double"&gt;101.08703&lt;/D&gt;&lt;D xsi:type="xsd:double"&gt;151.39513&lt;/D&gt;&lt;D xsi:type="xsd:double"&gt;146.76793&lt;/D&gt;&lt;D xsi:type="xsd:double"&gt;142.88994&lt;/D&gt;&lt;D xsi:type="xsd:double"&gt;134.44377&lt;/D&gt;&lt;D xsi:type="xsd:double"&gt;106.093285&lt;/D&gt;&lt;D xsi:type="xsd:double"&gt;109.84997&lt;/D&gt;&lt;D xsi:type="xsd:double"&gt;111.64267&lt;/D&gt;&lt;D xsi:type="xsd:double"&gt;107.66628&lt;/D&gt;&lt;D xsi:type="xsd:double"&gt;117.85825&lt;/D&gt;&lt;D xsi:type="xsd:double"&gt;101.953636&lt;/D&gt;&lt;D xsi:type="xsd:double"&gt;81.526695&lt;/D&gt;&lt;D xsi:type="xsd:double"&gt;75.34315&lt;/D&gt;&lt;D xsi:type="xsd:double"&gt;62.450546&lt;/D&gt;&lt;D xsi:type="xsd:double"&gt;81.06008&lt;/D&gt;&lt;D xsi:type="xsd:double"&gt;86.91175&lt;/D&gt;&lt;D xsi:type="xsd:double"&gt;84.366295&lt;/D&gt;&lt;D xsi:type="xsd:double"&gt;65.867516&lt;/D&gt;&lt;D xsi:type="xsd:double"&gt;79.291466&lt;/D&gt;&lt;D xsi:type="xsd:double"&gt;71.12386&lt;/D&gt;&lt;D xsi:type="xsd:double"&gt;66.17171&lt;/D&gt;&lt;D xsi:type="xsd:double"&gt;63.187912&lt;/D&gt;&lt;D xsi:type="xsd:double"&gt;39.958603&lt;/D&gt;&lt;D xsi:type="xsd:double"&gt;40.850388&lt;/D&gt;&lt;D xsi:type="xsd:double"&gt;39.49888&lt;/D&gt;&lt;/FQL&gt;&lt;FQL&gt;&lt;Q&gt;BIIB-US^FG_PE_FY1(-10AY,0,M,90)&lt;/Q&gt;&lt;R&gt;120&lt;/R&gt;&lt;C&gt;1&lt;/C&gt;&lt;D xsi:type="xsd:double"&gt;21.912361&lt;/D&gt;&lt;D xsi:type="xsd:double"&gt;20.968233&lt;/D&gt;&lt;D xsi:type="xsd:double"&gt;23.1354&lt;/D&gt;&lt;D xsi:type="xsd:double"&gt;21.251749&lt;/D&gt;&lt;D xsi:type="xsd:double"&gt;22.168438&lt;/D&gt;&lt;D xsi:type="xsd:double"&gt;22.89693&lt;/D&gt;&lt;D xsi:type="xsd:double"&gt;20.573734&lt;/D&gt;&lt;D xsi:type="xsd:double"&gt;21.897873&lt;/D&gt;&lt;D xsi:type="xsd:double"&gt;22.301252&lt;/D&gt;&lt;D xsi:type="xsd:double"&gt;18.449207&lt;/D&gt;&lt;D xsi:type="xsd:double"&gt;17.212255&lt;/D&gt;&lt;D xsi:type="xsd:double"&gt;16.896444&lt;/D&gt;&lt;D xsi:type="xsd:double"&gt;16.298515&lt;/D&gt;&lt;D xsi:type="xsd:double"&gt;16.050703&lt;/D&gt;&lt;D xsi:type="xsd:double"&gt;17.115501&lt;/D&gt;&lt;D xsi:type="xsd:double"&gt;13.623335&lt;/D&gt;&lt;D xsi:type="xsd:double"&gt;12.833418&lt;/D&gt;&lt;D xsi:type="xsd:double"&gt;12.952738&lt;/D&gt;&lt;D xsi:type="xsd:double"&gt;13.458252&lt;/D&gt;&lt;D xsi:type="xsd:double"&gt;14.143425&lt;/D&gt;&lt;D xsi:type="xsd:double"&gt;11.80235&lt;/D&gt;&lt;D xsi:type="xsd:double"&gt;13.503196&lt;/D&gt;&lt;D xsi:type="xsd:double"&gt;14.23844&lt;/D&gt;&lt;D xsi:type="xsd:double"&gt;14.53913&lt;/D&gt;&lt;D xsi:type="xsd:double"&gt;12.767785&lt;/D&gt;&lt;D xsi:type="xsd:double"&gt;13.416873&lt;/D&gt;&lt;D xsi:type="xsd:double"&gt;12.929554&lt;/D&gt;&lt;D xsi:type="xsd:double"&gt;12.043833&lt;/D&gt;&lt;D xsi:type="xsd:double"&gt;13.746154&lt;/D&gt;&lt;D xsi:type="xsd:double"&gt;13.034912&lt;/D&gt;&lt;D xsi:type="xsd:double"&gt;13.242648&lt;/D&gt;&lt;D xsi:type="xsd:double"&gt;12.110658&lt;/D&gt;&lt;D xsi:type="xsd:double"&gt;13.276145&lt;/D&gt;&lt;D xsi:type="xsd:double"&gt;13.556332&lt;/D&gt;&lt;D xsi:type="xsd:double"&gt;14.748122&lt;/D&gt;&lt;D xsi:type="xsd:double"&gt;14.563452&lt;/D&gt;&lt;D xsi:type="xsd:double"&gt;14.1127205&lt;/D&gt;&lt;D xsi:type="xsd:double"&gt;14.608076&lt;/D&gt;&lt;D xsi:type="xsd:double"&gt;14.487434&lt;/D&gt;&lt;D xsi:type="xsd:double"&gt;14.037832&lt;/D&gt;&lt;D xsi:type="xsd:double"&gt;11.637763&lt;/D&gt;&lt;D xsi:type="xsd:double"&gt;11.028094&lt;/D&gt;&lt;D xsi:type="xsd:double"&gt;11.440812&lt;/D&gt;&lt;D xsi:type="xsd:double"&gt;12.361905&lt;/D&gt;&lt;D xsi:type="xsd:double"&gt;12.205864&lt;/D&gt;&lt;D xsi:type="xsd:double"&gt;13.196259&lt;/D&gt;&lt;D xsi:type="xsd:double"&gt;13.9709015&lt;/D&gt;&lt;D xsi:type="xsd:double"&gt;13.954136&lt;/D&gt;&lt;D xsi:type="xsd:double"&gt;11.781903&lt;/D&gt;&lt;D xsi:type="xsd:double"&gt;12.922262&lt;/D&gt;&lt;D xsi:type="xsd:double"&gt;11.635612&lt;/D&gt;&lt;D xsi:type="xsd:double"&gt;11.603164&lt;/D&gt;&lt;D xsi:type="xsd:double"&gt;11.4098215&lt;/D&gt;&lt;D xsi:type="xsd:double"&gt;8.249094&lt;/D&gt;&lt;D xsi:type="xsd:double"&gt;7.7700753&lt;/D&gt;&lt;D xsi:type="xsd:double"&gt;7.436463&lt;/D&gt;&lt;D xsi:</t>
        </r>
      </text>
    </comment>
    <comment ref="A74" authorId="0" shapeId="0" xr:uid="{D37A3F81-3747-4843-9660-33EBD570A122}">
      <text>
        <r>
          <rPr>
            <b/>
            <sz val="9"/>
            <color indexed="81"/>
            <rFont val="Tahoma"/>
            <family val="2"/>
          </rPr>
          <t>type="xsd:double"&gt;7.9377484&lt;/D&gt;&lt;D xsi:type="xsd:double"&gt;7.4019337&lt;/D&gt;&lt;D xsi:type="xsd:double"&gt;6.816319&lt;/D&gt;&lt;D xsi:type="xsd:double"&gt;7.221731&lt;/D&gt;&lt;D xsi:type="xsd:double"&gt;9.010013&lt;/D&gt;&lt;D xsi:type="xsd:double"&gt;9.058139&lt;/D&gt;&lt;D xsi:type="xsd:double"&gt;8.96239&lt;/D&gt;&lt;D xsi:type="xsd:double"&gt;8.248835&lt;/D&gt;&lt;D xsi:type="xsd:double"&gt;9.487567&lt;/D&gt;&lt;D xsi:type="xsd:double"&gt;9.714794&lt;/D&gt;&lt;D xsi:type="xsd:double"&gt;8.993463&lt;/D&gt;&lt;D xsi:type="xsd:double"&gt;9.295008&lt;/D&gt;&lt;D xsi:type="xsd:double"&gt;8.09926&lt;/D&gt;&lt;D xsi:type="xsd:double"&gt;7.744049&lt;/D&gt;&lt;D xsi:type="xsd:double"&gt;8.230125&lt;/D&gt;&lt;D xsi:type="xsd:double"&gt;8.147514&lt;/D&gt;&lt;D xsi:type="xsd:double"&gt;7.4694753&lt;/D&gt;&lt;D xsi:type="xsd:double"&gt;7.1579003&lt;/D&gt;&lt;D xsi:type="xsd:double"&gt;7.283619&lt;/D&gt;&lt;D xsi:type="xsd:double"&gt;8.371001&lt;/D&gt;&lt;D xsi:type="xsd:double"&gt;14.721263&lt;/D&gt;&lt;D xsi:type="xsd:double"&gt;15.11839&lt;/D&gt;&lt;D xsi:type="xsd:double"&gt;14.562788&lt;/D&gt;&lt;D xsi:type="xsd:double"&gt;14.532226&lt;/D&gt;&lt;D xsi:type="xsd:double"&gt;18.684752&lt;/D&gt;&lt;D xsi:type="xsd:double"&gt;17.533802&lt;/D&gt;&lt;D xsi:type="xsd:double"&gt;18.206846&lt;/D&gt;&lt;D xsi:type="xsd:double"&gt;15.216856&lt;/D&gt;&lt;D xsi:type="xsd:double"&gt;13.91999&lt;/D&gt;&lt;D xsi:type="xsd:double"&gt;12.301382&lt;/D&gt;&lt;D xsi:type="xsd:double"&gt;12.534432&lt;/D&gt;&lt;D xsi:type="xsd:double"&gt;11.774372&lt;/D&gt;&lt;D xsi:type="xsd:double"&gt;13.50459&lt;/D&gt;&lt;D xsi:type="xsd:double"&gt;13.385929&lt;/D&gt;&lt;D xsi:type="xsd:double"&gt;13.404001&lt;/D&gt;&lt;D xsi:type="xsd:double"&gt;12.943723&lt;/D&gt;&lt;D xsi:type="xsd:double"&gt;13.2100115&lt;/D&gt;&lt;D xsi:type="xsd:double"&gt;13.118285&lt;/D&gt;&lt;D xsi:type="xsd:double"&gt;11.918109&lt;/D&gt;&lt;D xsi:type="xsd:double"&gt;16.235342&lt;/D&gt;&lt;D xsi:type="xsd:double"&gt;16.627151&lt;/D&gt;&lt;D xsi:type="xsd:double"&gt;17.86993&lt;/D&gt;&lt;D xsi:type="xsd:double"&gt;16.215687&lt;/D&gt;&lt;D xsi:type="xsd:double"&gt;16.9884&lt;/D&gt;&lt;D xsi:type="xsd:double"&gt;17.38013&lt;/D&gt;&lt;D xsi:type="xsd:double"&gt;17.90415&lt;/D&gt;&lt;D xsi:type="xsd:double"&gt;19.666697&lt;/D&gt;&lt;D xsi:type="xsd:double"&gt;19.189312&lt;/D&gt;&lt;D xsi:type="xsd:double"&gt;18.443165&lt;/D&gt;&lt;D xsi:type="xsd:double"&gt;17.591095&lt;/D&gt;&lt;D xsi:type="xsd:double"&gt;17.495804&lt;/D&gt;&lt;D xsi:type="xsd:double"&gt;16.823355&lt;/D&gt;&lt;D xsi:type="xsd:double"&gt;15.515981&lt;/D&gt;&lt;D xsi:type="xsd:double"&gt;15.652001&lt;/D&gt;&lt;D xsi:type="xsd:double"&gt;17.28199&lt;/D&gt;&lt;D xsi:type="xsd:double"&gt;16.455523&lt;/D&gt;&lt;D xsi:type="xsd:double"&gt;13.957821&lt;/D&gt;&lt;D xsi:type="xsd:double"&gt;13.879371&lt;/D&gt;&lt;D xsi:type="xsd:double"&gt;13.731404&lt;/D&gt;&lt;D xsi:type="xsd:double"&gt;14.385096&lt;/D&gt;&lt;D xsi:type="xsd:double"&gt;14.831834&lt;/D&gt;&lt;D xsi:type="xsd:double"&gt;13.664166&lt;/D&gt;&lt;D xsi:type="xsd:double"&gt;12.726439&lt;/D&gt;&lt;D xsi:type="xsd:double"&gt;12.051284&lt;/D&gt;&lt;/FQL&gt;&lt;FQL&gt;&lt;Q&gt;HUM-US^FG_PE_FY1(-10AY,0,M,90)&lt;/Q&gt;&lt;R&gt;120&lt;/R&gt;&lt;C&gt;1&lt;/C&gt;&lt;D xsi:type="xsd:double"&gt;17.897131&lt;/D&gt;&lt;D xsi:type="xsd:double"&gt;18.147078&lt;/D&gt;&lt;D xsi:type="xsd:double"&gt;18.901608&lt;/D&gt;&lt;D xsi:type="xsd:double"&gt;19.287472&lt;/D&gt;&lt;D xsi:type="xsd:double"&gt;18.548769&lt;/D&gt;&lt;D xsi:type="xsd:double"&gt;20.080952&lt;/D&gt;&lt;D xsi:type="xsd:double"&gt;18.838396&lt;/D&gt;&lt;D xsi:type="xsd:double"&gt;24.671078&lt;/D&gt;&lt;D xsi:type="xsd:double"&gt;22.143696&lt;/D&gt;&lt;D xsi:type="xsd:double"&gt;23.474285&lt;/D&gt;&lt;D xsi:type="xsd:double"&gt;23.559969&lt;/D&gt;&lt;D xsi:type="xsd:double"&gt;23.069847&lt;/D&gt;&lt;D xsi:type="xsd:double"&gt;23.020819&lt;/D&gt;&lt;D xsi:type="xsd:double"&gt;21.761839&lt;/D&gt;&lt;D xsi:type="xsd:double"&gt;23.0328&lt;/D&gt;&lt;D xsi:type="xsd:double"&gt;21.011578&lt;/D&gt;&lt;D xsi:type="xsd:double"&gt;20.240665&lt;/D&gt;&lt;D xsi:type="xsd:double"&gt;20.926792&lt;/D&gt;&lt;D xsi:type="xsd:double"&gt;20.259764&lt;/D&gt;&lt;D xsi:type="xsd:double"&gt;19.478155&lt;/D&gt;&lt;D xsi:type="xsd:double"&gt;20.26815&lt;/D&gt;&lt;D xsi:type="xsd:double"&gt;19.192932&lt;/D&gt;&lt;D xsi:type="xsd:double"&gt;19.314396&lt;/D&gt;&lt;D xsi:type="xsd:double"&gt;19.11019&lt;/D&gt;&lt;D xsi:type="xsd:double"&gt;18.047647&lt;/D&gt;&lt;D xsi:type="xsd:double"&gt;22.36711&lt;/D&gt;&lt;D xsi:type="xsd:double"&gt;21.4403&lt;/D&gt;&lt;D xsi:type="xsd:double"&gt;20.8315&lt;/D&gt;&lt;D xsi:type="xsd:double"&gt;19.317266&lt;/D&gt;&lt;D xsi:type="xsd:double"&gt;18.812553&lt;/D&gt;&lt;D xsi:type="xsd:double"&gt;20.124298&lt;/D&gt;&lt;D xsi:type="xsd:double"&gt;20.878319&lt;/D&gt;&lt;D xsi:type="xsd:double"&gt;21.596613&lt;/D&gt;&lt;D xsi:type="xsd:double"&gt;20.751915&lt;/D&gt;&lt;D xsi:type="xsd:double"&gt;22.410141&lt;/D&gt;&lt;D xsi:type="xsd:double"&gt;21.339159&lt;/D&gt;&lt;D xsi:type="xsd:double"&gt;22.307022&lt;/D&gt;&lt;D xsi:type="xsd:double"&gt;22.458742&lt;/D&gt;&lt;D xsi:type="xsd:double"&gt;21.334997&lt;/D&gt;&lt;D xsi:type="xsd:double"&gt;24.227312&lt;/D&gt;&lt;D xsi:type="xsd:double"&gt;19.917244&lt;/D&gt;&lt;D xsi:type="xsd:double"&gt;19.390596&lt;/D&gt;&lt;D xsi:type="xsd:double"&gt;21.215754&lt;/D&gt;&lt;D xsi:type="xsd:double"&gt;20.84243&lt;/D&gt;&lt;D xsi:type="xsd:double"&gt;21.319553&lt;/D&gt;&lt;D xsi:type="xsd:double"&gt;22.479742&lt;/D&gt;&lt;D xsi:type="xsd:double"&gt;23.520205&lt;/D&gt;&lt;D xsi:type="xsd:double"&gt;23.875181&lt;/D&gt;&lt;D xsi:type="xsd:double"&gt;22.59792&lt;/D&gt;&lt;D xsi:type="xsd:double"&gt;22.827396&lt;/D&gt;&lt;D xsi:type="xsd:double"&gt;19.849884&lt;/D&gt;&lt;D xsi:type="xsd:double"&gt;21.41353&lt;/D&gt;&lt;D xsi:type="xsd:double"&gt;16.345211&lt;/D&gt;&lt;D xsi:type="xsd:double"&gt;15.252305&lt;/D&gt;&lt;D xsi:type="xsd:double"&gt;14.650428&lt;/D&gt;&lt;D xsi:type="xsd:double"&gt;13.985755&lt;/D&gt;&lt;D xsi:type="xsd:double"&gt;15.149514&lt;/D&gt;&lt;D xsi:type="xsd:double"&gt;16.866901&lt;/D&gt;&lt;D xsi:type="xsd:double"&gt;16.056236&lt;/D&gt;&lt;D xsi:type="xsd:double"&gt;14.48031&lt;/D&gt;&lt;D xsi:type="xsd:double"&gt;16.673794&lt;/D&gt;&lt;D xsi:type="xsd:double"&gt;19.207958&lt;/D&gt;&lt;D xsi:type="xsd:double"&gt;20.630379&lt;/D&gt;&lt;D xsi:type="xsd:double"&gt;18.920929&lt;/D&gt;&lt;D xsi:type="xsd:double"&gt;17.172384&lt;/D&gt;&lt;D xsi:type="xsd:double"&gt;16.793392&lt;/D&gt;&lt;D xsi:type="xsd:double"&gt;20.565224&lt;/D&gt;&lt;D xsi:type="xsd:double"&gt;22.046654&lt;/D&gt;&lt;D xsi:type="xsd:double"&gt;20.744349&lt;/D&gt;&lt;D xsi:type="xsd:double"&gt;20.966259&lt;/D&gt;&lt;D xsi:type="xsd:double"&gt;21.979795&lt;/D&gt;&lt;D xsi:type="xsd:double"&gt;21.844007&lt;/D&gt;&lt;D xsi:type="xsd:double"&gt;21.045164&lt;/D&gt;&lt;D xsi:type="xsd:double"&gt;21.445051&lt;/D&gt;&lt;D xsi:type="xsd:double"&gt;21.970552&lt;/D&gt;&lt;D xsi:type="xsd:double"&gt;20.525782&lt;/D&gt;&lt;D xsi:type="xsd:double"&gt;17.614716&lt;/D&gt;&lt;D xsi:type="xsd:double"&gt;19.462759&lt;/D&gt;&lt;D xsi:type="xsd:double"&gt;20.653828&lt;/D&gt;&lt;D xsi:type="xsd:double"&gt;20.267084&lt;/D&gt;&lt;D xsi:type="xsd:double"&gt;20.396&lt;/D&gt;&lt;D xsi:type="xsd:double"&gt;19.714321&lt;/D&gt;&lt;D xsi:type="xsd:double"&gt;18.793007&lt;/D&gt;&lt;D xsi:type="xsd:double"&gt;18.067253&lt;/D&gt;&lt;D xsi:type="xsd:double"&gt;21.515068&lt;/D&gt;&lt;D xsi:type="xsd:double"&gt;20.345095&lt;/D&gt;&lt;D xsi:type="xsd:double"&gt;22.595194&lt;/D&gt;&lt;D xsi:type="xsd:double"&gt;19.11235&lt;/D&gt;&lt;D xsi:type="xsd:double"&gt;18.001791&lt;/D&gt;&lt;D xsi:type="xsd:double"&gt;18.03853&lt;/D&gt;&lt;D xsi:type="xsd:double"&gt;18.062456&lt;/D&gt;&lt;D xsi:type="xsd:double"&gt;18.44565&lt;/D&gt;&lt;D xsi:type="xsd:double"&gt;18.98763&lt;/D&gt;&lt;D xsi:type="xsd:double"&gt;19.427431&lt;/D&gt;&lt;D xsi:type="xsd:double"&gt;19.408112&lt;/D&gt;&lt;D xsi:type="xsd:double"&gt;19.44217&lt;/D&gt;&lt;D xsi:type="xsd:double"&gt;22.335175&lt;/D&gt;&lt;D xsi:type="xsd:double"&gt;21.96783&lt;/D&gt;&lt;D xsi:type="xsd:double"&gt;20.439016&lt;/D&gt;&lt;D xsi:type="xsd:double"&gt;20.42175&lt;/D&gt;&lt;D xsi:type="xsd:double"&gt;17.643803&lt;/D&gt;&lt;D xsi:type="xsd:double"&gt;17.28543&lt;/D&gt;&lt;D xsi:type="xsd:double"&gt;18.76242&lt;/D&gt;&lt;D xsi:type="xsd:double"&gt;17.723993&lt;/D&gt;&lt;D xsi:type="xsd:double"&gt;15.793187&lt;/D&gt;&lt;D xsi:type="xsd:double"&gt;16.149797&lt;/D&gt;&lt;D xsi:type="xsd:double"&gt;16.330687&lt;/D&gt;&lt;D xsi:type="xsd:double"&gt;17.213135&lt;/D&gt;&lt;D xsi:type="xsd:double"&gt;18.511505&lt;/D&gt;&lt;D xsi:type="xsd:double"&gt;17.144876&lt;/D&gt;&lt;D xsi:type="xsd:double"&gt;16.18396&lt;/D&gt;&lt;D xsi:type="xsd:double"&gt;20.11855&lt;/D&gt;&lt;D xsi:type="xsd:double"&gt;19.663939&lt;/D&gt;&lt;D xsi:type="xsd:double"&gt;20.389818&lt;/D&gt;&lt;D xsi:type="xsd:double"&gt;18.460726&lt;/D&gt;&lt;D xsi:type="xsd:double"&gt;21.897753&lt;/D&gt;&lt;D xsi:type="xsd:double"&gt;22.816917&lt;/D&gt;&lt;D xsi:type="xsd:double"&gt;22.350798&lt;/D&gt;&lt;D xsi:type="xsd:double"&gt;21.834656&lt;/D&gt;&lt;D xsi:type="xsd:double"&gt;19.57096&lt;/D&gt;&lt;/FQL&gt;&lt;FQL&gt;&lt;Q&gt;MTD-US^FG_PE_FY1(-10AY,0,M,90)&lt;/Q&gt;&lt;R&gt;120&lt;/R&gt;&lt;C&gt;1&lt;/C&gt;&lt;D xsi:type="xsd:double"&gt;22.337162&lt;/D&gt;&lt;D xsi:type="xsd:double"&gt;25.186235&lt;/D&gt;&lt;D xsi:type="xsd:double"&gt;25.976364&lt;/D&gt;&lt;D xsi:type="xsd:double"&gt;26.114685&lt;/D&gt;&lt;D xsi:type="xsd:double"&gt;24.490004&lt;/D&gt;&lt;D xsi:type="xsd:double"&gt;25.653196&lt;/D&gt;&lt;D xsi:type="xsd:double"&gt;24.789883&lt;/D&gt;&lt;D xsi:type="xsd:double"&gt;25.253378&lt;/D&gt;&lt;D xsi:type="xsd:double"&gt;26.557734&lt;/D&gt;&lt;D xsi:type="xsd:double"&gt;26.297077&lt;/D&gt;&lt;D xsi:type="xsd:double"&gt;23.131685&lt;/D&gt;&lt;D xsi:type="xsd:double"&gt;22.208702&lt;/D&gt;&lt;D xsi:type="xsd:double"&gt;24.256107&lt;/D&gt;&lt;D xsi:type="xsd:double"&gt;26.433996&lt;/D&gt;&lt;D xsi:type="xsd:double"&gt;26.316517&lt;/D&gt;&lt;D xsi:type="xsd:double"&gt;24.279186&lt;/D&gt;&lt;D xsi:type="xsd:double"&gt;22.173529&lt;/D&gt;&lt;D xsi:type="xsd:double"&gt;24.279253&lt;/D&gt;&lt;D xsi:type="xsd:double"&gt;25.153732&lt;/D&gt;&lt;D xsi:type="xsd:double"&gt;26.224972&lt;/D&gt;&lt;D xsi:type="xsd:double"&gt;25.533972&lt;/D&gt;&lt;D xsi:type="xsd:double"&gt;28.471132&lt;/D&gt;&lt;D xsi:type="xsd:double"&gt;27.895126&lt;/D&gt;&lt;D xsi:type="xsd:double"&gt;29.055027&lt;/D&gt;&lt;D xsi:type="xsd:double"&gt;27.966406&lt;/D&gt;&lt;D xsi:type="xsd:double"&gt;28.124533&lt;/D&gt;&lt;D xsi:type="xsd:double"&gt;28.572319&lt;/D&gt;&lt;D xsi:type="xsd:double"&gt;29.128395&lt;/D&gt;&lt;D xsi:type="xsd:double"&gt;28.52995&lt;/D&gt;&lt;D xsi:type="xsd:double"&gt;28.68187&lt;/D&gt;&lt;D xsi:type="xsd:double"&gt;30.709257&lt;/D&gt;&lt;D xsi:type="xsd:double"&gt;33.903816&lt;/D&gt;&lt;D xsi:type="xsd:double"&gt;34.23715&lt;/D&gt;&lt;D xsi:type="xsd:double"&gt;32.93792&lt;/D&gt;&lt;D xsi:type="xsd:double"&gt;34.823414&lt;/D&gt;&lt;D xsi:type="xsd:double"&gt;36.158424&lt;/D&gt;&lt;D xsi:type="xsd:double"&gt;39.313004&lt;/D&gt;&lt;D xsi:type="xsd:double"&gt;36.06391&lt;/D&gt;&lt;D xsi:type="xsd:double"&gt;35.353165&lt;/D&gt;&lt;D xsi:type="xsd:double"&gt;38.509354&lt;/D&gt;&lt;D xsi:type="xsd:double"&gt;30.577335&lt;/D&gt;&lt;D xsi:type="xsd:double"&gt;28.533457&lt;/D&gt;&lt;D xsi:type="xsd:double"&gt;27.743587&lt;/D&gt;&lt;D xsi:type="xsd:double"&gt;27.211107&lt;/D&gt;&lt;D xsi:type="xsd:double"&gt;28.553343&lt;/D&gt;&lt;D xsi:type="xsd:double"&gt;29.345253&lt;/D&gt;&lt;D xsi:type="xsd:double"&gt;28.946562&lt;/D&gt;&lt;D xsi:type="xsd:double"&gt;30.18396&lt;/D&gt;&lt;D xsi:type="xsd:double"&gt;27.083063&lt;/D&gt;&lt;D xsi:type="xsd:double"&gt;31.460941&lt;/D&gt;&lt;D xsi:type="xsd:double"&gt;27.94848&lt;/D&gt;&lt;D xsi:type="xsd:double"&gt;31.532736&lt;/D&gt;&lt;D xsi:type="xsd:double"&gt;30.05432&lt;/D&gt;&lt;D xsi:type="xsd:double"&gt;31.900377&lt;/D&gt;&lt;D xsi:type="xsd:double"&gt;32.839195&lt;/D&gt;&lt;D xsi:type="xsd:double"&gt;31.843948&lt;/D&gt;&lt;D xsi:type="xsd:double"&gt;36.99251&lt;/D&gt;&lt;D xsi:type="xsd:double"&gt;33.36222&lt;/D&gt;&lt;D xsi:type="xsd:double"&gt;28.96666&lt;/D&gt;&lt;D xsi:type="xsd:double"&gt;31.077139&lt;/D&gt;&lt;D xsi:type="xsd:double"&gt;31.151728&lt;/D&gt;&lt;D xsi:type="xsd:double"&gt;31.738508&lt;/D&gt;&lt;D xsi:type="xsd:double"&gt;34.999317&lt;/D&gt;&lt;D xsi:type="xsd:double"&gt;33.408043&lt;/D&gt;&lt;D xsi:type="xsd:double"&gt;28.085596&lt;/D&gt;&lt;D xsi:type="xsd:double"&gt;29.062601&lt;/D&gt;&lt;D xsi:type="xsd:double"&gt;32.587482&lt;/D&gt;&lt;D xsi:type="xsd:double"&gt;37.804924&lt;/D&gt;&lt;D xsi:type="xsd:double"&gt;38.257942&lt;/D&gt;&lt;D xsi:type="xsd:double"&gt;40.623875&lt;/D&gt;&lt;D xsi:type="xsd:double"&gt;41.809086&lt;/D&gt;&lt;D xsi:type="xsd:double"&gt;41.571568&lt;/D&gt;&lt;D xsi:type="xsd:double"&gt;42.750072&lt;/D&gt;&lt;D xsi:type="xsd:double"&gt;46.00509&lt;/D&gt;&lt;D xsi:type="xsd:double"&gt;45.539944&lt;/D&gt;&lt;D xsi:type="xsd:double"&gt;46.669823&lt;/D&gt;&lt;D xsi:type="xsd:double"&gt;37.532085&lt;/D&gt;&lt;D xsi:type="xsd:double"&gt;38.86515&lt;/D&gt;&lt;D xsi:type="xsd:double"&gt;44.06051&lt;/D&gt;&lt;D xsi:type="xsd:double"&gt;40.748524&lt;/D&gt;&lt;D xsi:type="xsd:double"&gt;43.391796&lt;/D&gt;&lt;D xsi:type="xsd:double"&gt;44.820164&lt;/D&gt;&lt;D xsi:type="xsd:double"&gt;47.12047&lt;/D&gt;&lt;D xsi:type="xsd:double"&gt;41.81861&lt;/D&gt;&lt;D xsi:type="xsd:double"&gt;44.935577&lt;/D&gt;&lt;D xsi:type="xsd:double"&gt;45.24477&lt;/D&gt;&lt;D xsi:type="xsd:double"&gt;50.723778&lt;/D&gt;&lt;D xsi:type="xsd:double"&gt;44.017395&lt;/D&gt;&lt;D xsi:type="xsd:double"&gt;36.747173&lt;/D&gt;&lt;D xsi:type="xsd:double"&gt;35.95533&lt;/D&gt;&lt;D xsi:type="xsd:double"&gt;33.424095&lt;/D&gt;&lt;D xsi:type="xsd:double"&gt;33.5612&lt;/D&gt;&lt;D xsi:type="xsd:double"&gt;29.97706&lt;/D&gt;&lt;D xsi:type="xsd:double"&gt;34.695908&lt;/D&gt;&lt;D xsi:type="xsd:double"&gt;31.134846&lt;/D&gt;&lt;D xsi:type="xsd:double"&gt;27.833624&lt;/D&gt;&lt;D xsi:type="xsd:double"&gt;32.51655&lt;/D&gt;&lt;D xsi:type="xsd:double"&gt;37.64905&lt;/D&gt;&lt;D xsi:type="xsd:double"&gt;37.036377&lt;/D&gt;&lt;D xsi:type="xsd:double"&gt;39.23354&lt;/D&gt;&lt;D xsi:type="xsd:double"&gt;32.646828&lt;/D&gt;&lt;D xsi:type="xsd:double"&gt;34.84422&lt;/D&gt;&lt;D xsi:type="xsd:double"&gt;33.96101&lt;/D&gt;&lt;D xsi:type="xsd:double"&gt;30.15016&lt;/D&gt;&lt;D xsi:type="xsd:double"&gt;29.953836&lt;/D&gt;&lt;D xsi:type="xsd:double"&gt;30.920258&lt;/D&gt;&lt;D xsi:type="xsd:double"&gt;29.838577&lt;/D&gt;&lt;D xsi:type="xsd:double"&gt;27.25326&lt;/D&gt;&lt;D xsi:type="xsd:double"&gt;24.363708&lt;/D&gt;&lt;D xsi:type="xsd:double"&gt;27.799864&lt;/D&gt;&lt;D xsi:type="xsd:double"&gt;30.887394&lt;/D&gt;&lt;D xsi:type="xsd:double"&gt;30.774319&lt;/D&gt;&lt;D xsi:type="xsd:double"&gt;31.249697&lt;/D&gt;&lt;D xsi:type="xsd:double"&gt;33.356113&lt;/D&gt;&lt;D xsi:type="xsd:double"&gt;30.826874&lt;/D&gt;&lt;D xsi:type="xsd:double"&gt;34.912548&lt;/D&gt;&lt;D xsi:type="xsd:double"&gt;34.750923&lt;/D&gt;&lt;D xsi:type="xsd:double"&gt;37.795063&lt;/D&gt;&lt;D xsi:type="xsd:double"&gt;35.60427&lt;/D&gt;&lt;D xsi:type="xsd:double"&gt;37.088776&lt;/D&gt;&lt;/FQL&gt;&lt;FQL&gt;&lt;Q&gt;RMD-US^FG_PE_FY1(-10AY,0,M,90)&lt;/Q&gt;&lt;R&gt;120&lt;/R&gt;&lt;C&gt;1&lt;/C&gt;&lt;D xsi:type="xsd:double"&gt;20.335989&lt;/D&gt;&lt;D xsi:type="xsd:double"&gt;20.703775&lt;/D&gt;&lt;D xsi:type="xsd:double"&gt;21.702904&lt;/D&gt;&lt;D xsi:type="xsd:double"&gt;24.400677&lt;/D&gt;&lt;D xsi:type="xsd:double"&gt;25.231466&lt;/D&gt;&lt;D xsi:type="xsd:double"&gt;28.276312&lt;/D&gt;&lt;D xsi:type="xsd:double"&gt;26.012762&lt;/D&gt;&lt;D xsi:type="xsd:double"&gt;23.906992&lt;/D&gt;&lt;D xsi:type="xsd:double"&gt;23.103697&lt;/D&gt;&lt;D xsi:type="xsd:double"&gt;22.09052&lt;/D&gt;&lt;D xsi:type="xsd:double"&gt;19.659801&lt;/D&gt;&lt;D xsi:type="xsd:double"&gt;19.23673&lt;/D&gt;&lt;D xsi:type="xsd:double"&gt;21.545218&lt;/D&gt;&lt;D xsi:type="xsd:double"&gt;22.366968&lt;/D&gt;&lt;D xsi:type="xsd:double"&gt;20.127985&lt;/D&gt;&lt;D xsi:type="xsd:double"&gt;21.783628&lt;/D&gt;&lt;D xsi:type="xsd:double"&gt;21.843237&lt;/D&gt;&lt;D xsi:type="xsd:double"&gt;22.016815&lt;/D&gt;&lt;D xsi:type="xsd:double"&gt;20.908348&lt;/D&gt;&lt;D xsi:type="xsd:double"&gt;22.127024&lt;/D&gt;&lt;D xsi:type="xsd:double"&gt;23.791664&lt;/D&gt;&lt;D xsi:type="xsd:double"&gt;24.023535&lt;/D&gt;&lt;D xsi:type="xsd:double"&gt;23.432423&lt;/D&gt;&lt;D xsi:type="xsd:double"&gt;23.836964&lt;/D&gt;&lt;D xsi:type="xsd:double"&gt;22.528864&lt;/D&gt;&lt;D xsi:type="xsd:double"&gt;23.390354&lt;/D&gt;&lt;D xsi:type="xsd:double"&gt;22.302229&lt;/D&gt;&lt;D xsi:type="xsd:double"&gt;23.862211&lt;/D&gt;&lt;D xsi:type="xsd:double"&gt;25.52159&lt;/D&gt;&lt;D xsi:type="xsd:double"&gt;25.517143&lt;/D&gt;&lt;D xsi:type="xsd:double"&gt;24.347359&lt;/D&gt;&lt;D xsi:type="xsd:double"&gt;25.521986&lt;/D&gt;&lt;D xsi:type="xsd:double"&gt;27.941273&lt;/D&gt;&lt;D xsi:type="xsd:double"&gt;27.669678&lt;/D&gt;&lt;D xsi:type="xsd:double"&gt;25.79115&lt;/D&gt;&lt;D xsi:type="xsd:double"&gt;25.59467&lt;/D&gt;&lt;D xsi:type="xsd:double"&gt;27.74847&lt;/D&gt;&lt;D xsi:type="xsd:double"&gt;28.150614&lt;/D&gt;&lt;D xsi:type="xsd:double"&gt;27.910686&lt;/D&gt;&lt;D xsi:type="xsd:double"&gt;30.079588&lt;/D&gt;&lt;D xsi:type="xsd:double"&gt;28.245087&lt;/D&gt;&lt;D xsi:type="xsd:double"&gt;29.19999&lt;/D&gt;&lt;D xsi:type="xsd:double"&gt;27.099941&lt;/D&gt;&lt;D xsi:type="xsd:double"&gt;29.264149&lt;/D&gt;&lt;D xsi:type="xsd:double"&gt;29.658712&lt;/D&gt;&lt;D xsi:type="xsd:double"&gt;30.366007&lt;/D&gt;&lt;D xsi:type="xsd:double"&gt;30.232405&lt;/D&gt;&lt;D xsi:type="xsd:double"&gt;31.30934&lt;/D&gt;&lt;D xsi:type="xsd:double"&gt;28.923529&lt;/D&gt;&lt;D xsi:type="xsd:double"&gt;30.458782&lt;/D&gt;&lt;D xsi:type="xsd:double"&gt;31.074091&lt;/D&gt;&lt;D xsi:type="xsd:double"&gt;27.04049&lt;/D&gt;&lt;D xsi:type="xsd:double"&gt;29.212996&lt;/D&gt;&lt;D xsi:type="xsd:double"&gt;29.511318&lt;/D&gt;&lt;D xsi:type="xsd:double"&gt;29.732752&lt;/D&gt;&lt;D xsi:type="xsd:double"&gt;31.920475&lt;/D&gt;&lt;D xsi:type="xsd:double"&gt;34.11151&lt;/D&gt;&lt;D xsi:type="xsd:double"&gt;32.56396&lt;/D&gt;&lt;D xsi:type="xsd:double"&gt;35.246&lt;/D&gt;&lt;D xsi:type="xsd:double"&gt;34.185833&lt;/D&gt;&lt;D xsi:type="xsd:double"&gt;35.84929&lt;/D&gt;&lt;D xsi:type="xsd:double"&gt;36.231365&lt;/D&gt;&lt;D xsi:type="xsd:double"&gt;37.801476&lt;/D&gt;&lt;D xsi:type="xsd:double"&gt;37.08178&lt;/D&gt;&lt;D xsi:type="xsd:double"&gt;37.07945&lt;/D&gt;&lt;D xsi:type="xsd:double"&gt;34.47285&lt;/D&gt;&lt;D xsi:type="xsd:double"&gt;37.379726&lt;/D&gt;&lt;D xsi:type="xsd:double"&gt;36.117756&lt;/D&gt;&lt;D xsi:type="xsd:double"&gt;43.097206&lt;/D&gt;&lt;D xsi:type="xsd:double"&gt;44.964138&lt;/D&gt;&lt;D xsi:type="xsd:double"&gt;38.422794&lt;/D&gt;&lt;D xsi:type="xsd:double"&gt;36.430393&lt;/D&gt;&lt;D xsi:type="xsd:double"&gt;37.09492&lt;/D&gt;&lt;D xsi:type="xsd:double"&gt;40.498016&lt;/D&gt;&lt;D xsi:type="xsd:double"&gt;41.06993&lt;/D&gt;&lt;D xsi:type="xsd:double"&gt;38.33714&lt;/D&gt;&lt;D xsi:type="xsd:double"&gt;36.647923&lt;/D&gt;&lt;D xsi:type="xsd:double"&gt;36.84623&lt;/D&gt;&lt;D xsi:type="xsd:double"&gt;35.662&lt;/D&gt;&lt;D xsi:type="xsd:double"&gt;39.06575&lt;/D&gt;&lt;D xsi:type="xsd:double"&gt;46.605328&lt;/D&gt;&lt;D xsi:type="xsd:double"&gt;51.334927&lt;/D&gt;&lt;D xsi:type="xsd:double"&gt;46.135986&lt;/D&gt;&lt;D xsi:type="xsd:double"&gt;41.71484&lt;/D&gt;&lt;D xsi:type="xsd:double"&gt;41.516075&lt;/D&gt;&lt;D xsi:type="xsd:double"&gt;40.23998&lt;/D&gt;&lt;D xsi:type="xsd:double"&gt;41.102528&lt;/D&gt;&lt;D xsi:type="xsd:double"&gt;37.369804&lt;/D&gt;&lt;D xsi:type="xsd:double"&gt;40.12638&lt;/D&gt;&lt;D xsi:type="xsd:double"&gt;39.567646&lt;/D&gt;&lt;D xsi:type="xsd:double"&gt;34.746227&lt;/D&gt;&lt;D xsi:type="xsd:double"&gt;35.40444&lt;/D&gt;&lt;D xsi:type="xsd:double"&gt;36.452076&lt;/D&gt;&lt;D xsi:type="xsd:double"&gt;42.097706&lt;/D&gt;&lt;D xsi:type="xsd:double"&gt;33.45023&lt;/D&gt;&lt;D xsi:type="xsd:double"&gt;33.238377&lt;/D&gt;&lt;D xsi:type="xsd:double"&gt;34.58642&lt;/D&gt;&lt;D xsi:type="xsd:double"&gt;35.577446&lt;/D&gt;&lt;D xsi:type="xsd:double"&gt;32.15272&lt;/D&gt;&lt;D xsi:type="xsd:double"&gt;35.429016&lt;/D&gt;&lt;D xsi:type="xsd:double"&gt;33.057705&lt;/D&gt;&lt;D xsi:type="xsd:double"&gt;33.987354&lt;/D&gt;&lt;D xsi:type="xsd:double"&gt;37.11362&lt;/D&gt;&lt;D xsi:type="xsd:double"&gt;32.41561&lt;/D&gt;&lt;D xsi:type="xsd:double"&gt;33.60217&lt;/D&gt;&lt;D xsi:type="xsd:double"&gt;34.175945&lt;/D&gt;&lt;D xsi:type="xsd:double"&gt;22.624792&lt;/D&gt;&lt;D xsi:type="xsd:double"&gt;21.000267&lt;/D&gt;&lt;D xsi:type="xsd:double"&gt;19.665005&lt;/D&gt;&lt;D xsi:type="xsd:double"&gt;21.737734&lt;/D&gt;&lt;D xsi:type="xsd:double"&gt;23.73206&lt;/D&gt;&lt;D xsi:type="xsd:double"&gt;25.487099&lt;/D&gt;&lt;D xsi:type="xsd:double"&gt;23.300543&lt;/D&gt;&lt;D xsi:type="xsd:double"&gt;26.560934&lt;/D&gt;&lt;D xsi:type="xsd:double"&gt;27.842915&lt;/D&gt;&lt;D xsi:type="xsd:double"&gt;26.70532&lt;/D&gt;&lt;D xsi:type="xsd:double"&gt;24.73029&lt;/D&gt;&lt;D xsi:type="xsd:double"&gt;27.59862&lt;/D&gt;&lt;D xsi:type="xsd:double"&gt;26.823118&lt;/D&gt;&lt;D xsi:type="xsd:double"&gt;26.641363&lt;/D&gt;&lt;/FQL&gt;&lt;FQL&gt;&lt;Q&gt;CNC-US^FG_PE_FY1(-10AY,0,M,90)&lt;/Q&gt;&lt;R&gt;120&lt;/R&gt;&lt;C&gt;1&lt;/C&gt;&lt;D xsi:type="xsd:double"&gt;21.295866&lt;/D&gt;&lt;D xsi:type="xsd:double"&gt;22.494585&lt;/D&gt;&lt;D xsi:type="xsd:double"&gt;23.396534&lt;/D&gt;&lt;D xsi:type="xsd:double"&gt;24.60663&lt;/D&gt;&lt;D xsi:type="xsd:double"&gt;23.476898&lt;/D&gt;&lt;D xsi:type="xsd:double"&gt;26.85049&lt;/D&gt;&lt;D xsi:type="xsd:double"&gt;23.136885&lt;/D&gt;&lt;D xsi:type="xsd:double"&gt;27.887852&lt;/D&gt;&lt;D xsi:type="xsd:double"&gt;28.907509&lt;/D&gt;&lt;D xsi:type="xsd:double"&gt;24.94972&lt;/D&gt;&lt;D xsi:type="xsd:double"&gt;21.957748&lt;/D&gt;&lt;D xsi:type="xsd:double"&gt;19.293076&lt;/D&gt;&lt;D xsi:type="xsd:double"&gt;20.661394&lt;/D&gt;&lt;D xsi:type="xsd:double"&gt;20.075947&lt;/D&gt;&lt;D xsi:type="xsd:double"&gt;22.664087&lt;/D&gt;&lt;D xsi:type="xsd:double"&gt;20.97228&lt;/D&gt;&lt;D xsi:type="xsd:double"&gt;13.484369&lt;/D&gt;&lt;D xsi:type="xsd:double"&gt;14.612347&lt;/D&gt;&lt;D xsi:type="xsd:double"&gt;14.77362&lt;/D&gt;&lt;D xsi:type="xsd:double"&gt;14.88155&lt;/D&gt;&lt;D xsi:type="xsd:double"&gt;17.010925&lt;/D&gt;&lt;D xsi:type="xsd:double"&gt;16.156008&lt;/D&gt;&lt;D xsi:type="xsd:double"&gt;15.595608&lt;/D&gt;&lt;D xsi:type="xsd:double"&gt;15.329887&lt;/D&gt;&lt;D xsi:type="xsd:double"&gt;14.406411&lt;/D&gt;&lt;D xsi:type="xsd:double"&gt;13.285061&lt;/D&gt;&lt;D xsi:type="xsd:double"&gt;13.020122&lt;/D&gt;&lt;D xsi:type="xsd:double"&gt;14.586057&lt;/D&gt;&lt;D xsi:type="xsd:double"&gt;15.030883&lt;/D&gt;&lt;D xsi:type="xsd:double"&gt;15.193224&lt;/D&gt;&lt;D xsi:type="xsd:double"&gt;15.625417&lt;/D&gt;&lt;D xsi:type="xsd:double"&gt;15.22009&lt;/D&gt;&lt;D xsi:type="xsd:double"&gt;16.736477&lt;/D&gt;&lt;D xsi:type="xsd:double"&gt;16.10068&lt;/D&gt;&lt;D xsi:type="xsd:double"&gt;17.953232&lt;/D&gt;&lt;D xsi:type="xsd:double"&gt;19.634054&lt;/D&gt;&lt;D xsi:type="xsd:double"&gt;18.814714&lt;/D&gt;&lt;D xsi:type="xsd:double"&gt;20.498352&lt;/D&gt;&lt;D xsi:type="xsd:double"&gt;20.241056&lt;/D&gt;&lt;D xsi:type="xsd:double"&gt;21.507587&lt;/D&gt;&lt;D xsi:type="xsd:double"&gt;14.443683&lt;/D&gt;&lt;D xsi:type="xsd:double"&gt;14.936408&lt;/D&gt;&lt;D xsi:type="xsd:double"&gt;15.424585&lt;/D&gt;&lt;D xsi:type="xsd:double"&gt;16.643436&lt;/D&gt;&lt;D xsi:type="xsd:double"&gt;17.501421&lt;/D&gt;&lt;D xsi:type="xsd:double"&gt;18.425108&lt;/D&gt;&lt;D xsi:type="xsd:double"&gt;20.708277&lt;/D&gt;&lt;D xsi:type="xsd:double"&gt;20.465672&lt;/D&gt;&lt;D xsi:type="xsd:double"&gt;18.51888&lt;/D&gt;&lt;D xsi:type="xsd:double"&gt;20.21417&lt;/D&gt;&lt;D xsi:type="xsd:double"&gt;16.380169&lt;/D&gt;&lt;D xsi:type="xsd:double"&gt;18.540606&lt;/D&gt;&lt;D xsi:type="xsd:double"&gt;14.338853&lt;/D&gt;&lt;D xsi:type="xsd:double"&gt;12.5068&lt;/D&gt;&lt;D xsi:type="xsd:double"&gt;11.830013&lt;/D&gt;&lt;D xsi:type="xsd:double"&gt;13.2141&lt;/D&gt;&lt;D xsi:type="xsd:double"&gt;11.996512&lt;/D&gt;&lt;D xsi:type="xsd:double"&gt;11.789768&lt;/D&gt;&lt;D xsi:type="xsd:double"&gt;10.555700999999999&lt;/D&gt;&lt;D xsi:type="xsd:double"&gt;9.797027&lt;/D&gt;&lt;D xsi:type="xsd:double"&gt;12.014193&lt;/D&gt;&lt;D xsi:type="xsd:double"&gt;13.686854&lt;/D&gt;&lt;D xsi:type="xsd:double"&gt;14.230073&lt;/D&gt;&lt;D xsi:type="xsd:double"&gt;14.219407&lt;/D&gt;&lt;D xsi:type="xsd:double"&gt;11.009165&lt;/D&gt;&lt;D xsi:type="xsd:double"&gt;12.53786&lt;/D&gt;&lt;D xsi:type="xsd:double"&gt;14.103784&lt;/D&gt;&lt;D xsi:type="xsd:double"&gt;14.040026&lt;/D&gt;&lt;D xsi:type="xsd:double"&gt;13.065937&lt;/D&gt;&lt;D xsi:type="xsd:double"&gt;13.409611&lt;/D&gt;&lt;D xsi:type="xsd:double"&gt;12.601952&lt;/D&gt;&lt;D xsi:type="xsd:double"&gt;11.968655&lt;/D&gt;&lt;D xsi:type="xsd:double"&gt;11.872153&lt;/D&gt;&lt;D xsi:type="xsd:double"&gt;12.353382999999999&lt;/D&gt;&lt;D xsi:type="xsd:double"&gt;12.035462&lt;/D&gt;&lt;D xsi:type="xsd:double"&gt;12.054341&lt;/D&gt;&lt;D xsi:type="xsd:double"&gt;11.243692&lt;/D&gt;&lt;D xsi:type="xsd:double"&gt;12.276795&lt;/D&gt;&lt;D xsi:type="xsd:double"&gt;11.820613&lt;/D&gt;&lt;D xsi:type="xsd:double"&gt;14.084643&lt;/D&gt;&lt;D xsi:type="xsd:double"&gt;14.026715&lt;/D&gt;&lt;D xsi:type="xsd:double"&gt;13.218494&lt;/D&gt;&lt;D xsi:type="xsd:double"&gt;12.123371&lt;/D&gt;&lt;D xsi:type="xsd:double"&gt;12.175881&lt;/D&gt;&lt;D xsi:type="xsd:double"&gt;13.957694&lt;/D&gt;&lt;D xsi:type="xsd:double"&gt;13.990318&lt;/D&gt;&lt;D xsi:type="xsd:double"&gt;16.10635&lt;/D&gt;&lt;D xsi:type="xsd:double"&gt;15.182544&lt;/D&gt;&lt;D xsi:type="xsd:double"&gt;15.245921&lt;/D&gt;&lt;D xsi:type="xsd:double"&gt;15.557682&lt;/D&gt;&lt;D xsi:type="xsd:double"&gt;14.68143&lt;/D&gt;&lt;D xsi:type="xsd:double"&gt;14.819354&lt;/D&gt;&lt;D xsi:type="xsd:double"&gt;15.097483&lt;/D&gt;&lt;D xsi:type="xsd:double"&gt;16.359663&lt;/D&gt;&lt;D xsi:type="xsd:double"&gt;15.717542&lt;/D&gt;&lt;D xsi:type="xsd:double"&gt;13.587918&lt;/D&gt;&lt;D xsi:type="xsd:double"&gt;14.834903&lt;/D&gt;&lt;D xsi:type="xsd:double"&gt;15.16677&lt;/D&gt;&lt;D xsi:type="xsd:double"&gt;14.286002&lt;/D&gt;&lt;D xsi:type="xsd:double"&gt;13.311727&lt;/D&gt;&lt;D xsi:type="xsd:double"&gt;10.717246&lt;/D&gt;&lt;D xsi:type="xsd:double"&gt;9.906568&lt;/D&gt;&lt;D xsi:type="xsd:double"&gt;10.702414&lt;/D&gt;&lt;D xsi:type="xsd:double"&gt;9.664629&lt;/D&gt;&lt;D xsi:type="xsd:double"&gt;10.428998&lt;/D&gt;&lt;D xsi:type="xsd:double"&gt;10.496467&lt;/D&gt;&lt;D xsi:type="xsd:double"&gt;9.50746&lt;/D&gt;&lt;D xsi:type="xsd:double"&gt;10.624019&lt;/D&gt;&lt;D xsi:type="xsd:double"&gt;10.382285&lt;/D&gt;&lt;D xsi:type="xsd:double"&gt;11.245761&lt;/D&gt;&lt;D xsi:type="xsd:double"&gt;11.329063&lt;/D&gt;&lt;D xsi:type="xsd:double"&gt;11.446495&lt;/D&gt;&lt;D xsi:type="xsd:double"&gt;11.577278&lt;/D&gt;&lt;D xsi:type="xsd:double"&gt;11.584277&lt;/D&gt;&lt;D xsi:type="xsd:double"&gt;10.687992&lt;/D&gt;&lt;D xsi:type="xsd:double"&gt;10.457792&lt;/D&gt;&lt;D xsi:type="xsd:double"&gt;9.685035&lt;/D&gt;&lt;D xsi:type="xsd:double"&gt;11.24045&lt;/D&gt;&lt;D xsi:type="xsd:double"&gt;11.50777&lt;/D&gt;&lt;D xsi:type="xsd:double"&gt;11.037201&lt;/D&gt;&lt;/FQL&gt;&lt;FQL&gt;&lt;Q&gt;COR-US^FG_PE_FY1(-10AY,0,M,90)&lt;/Q&gt;&lt;R&gt;120&lt;/R&gt;&lt;C&gt;1&lt;/C&gt;&lt;D xsi:type="xsd:double"&gt;19.217365&lt;/D&gt;&lt;D xsi:type="xsd:double"&gt;20.356892&lt;/D&gt;&lt;D xsi:type="xsd:double"&gt;20.155502&lt;/D&gt;&lt;D xsi:type="xsd:double"&gt;20.755098&lt;/D&gt;&lt;D xsi:type="xsd:double"&gt;22.36712&lt;/D&gt;&lt;D xsi:type="xsd:double"&gt;24.638262&lt;/D&gt;&lt;D xsi:type="xsd:double"&gt;23.48482&lt;/D&gt;&lt;D xsi:type="xsd:double"&gt;22.89595&lt;/D&gt;&lt;D xsi:type="xsd:double"&gt;21.55859&lt;/D&gt;&lt;D xsi:type="xsd:double"&gt;21.298647&lt;/D&gt;&lt;D xsi:type="xsd:double"&gt;20.137947&lt;/D&gt;&lt;D xsi:type="xsd:double"&gt;19.120953&lt;/D&gt;&lt;D xsi:type="xsd:double"&gt;16.758516&lt;/D&gt;&lt;D xsi:type="xsd:double"&gt;16.983791&lt;/D&gt;&lt;D xsi:type="xsd:double"&gt;17.820553&lt;/D&gt;&lt;D xsi:type="xsd:double"&gt;15.352427&lt;/D&gt;&lt;D xsi:type="xsd:double"&gt;14.966261&lt;/D&gt;&lt;D xsi:type="xsd:double"&gt;14.960313&lt;/D&gt;&lt;D xsi:type="xsd:double"&gt;14.714768&lt;/D&gt;&lt;D xsi:type="xsd:double"&gt;13.56166&lt;/D&gt;&lt;D xsi:type="xsd:double"&gt;14.382903&lt;/D&gt;&lt;D xsi:type="xsd:double"&gt;15.480082&lt;/D&gt;&lt;D xsi:type="xsd:double"&gt;15.656296&lt;/D&gt;&lt;D xsi:type="xsd:double"&gt;14.550589&lt;/D&gt;&lt;D xsi:type="xsd:double"&gt;12.6797495&lt;/D&gt;&lt;D xsi:type="xsd:double"&gt;13.521195&lt;/D&gt;&lt;D xsi:type="xsd:double"&gt;13.605762&lt;/D&gt;&lt;D xsi:type="xsd:double"&gt;15.005332&lt;/D&gt;&lt;D xsi:type="xsd:double"&gt;15.676023&lt;/D&gt;&lt;D xsi:type="xsd:double"&gt;15.1405735&lt;/D&gt;&lt;D xsi:type="xsd:double"&gt;14.098306&lt;/D&gt;&lt;D xsi:type="xsd:double"&gt;15.648219&lt;/D&gt;&lt;D xsi:type="xsd:double"&gt;16.115952&lt;/D&gt;&lt;D xsi:type="xsd:double"&gt;16.005066&lt;/D&gt;&lt;D xsi:type="xsd:double"&gt;13.646548&lt;/D&gt;&lt;D xsi:type="xsd:double"&gt;14.068582&lt;/D&gt;&lt;D xsi:type="xsd:double"&gt;13.083555&lt;/D&gt;&lt;D xsi:type="xsd:double"&gt;13.96214&lt;/D&gt;&lt;D xsi:type="xsd:double"&gt;15.111252&lt;/D&gt;&lt;D xsi:type="xsd:double"&gt;15.7837515&lt;/D&gt;&lt;D xsi:type="xsd:double"&gt;14.447293&lt;/D&gt;&lt;D xsi:type="xsd:double"&gt;13.118656&lt;/D&gt;&lt;D xsi:type="xsd:double"&gt;13.870293&lt;/D&gt;&lt;D xsi:type="xsd:double"&gt;12.664176&lt;/D&gt;&lt;D xsi:type="xsd:double"&gt;13.151525&lt;/D&gt;&lt;D xsi:type="xsd:double"&gt;12.630014&lt;/D&gt;&lt;D xsi:type="xsd:double"&gt;13.872734&lt;/D&gt;&lt;D xsi:type="xsd:double"&gt;14.225104&lt;/D&gt;&lt;D xsi:type="xsd:double"&gt;13.571623&lt;/D&gt;&lt;D xsi:type="xsd:double"&gt;13.051936&lt;/D&gt;&lt;D xsi:type="xsd:double"&gt;10.925111&lt;/D&gt;&lt;D xsi:type="xsd:double"&gt;12.335311&lt;/D&gt;&lt;D xsi:type="xsd:double"&gt;12.300824&lt;/D&gt;&lt;D xsi:type="xsd:double"&gt;11.743253&lt;/D&gt;&lt;D xsi:type="xsd:double"&gt;11.061977&lt;/D&gt;&lt;D xsi:type="xsd:double"&gt;11.368181&lt;/D&gt;&lt;D xsi:type="xsd:double"&gt;12.448641&lt;/D&gt;&lt;D xsi:type="xsd:double"&gt;12.711189&lt;/D&gt;&lt;D xsi:type="xsd:double"&gt;11.677351&lt;/D&gt;&lt;D xsi:type="xsd:double"&gt;11.696273&lt;/D&gt;&lt;D xsi:type="xsd:double"&gt;12.1123905&lt;/D&gt;&lt;D xsi:type="xsd:double"&gt;11.709366&lt;/D&gt;&lt;D xsi:type="xsd:double"&gt;11.319907&lt;/D&gt;&lt;D xsi:type="xsd:double"&gt;11.132922&lt;/D&gt;&lt;D xsi:type="xsd:double"&gt;10.9489355&lt;/D&gt;&lt;D xsi:type="xsd:double"&gt;11.499174&lt;/D&gt;&lt;D xsi:type="xsd:double"&gt;12.001634&lt;/D&gt;&lt;D xsi:type="xsd:double"&gt;12.899658&lt;/D&gt;&lt;D xsi:type="xsd:double"&gt;13.613988&lt;/D&gt;&lt;D xsi:type="xsd:double"&gt;13.469108&lt;/D&gt;&lt;D xsi:type="xsd:double"&gt;12.336308&lt;/D&gt;&lt;D xsi:type="xsd:double"&gt;12.322322&lt;/D&gt;&lt;D xsi:type="xsd:double"&gt;12.211483&lt;/D&gt;&lt;D xsi:type="xsd:double"&gt;12.260447&lt;/D&gt;&lt;D xsi:type="xsd:double"&gt;11.615362&lt;/D&gt;&lt;D xsi:type="xsd:double"&gt;12.367878&lt;/D&gt;&lt;D xsi:type="xsd:double"&gt;11.853226&lt;/D&gt;&lt;D xsi:type="xsd:double"&gt;13.805887&lt;/D&gt;&lt;D xsi:type="xsd:double"&gt;14.103223&lt;/D&gt;&lt;D xsi:type="xsd:double"&gt;13.412954&lt;/D&gt;&lt;D xsi:type="xsd:double"&gt;13.059931&lt;/D&gt;&lt;D xsi:type="xsd:double"&gt;13.700369&lt;/D&gt;&lt;D xsi:type="xsd:double"&gt;13.248676&lt;/D&gt;&lt;D xsi:type="xsd:double"&gt;12.949467&lt;/D&gt;&lt;D xsi:type="xsd:double"&gt;13.218526&lt;/D&gt;&lt;D xsi:type="xsd:double"&gt;10.867864&lt;/D&gt;&lt;D xsi:type="xsd:double"&gt;12.461061&lt;/D&gt;&lt;D xsi:type="xsd:double"&gt;12.740706&lt;/D&gt;&lt;D xsi:type="xsd:double"&gt;13.217159&lt;/D&gt;&lt;D xsi:type="xsd:double"&gt;14.33335&lt;/D&gt;&lt;D xsi:type="xsd:double"&gt;14.027571&lt;/D&gt;&lt;D xsi:type="xsd:double"&gt;14.159493&lt;/D&gt;&lt;D xsi:type="xsd:double"&gt;12.923115&lt;/D&gt;&lt;D xsi:type="xsd:double"&gt;13.348921&lt;/D&gt;&lt;D xsi:type="xsd:double"&gt;13.328601&lt;/D&gt;&lt;D xsi:type="xsd:double"&gt;12.293395&lt;/D&gt;&lt;D xsi:type="xsd:double"&gt;14.29008&lt;/D&gt;&lt;D xsi:type="xsd:double"&gt;14.847757&lt;/D&gt;&lt;D xsi:type="xsd:double"&gt;14.3848295&lt;/D&gt;&lt;D xsi:type="xsd:double"&gt;14.664314&lt;/D&gt;&lt;D xsi:type="xsd:double"&gt;13.370162&lt;/D&gt;&lt;D xsi:type="xsd:double"&gt;13.758809&lt;/D&gt;&lt;D xsi:type="xsd:double"&gt;14.346118&lt;/D&gt;&lt;D xsi:type="xsd:double"&gt;14.395108&lt;/D&gt;&lt;D xsi:type="xsd:double"&gt;16.264448&lt;/D&gt;&lt;D xsi:type="xsd:double"&gt;15.756773&lt;/D&gt;&lt;D xsi:type="xsd:double"&gt;14.764748&lt;/D&gt;&lt;D xsi:type="xsd:double"&gt;15.084929&lt;/D&gt;&lt;D xsi:type="xsd:double"&gt;15.516721&lt;/D&gt;&lt;D xsi:type="xsd:double"&gt;15.755553&lt;/D&gt;&lt;D xsi:type="xsd:double"&gt;15.887233&lt;/D&gt;&lt;D xsi:type="xsd:double"&gt;17.651266&lt;/D&gt;&lt;D xsi:type="xsd:double"&gt;17.544064&lt;/D&gt;&lt;D xsi:type="xsd:double"&gt;18.078606&lt;/D&gt;&lt;D xsi:type="xsd:double"&gt;17.769905&lt;/D&gt;&lt;D xsi:type="xsd:double"&gt;16.839962&lt;/D&gt;&lt;D xsi:type="xsd:double"&gt;16.745174&lt;/D&gt;&lt;D xsi:type="xsd:double"&gt;17.554306&lt;/D&gt;&lt;D xsi:type="xsd:double"&gt;17.621454&lt;/D&gt;&lt;D xsi:type="xsd:double"&gt;16.513828&lt;/D&gt;&lt;/FQL&gt;&lt;FQL&gt;&lt;Q&gt;EW-US^FG_PE_FY1(-10AY,0,M,90)&lt;/Q&gt;&lt;R&gt;120&lt;/R&gt;&lt;C&gt;1&lt;/C&gt;&lt;D xsi:type="xsd:double"&gt;35.717518&lt;/D&gt;&lt;D xsi:type="xsd:double"&gt;38.305054&lt;/D&gt;&lt;D xsi:type="xsd:double"&gt;37.626152&lt;/D&gt;&lt;D xsi:type="xsd:double"&gt;37.03979&lt;/D&gt;&lt;D xsi:type="xsd:double"&gt;31.610794&lt;/D&gt;&lt;D xsi:type="xsd:double"&gt;33.84921&lt;/D&gt;&lt;D xsi:type="xsd:double"&gt;29.675928&lt;/D&gt;&lt;D xsi:type="xsd:double"&gt;30.567047&lt;/D&gt;&lt;D xsi:type="xsd:double"&gt;33.301373&lt;/D&gt;&lt;D xsi:type="xsd:double"&gt;34.92016&lt;/D&gt;&lt;D xsi:type="xsd:double"&gt;32.19263&lt;/D&gt;&lt;D xsi:type="xsd:double"&gt;32.486645&lt;/D&gt;&lt;D xsi:type="xsd:double"&gt;34.895676&lt;/D&gt;&lt;D xsi:type="xsd:double"&gt;36.18763&lt;/D&gt;&lt;D xsi:type="xsd:double"&gt;34.997948&lt;/D&gt;&lt;D xsi:type="xsd:double"&gt;34.62111&lt;/D&gt;&lt;D xsi:type="xsd:double"&gt;33.049915&lt;/D&gt;&lt;D xsi:type="xsd:double"&gt;33.495335&lt;/D&gt;&lt;D xsi:type="xsd:double"&gt;38.559525&lt;/D&gt;&lt;D xsi:type="xsd:double"&gt;35.603657&lt;/D&gt;&lt;D xsi:type="xsd:double"&gt;36.046677&lt;/D&gt;&lt;D xsi:type="xsd:double"&gt;39.77879&lt;/D&gt;&lt;D xsi:type="xsd:double"&gt;39.984432&lt;/D&gt;&lt;D xsi:type="xsd:double"&gt;41.859283&lt;/D&gt;&lt;D xsi:type="xsd:double"&gt;33.11021&lt;/D&gt;&lt;D xsi:type="xsd:double"&gt;28.808872&lt;/D&gt;&lt;D xsi:type="xsd:double"&gt;32.74094&lt;/D&gt;&lt;D xsi:type="xsd:double"&gt;33.640896&lt;/D&gt;&lt;D xsi:type="xsd:double"&gt;27.675455&lt;/D&gt;&lt;D xsi:type="xsd:double"&gt;27.61707&lt;/D&gt;&lt;D xsi:type="xsd:double"&gt;31.065662&lt;/D&gt;&lt;D xsi:type="xsd:double"&gt;32.531254&lt;/D&gt;&lt;D xsi:type="xsd:double"&gt;33.42744&lt;/D&gt;&lt;D xsi:type="xsd:double"&gt;30.559132&lt;/D&gt;&lt;D xsi:type="xsd:double"&gt;30.061726&lt;/D&gt;&lt;D xsi:type="xsd:double"&gt;28.918688&lt;/D&gt;&lt;D xsi:type="xsd:double"&gt;27.281624&lt;/D&gt;&lt;D xsi:type="xsd:double"&gt;31.274565&lt;/D&gt;&lt;D xsi:type="xsd:double"&gt;30.027784&lt;/D&gt;&lt;D xsi:type="xsd:double"&gt;33.677525&lt;/D&gt;&lt;D xsi:type="xsd:double"&gt;29.732523&lt;/D&gt;&lt;D xsi:type="xsd:double"&gt;30.814272&lt;/D&gt;&lt;D xsi:type="xsd:double"&gt;27.582743&lt;/D&gt;&lt;D xsi:type="xsd:double"&gt;29.65346&lt;/D&gt;&lt;D xsi:type="xsd:double"&gt;31.38188&lt;/D&gt;&lt;D xsi:type="xsd:double"&gt;30.498985&lt;/D&gt;&lt;D xsi:type="xsd:double"&gt;30.858395&lt;/D&gt;&lt;D xsi:type="xsd:double"&gt;37.24296&lt;/D&gt;&lt;D xsi:type="xsd:double"&gt;31.426685&lt;/D&gt;&lt;D xsi:type="xsd:double"&gt;34.47427&lt;/D&gt;&lt;D xsi:type="xsd:double"&gt;32.6002&lt;/D&gt;&lt;D xsi:type="xsd:double"&gt;36.276573&lt;/D&gt;&lt;D xsi:type="xsd:double"&gt;32.386566&lt;/D&gt;&lt;D xsi:type="xsd:double"&gt;36.602493&lt;/D&gt;&lt;D xsi:type="xsd:double"&gt;33.40454&lt;/D&gt;&lt;D xsi:type="xsd:double"&gt;32.295406&lt;/D&gt;&lt;D xsi:type="xsd:double"&gt;34.91098&lt;/D&gt;&lt;D xsi:type="xsd:double"&gt;39.86139&lt;/D&gt;&lt;D xsi:type="xsd:double"&gt;41.50853&lt;/D&gt;&lt;D xsi:type="xsd:double"&gt;41.14488&lt;/D&gt;&lt;D xsi:type="xsd:double"&gt;42.684418&lt;/D&gt;&lt;D xsi:type="xsd:double"&gt;43.75459&lt;/D&gt;&lt;D xsi:type="xsd:double"&gt;41.645008&lt;/D&gt;&lt;D xsi:type="xsd:double"&gt;35.116314&lt;/D&gt;&lt;D xsi:type="xsd:double"&gt;32.69615&lt;/D&gt;&lt;D xsi:type="xsd:double"&gt;32.407925&lt;/D&gt;&lt;D xsi:type="xsd:double"&gt;44.21006&lt;/D&gt;&lt;D xsi:type="xsd:double"&gt;45.610424&lt;/D&gt;&lt;D xsi:type="xsd:double"&gt;42.04493&lt;/D&gt;&lt;D xsi:type="xsd:double"&gt;43.249516&lt;/D&gt;&lt;D xsi:type="xsd:double"&gt;46.37371&lt;/D&gt;&lt;D xsi:type="xsd:double"&gt;43.203747&lt;/D&gt;&lt;D xsi:type="xsd:double"&gt;37.558968&lt;/D&gt;&lt;D xsi:type="xsd:double"&gt;43.938744&lt;/D&gt;&lt;D xsi:type="xsd:double"&gt;48.258&lt;/D&gt;&lt;D xsi:type="xsd:double"&gt;38.955296&lt;/D&gt;&lt;D xsi:type="xsd:double"&gt;39.20953&lt;/D&gt;&lt;D xsi:type="xsd:double"&gt;39.46432&lt;/D&gt;&lt;D xsi:type="xsd:double"&gt;43.23495&lt;/D&gt;&lt;D xsi:type="xsd:double"&gt;43.3285&lt;/D&gt;&lt;D xsi:type="xsd:double"&gt;46.79587&lt;/D&gt;&lt;D xsi:type="xsd:double"&gt;49.401764&lt;/D&gt;&lt;D xsi:type="xsd:double"&gt;51.54189&lt;/D&gt;&lt;D xsi:type="xsd:double"&gt;49.795673&lt;/D&gt;&lt;D xsi:type="xsd:double"&gt;52.82512&lt;/D&gt;&lt;D xsi:type="xsd:double"&gt;47.4111&lt;/D&gt;&lt;D xsi:type="xsd:double"&gt;57.27605&lt;/D&gt;&lt;D xsi:type="xsd:double"&gt;42.633602&lt;/D&gt;&lt;D xsi:type="xsd:double"&gt;43.8902&lt;/D&gt;&lt;D xsi:type="xsd:double"&gt;45.98985&lt;/D&gt;&lt;D xsi:type="xsd:double"&gt;41.243134&lt;/D&gt;&lt;D xsi:type="xsd:double"&gt;39.339622&lt;/D&gt;&lt;D xsi:type="xsd:double"&gt;37.04616&lt;/D&gt;&lt;D xsi:type="xsd:double"&gt;39.9105&lt;/D&gt;&lt;D xsi:type="xsd:double"&gt;35.86171&lt;/D&gt;&lt;D xsi:type="xsd:double"&gt;32.898903&lt;/D&gt;&lt;D xsi:type="xsd:double"&gt;29.484827&lt;/D&gt;&lt;D xsi:type="xsd:double"&gt;31.456495&lt;/D&gt;&lt;D xsi:type="xsd:double"&gt;30.3469&lt;/D&gt;&lt;D xsi:type="xsd:double"&gt;31.179707&lt;/D&gt;&lt;D xsi:type="xsd:double"&gt;31.941793&lt;/D&gt;&lt;D xsi:type="xsd:double"&gt;32.860542&lt;/D&gt;&lt;D xsi:type="xsd:double"&gt;34.55252&lt;/D&gt;&lt;D xsi:type="xsd:double"&gt;33.027267&lt;/D&gt;&lt;D xsi:type="xsd:double"&gt;36.98945&lt;/D&gt;&lt;D xsi:type="xsd:double"&gt;32.18426&lt;/D&gt;&lt;D xsi:type="xsd:double"&gt;30.016483&lt;/D&gt;&lt;D xsi:type="xsd:double"&gt;27.191742&lt;/D&gt;&lt;D xsi:type="xsd:double"&gt;25.369184&lt;/D&gt;&lt;D xsi:type="xsd:double"&gt;26.975704&lt;/D&gt;&lt;D xsi:type="xsd:double"&gt;30.386738&lt;/D&gt;&lt;D xsi:type="xsd:double"&gt;31.27218&lt;/D&gt;&lt;D xsi:type="xsd:double"&gt;30.808025&lt;/D&gt;&lt;D xsi:type="xsd:double"&gt;34.677853&lt;/D&gt;&lt;D xsi:type="xsd:double"&gt;30.558708&lt;/D&gt;&lt;D xsi:type="xsd:double"&gt;31.337332&lt;/D&gt;&lt;D xsi:type="xsd:double"&gt;33.30286&lt;/D&gt;&lt;D xsi:type="xsd:double"&gt;23.20725&lt;/D&gt;&lt;D xsi:type="xsd:double"&gt;25.765999&lt;/D&gt;&lt;D xsi:type="xsd:double"&gt;24.708006&lt;/D&gt;&lt;/FQL&gt;&lt;FQL&gt;&lt;Q&gt;IDXX-US^FG_PE_FY1(-10AY,0,M,90)&lt;/Q&gt;&lt;R&gt;120&lt;/R&gt;&lt;C&gt;1&lt;/C&gt;&lt;D xsi:type="xsd:double"&gt;37.54505&lt;/D&gt;&lt;D xsi:type="xsd:double"&gt;39.58039&lt;/D&gt;&lt;D xsi:type="xsd:double"&gt;39.29417&lt;/D&gt;&lt;D xsi:type="xsd:double"&gt;36.05918&lt;/D&gt;&lt;D xsi:type="xsd:double"&gt;35.85141&lt;/D&gt;&lt;D xsi:type="xsd:double"&gt;35.332146&lt;/D&gt;&lt;D xsi:type="xsd:double"&gt;30.008778&lt;/D&gt;&lt;D xsi:type="xsd:double"&gt;32.457447&lt;/D&gt;&lt;D xsi:type="xsd:double"&gt;30.672688&lt;/D&gt;&lt;D xsi:type="xsd:double"&gt;34.541954&lt;/D&gt;&lt;D xsi:type="xsd:double"&gt;33.943535&lt;/D&gt;&lt;D xsi:type="xsd:double"&gt;35.26385&lt;/D&gt;&lt;D xsi:type="xsd:double"&gt;33.256866&lt;/D&gt;&lt;D xsi:type="xsd:double"&gt;34.399517&lt;/D&gt;&lt;D xsi:type="xsd:double"&gt;35.44722&lt;/D&gt;&lt;D xsi:type="xsd:double"&gt;32.929577&lt;/D&gt;&lt;D xsi:type="xsd:double"&gt;34.216675&lt;/D&gt;&lt;D xsi:type="xsd:double"&gt;36.595753&lt;/D&gt;&lt;D xsi:type="xsd:double"&gt;38.288696&lt;/D&gt;&lt;D xsi:type="xsd:double"&gt;39.588608&lt;/D&gt;&lt;D xsi:type="xsd:double"&gt;41.98011&lt;/D&gt;&lt;D xsi:type="xsd:double"&gt;42.438915&lt;/D&gt;&lt;D xsi:type="xsd:double"&gt;47.723293&lt;/D&gt;&lt;D xsi:type="xsd:double"&gt;47.726505&lt;/D&gt;&lt;D xsi:type="xsd:double"&gt;45.380825&lt;/D&gt;&lt;D xsi:type="xsd:double"&gt;49.43277&lt;/D&gt;&lt;D xsi:type="xsd:double"&gt;49.273106&lt;/D&gt;&lt;D xsi:type="xsd:double"&gt;51.47547&lt;/D&gt;&lt;D xsi:type="xsd:double"&gt;49.31059&lt;/D&gt;&lt;D xsi:type="xsd:double"&gt;52.600456&lt;/D&gt;&lt;D xsi:type="xsd:double"&gt;55.247032&lt;/D&gt;&lt;D xsi:type="xsd:double"&gt;55.409344&lt;/D&gt;&lt;D xsi:type="xsd:double"&gt;52.956158&lt;/D&gt;&lt;D xsi:type="xsd:double"&gt;54.544537&lt;/D&gt;&lt;D xsi:type="xsd:double"&gt;48.95433&lt;/D&gt;&lt;D xsi:type="xsd:double"&gt;48.973232&lt;/D&gt;&lt;D xsi:type="xsd:double"&gt;51.503803&lt;/D&gt;&lt;D xsi:type="xsd:double"&gt;48.379215&lt;/D&gt;&lt;D xsi:type="xsd:double"&gt;48.369934&lt;/D&gt;&lt;D xsi:type="xsd:double"&gt;59.309307&lt;/D&gt;&lt;D xsi:type="xsd:double"&gt;45.508606&lt;/D&gt;&lt;D xsi:type="xsd:double"&gt;46.639122&lt;/D&gt;&lt;D xsi:type="xsd:double"&gt;47.298153&lt;/D&gt;&lt;D xsi:type="xsd:double"&gt;50.20408&lt;/D&gt;&lt;D xsi:type="xsd:double"&gt;52.517124&lt;/D&gt;&lt;D xsi:type="xsd:double"&gt;59.019276&lt;/D&gt;&lt;D xsi:type="xsd:double"&gt;60.807446&lt;/D&gt;&lt;D xsi:type="xsd:double"&gt;59.759045&lt;/D&gt;&lt;D xsi:type="xsd:double"&gt;50.773403&lt;/D&gt;&lt;D xsi:type="xsd:double"&gt;48.591415&lt;/D&gt;&lt;D xsi:type="xsd:double"&gt;44.343266&lt;/D&gt;&lt;D xsi:type="xsd:double"&gt;50.722286&lt;/D&gt;&lt;D xsi:type="xsd:double"&gt;44.709747&lt;/D&gt;&lt;D xsi:type="xsd:double"&gt;47.344227&lt;/D&gt;&lt;D xsi:type="xsd:double"&gt;49.107952&lt;/D&gt;&lt;D xsi:type="xsd:double"&gt;51.832947&lt;/D&gt;&lt;D xsi:type="xsd:double"&gt;57.13565&lt;/D&gt;&lt;D xsi:type="xsd:double"&gt;58.350136&lt;/D&gt;&lt;D xsi:type="xsd:double"&gt;59.586628&lt;/D&gt;&lt;D xsi:type="xsd:double"&gt;55.914326&lt;/D&gt;&lt;D xsi:type="xsd:double"&gt;59.583973&lt;/D&gt;&lt;D xsi:type="xsd:double"&gt;52.922432&lt;/D&gt;&lt;D xsi:type="xsd:double"&gt;54.931374&lt;/D&gt;&lt;D xsi:type="xsd:double"&gt;49.25216&lt;/D&gt;&lt;D xsi:type="xsd:double"&gt;46.25352&lt;/D&gt;&lt;D xsi:type="xsd:double"&gt;44.70404&lt;/D&gt;&lt;D xsi:type="xsd:double"&gt;56.65306&lt;/D&gt;&lt;D xsi:type="xsd:double"&gt;62.70084&lt;/D&gt;&lt;D xsi:type="xsd:double"&gt;66.547745&lt;/D&gt;&lt;D xsi:type="xsd:double"&gt;72.48291&lt;/D&gt;&lt;D xsi:type="xsd:double"&gt;69.4138&lt;/D&gt;&lt;D xsi:type="xsd:double"&gt;69.7776</t>
        </r>
      </text>
    </comment>
    <comment ref="A75" authorId="0" shapeId="0" xr:uid="{F7203FAC-E61A-48A0-90E5-0BC7DE66B640}">
      <text>
        <r>
          <rPr>
            <b/>
            <sz val="9"/>
            <color indexed="81"/>
            <rFont val="Tahoma"/>
            <family val="2"/>
          </rPr>
          <t>8&lt;/D&gt;&lt;D xsi:type="xsd:double"&gt;71.18894&lt;/D&gt;&lt;D xsi:type="xsd:double"&gt;75.77235&lt;/D&gt;&lt;D xsi:type="xsd:double"&gt;82.08046&lt;/D&gt;&lt;D xsi:type="xsd:double"&gt;78.45784&lt;/D&gt;&lt;D xsi:type="xsd:double"&gt;68.39842&lt;/D&gt;&lt;D xsi:type="xsd:double"&gt;64.50172&lt;/D&gt;&lt;D xsi:type="xsd:double"&gt;72.493065&lt;/D&gt;&lt;D xsi:type="xsd:double"&gt;68.96156&lt;/D&gt;&lt;D xsi:type="xsd:double"&gt;78.03601&lt;/D&gt;&lt;D xsi:type="xsd:double"&gt;81.015045&lt;/D&gt;&lt;D xsi:type="xsd:double"&gt;80.62358&lt;/D&gt;&lt;D xsi:type="xsd:double"&gt;74.35476&lt;/D&gt;&lt;D xsi:type="xsd:double"&gt;79.57012&lt;/D&gt;&lt;D xsi:type="xsd:double"&gt;72.55688&lt;/D&gt;&lt;D xsi:type="xsd:double"&gt;78.56957&lt;/D&gt;&lt;D xsi:type="xsd:double"&gt;60.519405&lt;/D&gt;&lt;D xsi:type="xsd:double"&gt;56.15916&lt;/D&gt;&lt;D xsi:type="xsd:double"&gt;57.73533&lt;/D&gt;&lt;D xsi:type="xsd:double"&gt;45.522816&lt;/D&gt;&lt;D xsi:type="xsd:double"&gt;47.5121&lt;/D&gt;&lt;D xsi:type="xsd:double"&gt;42.571907&lt;/D&gt;&lt;D xsi:type="xsd:double"&gt;48.80757&lt;/D&gt;&lt;D xsi:type="xsd:double"&gt;43.857246&lt;/D&gt;&lt;D xsi:type="xsd:double"&gt;41.10434&lt;/D&gt;&lt;D xsi:type="xsd:double"&gt;45.571136&lt;/D&gt;&lt;D xsi:type="xsd:double"&gt;53.802532&lt;/D&gt;&lt;D xsi:type="xsd:double"&gt;51.53986&lt;/D&gt;&lt;D xsi:type="xsd:double"&gt;60.773643&lt;/D&gt;&lt;D xsi:type="xsd:double"&gt;48.943302&lt;/D&gt;&lt;D xsi:type="xsd:double"&gt;51.84461&lt;/D&gt;&lt;D xsi:type="xsd:double"&gt;50.87691&lt;/D&gt;&lt;D xsi:type="xsd:double"&gt;47.850258&lt;/D&gt;&lt;D xsi:type="xsd:double"&gt;51.71662&lt;/D&gt;&lt;D xsi:type="xsd:double"&gt;57.18783&lt;/D&gt;&lt;D xsi:type="xsd:double"&gt;52.035378&lt;/D&gt;&lt;D xsi:type="xsd:double"&gt;44.462902&lt;/D&gt;&lt;D xsi:type="xsd:double"&gt;40.63106&lt;/D&gt;&lt;D xsi:type="xsd:double"&gt;47.31386&lt;/D&gt;&lt;D xsi:type="xsd:double"&gt;56.45659&lt;/D&gt;&lt;D xsi:type="xsd:double"&gt;52.23937&lt;/D&gt;&lt;D xsi:type="xsd:double"&gt;51.464436&lt;/D&gt;&lt;D xsi:type="xsd:double"&gt;48.297203&lt;/D&gt;&lt;D xsi:type="xsd:double"&gt;44.17467&lt;/D&gt;&lt;D xsi:type="xsd:double"&gt;44.880527&lt;/D&gt;&lt;D xsi:type="xsd:double"&gt;43.999985&lt;/D&gt;&lt;D xsi:type="xsd:double"&gt;42.986275&lt;/D&gt;&lt;D xsi:type="xsd:double"&gt;45.833393&lt;/D&gt;&lt;D xsi:type="xsd:double"&gt;48.109882&lt;/D&gt;&lt;/FQL&gt;&lt;FQL&gt;&lt;Q&gt;IQV-US^FG_PE_FY1(-10AY,0,M,90)&lt;/Q&gt;&lt;R&gt;120&lt;/R&gt;&lt;C&gt;1&lt;/C&gt;&lt;D xsi:type="xsd:double"&gt;22.063438&lt;/D&gt;&lt;D xsi:type="xsd:double"&gt;21.77048&lt;/D&gt;&lt;D xsi:type="xsd:double"&gt;22.161434&lt;/D&gt;&lt;D xsi:type="xsd:double"&gt;22.7617&lt;/D&gt;&lt;D xsi:type="xsd:double"&gt;20.96799&lt;/D&gt;&lt;D xsi:type="xsd:double"&gt;21.645054&lt;/D&gt;&lt;D xsi:type="xsd:double"&gt;21.405813&lt;/D&gt;&lt;D xsi:type="xsd:double"&gt;22.519217&lt;/D&gt;&lt;D xsi:type="xsd:double"&gt;23.456036&lt;/D&gt;&lt;D xsi:type="xsd:double"&gt;24.260891&lt;/D&gt;&lt;D xsi:type="xsd:double"&gt;23.562952&lt;/D&gt;&lt;D xsi:type="xsd:double"&gt;22.000732&lt;/D&gt;&lt;D xsi:type="xsd:double"&gt;19.42285&lt;/D&gt;&lt;D xsi:type="xsd:double"&gt;20.61289&lt;/D&gt;&lt;D xsi:type="xsd:double"&gt;20.809536&lt;/D&gt;&lt;D xsi:type="xsd:double"&gt;18.455057&lt;/D&gt;&lt;D xsi:type="xsd:double"&gt;16.62962&lt;/D&gt;&lt;D xsi:type="xsd:double"&gt;17.244152&lt;/D&gt;&lt;D xsi:type="xsd:double"&gt;18.280464&lt;/D&gt;&lt;D xsi:type="xsd:double"&gt;17.953953&lt;/D&gt;&lt;D xsi:type="xsd:double"&gt;17.277096&lt;/D&gt;&lt;D xsi:type="xsd:double"&gt;20.379793&lt;/D&gt;&lt;D xsi:type="xsd:double"&gt;20.26535&lt;/D&gt;&lt;D xsi:type="xsd:double"&gt;21.245226&lt;/D&gt;&lt;D xsi:type="xsd:double"&gt;18.728985&lt;/D&gt;&lt;D xsi:type="xsd:double"&gt;19.719362&lt;/D&gt;&lt;D xsi:type="xsd:double"&gt;19.559187&lt;/D&gt;&lt;D xsi:type="xsd:double"&gt;20.248722&lt;/D&gt;&lt;D xsi:type="xsd:double"&gt;17.292572&lt;/D&gt;&lt;D xsi:type="xsd:double"&gt;17.967714&lt;/D&gt;&lt;D xsi:type="xsd:double"&gt;18.806288&lt;/D&gt;&lt;D xsi:type="xsd:double"&gt;19.078672&lt;/D&gt;&lt;D xsi:type="xsd:double"&gt;19.746714&lt;/D&gt;&lt;D xsi:type="xsd:double"&gt;19.962965&lt;/D&gt;&lt;D xsi:type="xsd:double"&gt;21.005468&lt;/D&gt;&lt;D xsi:type="xsd:double"&gt;20.771963&lt;/D&gt;&lt;D xsi:type="xsd:double"&gt;23.451849&lt;/D&gt;&lt;D xsi:type="xsd:double"&gt;22.061792&lt;/D&gt;&lt;D xsi:type="xsd:double"&gt;21.156063&lt;/D&gt;&lt;D xsi:type="xsd:double"&gt;22.088816&lt;/D&gt;&lt;D xsi:type="xsd:double"&gt;18.263374&lt;/D&gt;&lt;D xsi:type="xsd:double"&gt;18.23606&lt;/D&gt;&lt;D xsi:type="xsd:double"&gt;17.776129&lt;/D&gt;&lt;D xsi:type="xsd:double"&gt;18.309534&lt;/D&gt;&lt;D xsi:type="xsd:double"&gt;18.469124&lt;/D&gt;&lt;D xsi:type="xsd:double"&gt;22.276989&lt;/D&gt;&lt;D xsi:type="xsd:double"&gt;23.10527&lt;/D&gt;&lt;D xsi:type="xsd:double"&gt;23.58705&lt;/D&gt;&lt;D xsi:type="xsd:double"&gt;22.285807&lt;/D&gt;&lt;D xsi:type="xsd:double"&gt;22.641304&lt;/D&gt;&lt;D xsi:type="xsd:double"&gt;21.042233&lt;/D&gt;&lt;D xsi:type="xsd:double"&gt;23.368307&lt;/D&gt;&lt;D xsi:type="xsd:double"&gt;22.155756&lt;/D&gt;&lt;D xsi:type="xsd:double"&gt;22.686172&lt;/D&gt;&lt;D xsi:type="xsd:double"&gt;21.890945&lt;/D&gt;&lt;D xsi:type="xsd:double"&gt;21.416044&lt;/D&gt;&lt;D xsi:type="xsd:double"&gt;25.370077&lt;/D&gt;&lt;D xsi:type="xsd:double"&gt;24.996859&lt;/D&gt;&lt;D xsi:type="xsd:double"&gt;24.332596&lt;/D&gt;&lt;D xsi:type="xsd:double"&gt;23.414604&lt;/D&gt;&lt;D xsi:type="xsd:double"&gt;22.664846&lt;/D&gt;&lt;D xsi:type="xsd:double"&gt;22.906635&lt;/D&gt;&lt;D xsi:type="xsd:double"&gt;24.241209&lt;/D&gt;&lt;D xsi:type="xsd:double"&gt;24.352592&lt;/D&gt;&lt;D xsi:type="xsd:double"&gt;19.193825&lt;/D&gt;&lt;D xsi:type="xsd:double"&gt;15.821549&lt;/D&gt;&lt;D xsi:type="xsd:double"&gt;23.998865&lt;/D&gt;&lt;D xsi:type="xsd:double"&gt;25.477938&lt;/D&gt;&lt;D xsi:type="xsd:double"&gt;24.122974&lt;/D&gt;&lt;D xsi:type="xsd:double"&gt;25.657927&lt;/D&gt;&lt;D xsi:type="xsd:double"&gt;26.57335&lt;/D&gt;&lt;D xsi:type="xsd:double"&gt;25.466059&lt;/D&gt;&lt;D xsi:type="xsd:double"&gt;24.348173&lt;/D&gt;&lt;D xsi:type="xsd:double"&gt;26.719904&lt;/D&gt;&lt;D xsi:type="xsd:double"&gt;28.36837&lt;/D&gt;&lt;D xsi:type="xsd:double"&gt;28.157038&lt;/D&gt;&lt;D xsi:type="xsd:double"&gt;24.192488&lt;/D&gt;&lt;D xsi:type="xsd:double"&gt;24.170233&lt;/D&gt;&lt;D xsi:type="xsd:double"&gt;27.32235&lt;/D&gt;&lt;D xsi:type="xsd:double"&gt;27.62081&lt;/D&gt;&lt;D xsi:type="xsd:double"&gt;27.866844&lt;/D&gt;&lt;D xsi:type="xsd:double"&gt;28.076614&lt;/D&gt;&lt;D xsi:type="xsd:double"&gt;29.40257&lt;/D&gt;&lt;D xsi:type="xsd:double"&gt;27.105255&lt;/D&gt;&lt;D xsi:type="xsd:double"&gt;29.33624&lt;/D&gt;&lt;D xsi:type="xsd:double"&gt;29.087412&lt;/D&gt;&lt;D xsi:type="xsd:double"&gt;31.670292&lt;/D&gt;&lt;D xsi:type="xsd:double"&gt;27.472239&lt;/D&gt;&lt;D xsi:type="xsd:double"&gt;22.630775&lt;/D&gt;&lt;D xsi:type="xsd:double"&gt;22.766357&lt;/D&gt;&lt;D xsi:type="xsd:double"&gt;21.473162&lt;/D&gt;&lt;D xsi:type="xsd:double"&gt;21.183489&lt;/D&gt;&lt;D xsi:type="xsd:double"&gt;21.368319&lt;/D&gt;&lt;D xsi:type="xsd:double"&gt;23.749239&lt;/D&gt;&lt;D xsi:type="xsd:double"&gt;21.004208&lt;/D&gt;&lt;D xsi:type="xsd:double"&gt;17.900745&lt;/D&gt;&lt;D xsi:type="xsd:double"&gt;20.676977&lt;/D&gt;&lt;D xsi:type="xsd:double"&gt;21.474371&lt;/D&gt;&lt;D xsi:type="xsd:double"&gt;20.181025&lt;/D&gt;&lt;D xsi:type="xsd:double"&gt;22.606457&lt;/D&gt;&lt;D xsi:type="xsd:double"&gt;19.980408&lt;/D&gt;&lt;D xsi:type="xsd:double"&gt;19.053312&lt;/D&gt;&lt;D xsi:type="xsd:double"&gt;18.061554&lt;/D&gt;&lt;D xsi:type="xsd:double"&gt;18.901648&lt;/D&gt;&lt;D xsi:type="xsd:double"&gt;21.586918&lt;/D&gt;&lt;D xsi:type="xsd:double"&gt;21.600737&lt;/D&gt;&lt;D xsi:type="xsd:double"&gt;21.601728&lt;/D&gt;&lt;D xsi:type="xsd:double"&gt;19.113272&lt;/D&gt;&lt;D xsi:type="xsd:double"&gt;17.573895&lt;/D&gt;&lt;D xsi:type="xsd:double"&gt;20.992243&lt;/D&gt;&lt;D xsi:type="xsd:double"&gt;22.711908&lt;/D&gt;&lt;D xsi:type="xsd:double"&gt;20.437548&lt;/D&gt;&lt;D xsi:type="xsd:double"&gt;22.238916&lt;/D&gt;&lt;D xsi:type="xsd:double"&gt;22.757565&lt;/D&gt;&lt;D xsi:type="xsd:double"&gt;20.855343&lt;/D&gt;&lt;D xsi:type="xsd:double"&gt;19.757133&lt;/D&gt;&lt;D xsi:type="xsd:double"&gt;19.078152&lt;/D&gt;&lt;D xsi:type="xsd:double"&gt;21.995811&lt;/D&gt;&lt;D xsi:type="xsd:double"&gt;22.45922&lt;/D&gt;&lt;D xsi:type="xsd:double"&gt;21.15886&lt;/D&gt;&lt;/FQL&gt;&lt;FQL&gt;&lt;Q&gt;GEHC-US^FG_PE_FY1(-10AY,0,M,90)&lt;/Q&gt;&lt;R&gt;120&lt;/R&gt;&lt;C&gt;1&lt;/C&gt;&lt;D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xsi:type="xsd:double"&gt;42.304348&lt;/D&gt;&lt;D xsi:type="xsd:double"&gt;18.0837&lt;/D&gt;&lt;D xsi:type="xsd:double"&gt;20.531559&lt;/D&gt;&lt;D xsi:type="xsd:double"&gt;21.868374&lt;/D&gt;&lt;D xsi:type="xsd:double"&gt;21.68141&lt;/D&gt;&lt;D xsi:type="xsd:double"&gt;21.221296&lt;/D&gt;&lt;D xsi:type="xsd:double"&gt;21.693127&lt;/D&gt;&lt;D xsi:type="xsd:double"&gt;20.544603&lt;/D&gt;&lt;D xsi:type="xsd:double"&gt;18.544327&lt;/D&gt;&lt;D xsi:type="xsd:double"&gt;17.899689&lt;/D&gt;&lt;D xsi:type="xsd:double"&gt;17.44901&lt;/D&gt;&lt;D xsi:type="xsd:double"&gt;17.937866&lt;/D&gt;&lt;D xsi:type="xsd:double"&gt;20.257832&lt;/D&gt;&lt;D xsi:type="xsd:double"&gt;19.228062&lt;/D&gt;&lt;D xsi:type="xsd:double"&gt;21.26202&lt;/D&gt;&lt;D xsi:type="xsd:double"&gt;21.188095&lt;/D&gt;&lt;D xsi:type="xsd:double"&gt;17.79953&lt;/D&gt;&lt;D xsi:type="xsd:double"&gt;18.235237&lt;/D&gt;&lt;D xsi:type="xsd:double"&gt;18.215744&lt;/D&gt;&lt;D xsi:type="xsd:double"&gt;19.890257&lt;/D&gt;&lt;D xsi:type="xsd:double"&gt;19.955715&lt;/D&gt;&lt;D xsi:type="xsd:double"&gt;22.069378&lt;/D&gt;&lt;/FQL&gt;&lt;FQL&gt;&lt;Q&gt;A-US^FG_PE_FY1(-10AY,0,M,90)&lt;/Q&gt;&lt;R&gt;120&lt;/R&gt;&lt;C&gt;1&lt;/C&gt;&lt;D xsi:type="xsd:double"&gt;18.072739&lt;/D&gt;&lt;D xsi:type="xsd:double"&gt;24.62042&lt;/D&gt;&lt;D xsi:type="xsd:double"&gt;23.571611&lt;/D&gt;&lt;D xsi:type="xsd:double"&gt;21.914534&lt;/D&gt;&lt;D xsi:type="xsd:double"&gt;24.734365&lt;/D&gt;&lt;D xsi:type="xsd:double"&gt;24.380377&lt;/D&gt;&lt;D xsi:type="xsd:double"&gt;24.401913&lt;/D&gt;&lt;D xsi:type="xsd:double"&gt;24.278288&lt;/D&gt;&lt;D xsi:type="xsd:double"&gt;22.698092&lt;/D&gt;&lt;D xsi:type="xsd:double"&gt;24.092451&lt;/D&gt;&lt;D xsi:type="xsd:double"&gt;21.31101&lt;/D&gt;&lt;D xsi:type="xsd:double"&gt;20.10726&lt;/D&gt;&lt;D xsi:type="xsd:double"&gt;22.122622&lt;/D&gt;&lt;D xsi:type="xsd:double"&gt;22.097609&lt;/D&gt;&lt;D xsi:type="xsd:double"&gt;22.04137&lt;/D&gt;&lt;D xsi:type="xsd:double"&gt;19.90076&lt;/D&gt;&lt;D xsi:type="xsd:double"&gt;20.021423&lt;/D&gt;&lt;D xsi:type="xsd:double"&gt;21.405079&lt;/D&gt;&lt;D xsi:type="xsd:double"&gt;21.960703&lt;/D&gt;&lt;D xsi:type="xsd:double"&gt;24.070776&lt;/D&gt;&lt;D xsi:type="xsd:double"&gt;23.275423&lt;/D&gt;&lt;D xsi:type="xsd:double"&gt;25.215025&lt;/D&gt;&lt;D xsi:type="xsd:double"&gt;24.571817&lt;/D&gt;&lt;D xsi:type="xsd:double"&gt;24.639616&lt;/D&gt;&lt;D xsi:type="xsd:double"&gt;22.797792&lt;/D&gt;&lt;D xsi:type="xsd:double"&gt;20.393856&lt;/D&gt;&lt;D xsi:type="xsd:double"&gt;21.184937&lt;/D&gt;&lt;D xsi:type="xsd:double"&gt;22.922134&lt;/D&gt;&lt;D xsi:type="xsd:double"&gt;23.831879&lt;/D&gt;&lt;D xsi:type="xsd:double"&gt;24.581093&lt;/D&gt;&lt;D xsi:type="xsd:double"&gt;25.557518&lt;/D&gt;&lt;D xsi:type="xsd:double"&gt;26.983042&lt;/D&gt;&lt;D xsi:type="xsd:double"&gt;26.61366&lt;/D&gt;&lt;D xsi:type="xsd:double"&gt;26.812922&lt;/D&gt;&lt;D xsi:type="xsd:double"&gt;27.996809&lt;/D&gt;&lt;D xsi:type="xsd:double"&gt;27.782297&lt;/D&gt;&lt;D xsi:type="xsd:double"&gt;29.371925&lt;/D&gt;&lt;D xsi:type="xsd:double"&gt;26.836481&lt;/D&gt;&lt;D xsi:type="xsd:double"&gt;25.956661&lt;/D&gt;&lt;D xsi:type="xsd:double"&gt;28.417782&lt;/D&gt;&lt;D xsi:type="xsd:double"&gt;25.568237&lt;/D&gt;&lt;D xsi:type="xsd:double"&gt;24.910828&lt;/D&gt;&lt;D xsi:type="xsd:double"&gt;24.504202&lt;/D&gt;&lt;D xsi:type="xsd:double"&gt;23.181137&lt;/D&gt;&lt;D xsi:type="xsd:double"&gt;23.150482&lt;/D&gt;&lt;D xsi:type="xsd:double"&gt;24.737377&lt;/D&gt;&lt;D xsi:type="xsd:double"&gt;24.862137&lt;/D&gt;&lt;D xsi:type="xsd:double"&gt;25.960096&lt;/D&gt;&lt;D xsi:type="xsd:double"&gt;23.838135&lt;/D&gt;&lt;D xsi:type="xsd:double"&gt;23.795208&lt;/D&gt;&lt;D xsi:type="xsd:double"&gt;22.173502&lt;/D&gt;&lt;D xsi:type="xsd:double"&gt;24.99696&lt;/D&gt;&lt;D xsi:type="xsd:double"&gt;25.899006&lt;/D&gt;&lt;D xsi:type="xsd:double"&gt;26.165607&lt;/D&gt;&lt;D xsi:type="xsd:double"&gt;25.549795&lt;/D&gt;&lt;D xsi:type="xsd:double"&gt;21.930967&lt;/D&gt;&lt;D xsi:type="xsd:double"&gt;24.417015&lt;/D&gt;&lt;D xsi:type="xsd:double"&gt;22.701643&lt;/D&gt;&lt;D xsi:type="xsd:double"&gt;23.070133&lt;/D&gt;&lt;D xsi:type="xsd:double"&gt;24.853872&lt;/D&gt;&lt;D xsi:type="xsd:double"&gt;24.560835&lt;/D&gt;&lt;D xsi:type="xsd:double"&gt;23.620232&lt;/D&gt;&lt;D xsi:type="xsd:double"&gt;24.938974&lt;/D&gt;&lt;D xsi:type="xsd:double"&gt;24.117916&lt;/D&gt;&lt;D xsi:type="xsd:double"&gt;22.561256&lt;/D&gt;&lt;D xsi:type="xsd:double"&gt;21.894268&lt;/D&gt;&lt;D xsi:type="xsd:double"&gt;25.111837&lt;/D&gt;&lt;D xsi:type="xsd:double"&gt;28.358332&lt;/D&gt;&lt;D xsi:type="xsd:double"&gt;28.48003&lt;/D&gt;&lt;D xsi:type="xsd:double"&gt;31.018734&lt;/D&gt;&lt;D xsi:type="xsd:double"&gt;31.10748&lt;/D&gt;&lt;D xsi:type="xsd:double"&gt;31.170895&lt;/D&gt;&lt;D xsi:type="xsd:double"&gt;31.519938&lt;/D&gt;&lt;D xsi:type="xsd:double"&gt;31.77272&lt;/D&gt;&lt;D xsi:type="xsd:double"&gt;32.135986&lt;/D&gt;&lt;D xsi:type="xsd:double"&gt;32.443005&lt;/D&gt;&lt;D xsi:type="xsd:double"&gt;31.369518&lt;/D&gt;&lt;D xsi:type="xsd:double"&gt;32.672405&lt;/D&gt;&lt;D xsi:type="xsd:double"&gt;34.285763&lt;/D&gt;&lt;D xsi:type="xsd:double"&gt;33.463478&lt;/D&gt;&lt;D xsi:type="xsd:double"&gt;35.701717&lt;/D&gt;&lt;D xsi:type="xsd:double"&gt;37.007996&lt;/D&gt;&lt;D xsi:type="xsd:double"&gt;40.706364&lt;/D&gt;&lt;D xsi:type="xsd:double"&gt;36.541737&lt;/D&gt;&lt;D xsi:type="xsd:double"&gt;36.51552&lt;/D&gt;&lt;D xsi:type="xsd:double"&gt;31.188147&lt;/D&gt;&lt;D xsi:type="xsd:double"&gt;33.0057&lt;/D&gt;&lt;D xsi:type="xsd:double"&gt;28.767036&lt;/D&gt;&lt;D xsi:type="xsd:double"&gt;26.728868&lt;/D&gt;&lt;D xsi:type="xsd:double"&gt;27.130419&lt;/D&gt;&lt;D xsi:type="xsd:double"&gt;24.482141&lt;/D&gt;&lt;D xsi:type="xsd:double"&gt;26.024693&lt;/D&gt;&lt;D xsi:type="xsd:double"&gt;24.231363&lt;/D&gt;&lt;D xsi:type="xsd:double"&gt;27.433578&lt;/D&gt;&lt;D xsi:type="xsd:double"&gt;25.289122&lt;/D&gt;&lt;D xsi:type="xsd:double"&gt;23.959307&lt;/D&gt;&lt;D xsi:type="xsd:double"&gt;27.28916&lt;/D&gt;&lt;D xsi:type="xsd:double"&gt;27.357029&lt;/D&gt;&lt;D xsi:type="xsd:double"&gt;26.468967&lt;/D&gt;&lt;D xsi:type="xsd:double"&gt;26.844076&lt;/D&gt;&lt;D xsi:type="xsd:double"&gt;25.059368&lt;/D&gt;&lt;D xsi:type="xsd:double"&gt;24.313684&lt;/D&gt;&lt;D xsi:type="xsd:double"&gt;23.80843&lt;/D&gt;&lt;D xsi:type="xsd:double"&gt;20.612114&lt;/D&gt;&lt;D xsi:type="xsd:double"&gt;21.435001&lt;/D&gt;&lt;D xsi:type="xsd:double"&gt;21.772266&lt;/D&gt;&lt;D xsi:type="xsd:double"&gt;22.341608&lt;/D&gt;&lt;D xsi:type="xsd:double"&gt;20.636337&lt;/D&gt;&lt;D xsi:type="xsd:double"&gt;19.095865&lt;/D&gt;&lt;D xsi:type="xsd:double"&gt;23.359047&lt;/D&gt;&lt;D xsi:type="xsd:double"&gt;25.416725&lt;/D&gt;&lt;D xsi:type="xsd:double"&gt;23.785387&lt;/D&gt;&lt;D xsi:type="xsd:double"&gt;24.969545&lt;/D&gt;&lt;D xsi:type="xsd:double"&gt;26.450754&lt;/D&gt;&lt;D xsi:type="xsd:double"&gt;24.904448&lt;/D&gt;&lt;D xsi:type="xsd:double"&gt;25.058962&lt;/D&gt;&lt;D xsi:type="xsd:double"&gt;24.906605&lt;/D&gt;&lt;D xsi:type="xsd:double"&gt;27.181118&lt;/D&gt;&lt;D xsi:type="xsd:double"&gt;27.29197&lt;/D&gt;&lt;D xsi:type="xsd:double"&gt;28.350697&lt;/D&gt;&lt;/FQL&gt;&lt;FQL&gt;&lt;Q&gt;MCK-US^FG_PE_FY1(-10AY,0,M,90)&lt;/Q&gt;&lt;R&gt;120&lt;/R&gt;&lt;C&gt;1&lt;/C&gt;&lt;D xsi:type="xsd:double"&gt;18.77404&lt;/D&gt;&lt;D xsi:type="xsd:double"&gt;19.45809&lt;/D&gt;&lt;D xsi:type="xsd:double"&gt;19.16264&lt;/D&gt;&lt;D xsi:type="xsd:double"&gt;19.636196&lt;/D&gt;&lt;D xsi:type="xsd:double"&gt;20.9583&lt;/D&gt;&lt;D xsi:type="xsd:double"&gt;20.719494&lt;/D&gt;&lt;D xsi:type="xsd:double"&gt;20.458334&lt;/D&gt;&lt;D xsi:type="xsd:double"&gt;18.837929&lt;/D&gt;&lt;D xsi:type="xsd:double"&gt;17.86032&lt;/D&gt;&lt;D xsi:type="xsd:double"&gt;17.35605&lt;/D&gt;&lt;D xsi:type="xsd:double"&gt;15.51318&lt;/D&gt;&lt;D xsi:type="xsd:double"&gt;14.56876&lt;/D&gt;&lt;D xsi:type="xsd:double"&gt;13.950532&lt;/D&gt;&lt;D xsi:type="xsd:double"&gt;14.761728&lt;/D&gt;&lt;D xsi:type="xsd:double"&gt;15.374175&lt;/D&gt;&lt;D xsi:type="xsd:double"&gt;12.598794&lt;/D&gt;&lt;D xsi:type="xsd:double"&gt;12.190478&lt;/D&gt;&lt;D xsi:type="xsd:double"&gt;12.321659&lt;/D&gt;&lt;D xsi:type="xsd:double"&gt;13.161028&lt;/D&gt;&lt;D xsi:type="xsd:double"&gt;13.539649&lt;/D&gt;&lt;D xsi:type="xsd:double"&gt;13.744083&lt;/D&gt;&lt;D xsi:type="xsd:double"&gt;14.23936&lt;/D&gt;&lt;D xsi:type="xsd:double"&gt;13.5153675&lt;/D&gt;&lt;D xsi:type="xsd:double"&gt;12.258373&lt;/D&gt;&lt;D xsi:type="xsd:double"&gt;10.10956&lt;/D&gt;&lt;D xsi:type="xsd:double"&gt;11.495072&lt;/D&gt;&lt;D xsi:type="xsd:double"&gt;11.209078&lt;/D&gt;&lt;D xsi:type="xsd:double"&gt;10.996701&lt;/D&gt;&lt;D xsi:type="xsd:double"&gt;11.846419&lt;/D&gt;&lt;D xsi:type="xsd:double"&gt;11.806614&lt;/D&gt;&lt;D xsi:type="xsd:double"&gt;11.059161&lt;/D&gt;&lt;D xsi:type="xsd:double"&gt;13.428654&lt;/D&gt;&lt;D xsi:type="xsd:double"&gt;13.587666&lt;/D&gt;&lt;D xsi:type="xsd:double"&gt;13.372491&lt;/D&gt;&lt;D xsi:type="xsd:double"&gt;12.362824&lt;/D&gt;&lt;D xsi:type="xsd:double"&gt;12.703086&lt;/D&gt;&lt;D xsi:type="xsd:double"&gt;11.336819&lt;/D&gt;&lt;D xsi:type="xsd:double"&gt;12.138154&lt;/D&gt;&lt;D xsi:type="xsd:double"&gt;12.813678&lt;/D&gt;&lt;D xsi:type="xsd:double"&gt;13.771133&lt;/D&gt;&lt;D xsi:type="xsd:double"&gt;11.748347&lt;/D&gt;&lt;D xsi:type="xsd:double"&gt;11.085453&lt;/D&gt;&lt;D xsi:type="xsd:double"&gt;12.305384&lt;/D&gt;&lt;D xsi:type="xsd:double"&gt;10.628329&lt;/D&gt;&lt;D xsi:type="xsd:double"&gt;9.982355&lt;/D&gt;&lt;D xsi:type="xsd:double"&gt;9.426748&lt;/D&gt;&lt;D xsi:type="xsd:double"&gt;9.663877&lt;/D&gt;&lt;D xsi:type="xsd:double"&gt;9.964402&lt;/D&gt;&lt;D xsi:type="xsd:double"&gt;9.308711&lt;/D&gt;&lt;D xsi:type="xsd:double"&gt;9.287964&lt;/D&gt;&lt;D xsi:type="xsd:double"&gt;8.245398&lt;/D&gt;&lt;D xsi:type="xsd:double"&gt;9.540158&lt;/D&gt;&lt;D xsi:type="xsd:double"&gt;9.381906&lt;/D&gt;&lt;D xsi:type="xsd:double"&gt;8.637989&lt;/D&gt;&lt;D xsi:type="xsd:double"&gt;8.802405&lt;/D&gt;&lt;D xsi:type="xsd:double"&gt;8.635043&lt;/D&gt;&lt;D xsi:type="xsd:double"&gt;9.510443&lt;/D&gt;&lt;D xsi:type="xsd:double"&gt;9.802629&lt;/D&gt;&lt;D xsi:type="xsd:double"&gt;9.620951&lt;/D&gt;&lt;D xsi:type="xsd:double"&gt;9.510077&lt;/D&gt;&lt;D xsi:type="xsd:double"&gt;9.259427&lt;/D&gt;&lt;D xsi:type="xsd:double"&gt;10.063164&lt;/D&gt;&lt;D xsi:type="xsd:double"&gt;9.623389&lt;/D&gt;&lt;D xsi:type="xsd:double"&gt;9.798433&lt;/D&gt;&lt;D xsi:type="xsd:double"&gt;9.472179&lt;/D&gt;&lt;D xsi:type="xsd:double"&gt;9.1389&lt;/D&gt;&lt;D xsi:type="xsd:double"&gt;9.560204&lt;/D&gt;&lt;D xsi:type="xsd:double"&gt;11.039991&lt;/D&gt;&lt;D xsi:type="xsd:double"&gt;10.731689&lt;/D&gt;&lt;D xsi:type="xsd:double"&gt;10.433425&lt;/D&gt;&lt;D xsi:type="xsd:double"&gt;10.131254&lt;/D&gt;&lt;D xsi:type="xsd:double"&gt;9.802131&lt;/D&gt;&lt;D xsi:type="xsd:double"&gt;9.711892&lt;/D&gt;&lt;D xsi:type="xsd:double"&gt;11.057658&lt;/D&gt;&lt;D xsi:type="xsd:double"&gt;10.644814&lt;/D&gt;&lt;D xsi:type="xsd:double"&gt;10.638128&lt;/D&gt;&lt;D xsi:type="xsd:double"&gt;9.878803&lt;/D&gt;&lt;D xsi:type="xsd:double"&gt;11.3385105&lt;/D&gt;&lt;D xsi:type="xsd:double"&gt;10.883111&lt;/D&gt;&lt;D xsi:type="xsd:double"&gt;10.0505495&lt;/D&gt;&lt;D xsi:type="xsd:double"&gt;9.953573&lt;/D&gt;&lt;D xsi:type="xsd:double"&gt;10.60311&lt;/D&gt;&lt;D xsi:type="xsd:double"&gt;10.095091&lt;/D&gt;&lt;D xsi:type="xsd:double"&gt;9.8597&lt;/D&gt;&lt;D xsi:type="xsd:double"&gt;10.275964&lt;/D&gt;&lt;D xsi:type="xsd:double"&gt;9.784616&lt;/D&gt;&lt;D xsi:type="xsd:double"&gt;10.935205&lt;/D&gt;&lt;D xsi:type="xsd:double"&gt;11.267203&lt;/D&gt;&lt;D xsi:type="xsd:double"&gt;11.507671&lt;/D&gt;&lt;D xsi:type="xsd:double"&gt;12.812204&lt;/D&gt;&lt;D xsi:type="xsd:double"&gt;12.959295&lt;/D&gt;&lt;D xsi:type="xsd:double"&gt;14.089337&lt;/D&gt;&lt;D xsi:type="xsd:double"&gt;13.980195&lt;/D&gt;&lt;D xsi:type="xsd:double"&gt;14.634553&lt;/D&gt;&lt;D xsi:type="xsd:double"&gt;15.115459&lt;/D&gt;&lt;D xsi:type="xsd:double"&gt;13.87602&lt;/D&gt;&lt;D xsi:type="xsd:double"&gt;15.889418&lt;/D&gt;&lt;D xsi:type="xsd:double"&gt;15.426324&lt;/D&gt;&lt;D xsi:type="xsd:double"&gt;15.0899315&lt;/D&gt;&lt;D xsi:type="xsd:double"&gt;15.267512&lt;/D&gt;&lt;D xsi:type="xsd:double"&gt;13.513999&lt;/D&gt;&lt;D xsi:type="xsd:double"&gt;13.71557&lt;/D&gt;&lt;D xsi:type="xsd:double"&gt;14.033094&lt;/D&gt;&lt;D xsi:type="xsd:double"&gt;14.68189&lt;/D&gt;&lt;D xsi:type="xsd:double"&gt;16.050375&lt;/D&gt;&lt;D xsi:type="xsd:double"&gt;15.10992&lt;/D&gt;&lt;D xsi:type="xsd:double"&gt;15.182762&lt;/D&gt;&lt;D xsi:type="xsd:double"&gt;16.012983&lt;/D&gt;&lt;D xsi:type="xsd:double"&gt;16.736609&lt;/D&gt;&lt;D xsi:type="xsd:double"&gt;17.245121&lt;/D&gt;&lt;D xsi:type="xsd:double"&gt;16.944088&lt;/D&gt;&lt;D xsi:type="xsd:double"&gt;18.285276&lt;/D&gt;&lt;D xsi:type="xsd:double"&gt;18.885906&lt;/D&gt;&lt;D xsi:type="xsd:double"&gt;19.443045&lt;/D&gt;&lt;D xsi:type="xsd:double"&gt;19.45294&lt;/D&gt;&lt;D xsi:type="xsd:double"&gt;18.002678&lt;/D&gt;&lt;D xsi:type="xsd:double"&gt;18.444092&lt;/D&gt;&lt;D xsi:type="xsd:double"&gt;19.437479&lt;/D&gt;&lt;D xsi:type="xsd:double"&gt;17.430908&lt;/D&gt;&lt;D xsi:type="xsd:double"&gt;15.413847&lt;/D&gt;&lt;/FQL&gt;&lt;FQL&gt;&lt;Q&gt;BDX-US^FG_PE_FY1(-10AY,0,M,90)&lt;/Q&gt;&lt;R&gt;120&lt;/R&gt;&lt;C&gt;1&lt;/C&gt;&lt;D xsi:type="xsd:double"&gt;20.649652&lt;/D&gt;&lt;D xsi:type="xsd:double"&gt;20.77665&lt;/D&gt;&lt;D xsi:type="xsd:double"&gt;20.515768&lt;/D&gt;&lt;D xsi:type="xsd:double"&gt;20.726538&lt;/D&gt;&lt;D xsi:type="xsd:double"&gt;21.625677&lt;/D&gt;&lt;D xsi:type="xsd:double"&gt;20.751883&lt;/D&gt;&lt;D xsi:type="xsd:double"&gt;19.935072&lt;/D&gt;&lt;D xsi:type="xsd:double"&gt;19.85767&lt;/D&gt;&lt;D xsi:type="xsd:double"&gt;20.025158&lt;/D&gt;&lt;D xsi:type="xsd:double"&gt;21.516575&lt;/D&gt;&lt;D xsi:type="xsd:double"&gt;19.841406&lt;/D&gt;&lt;D xsi:type="xsd:double"&gt;18.66516&lt;/D&gt;&lt;D xsi:type="xsd:double"&gt;20.049135&lt;/D&gt;&lt;D xsi:type="xsd:double"&gt;17.87147&lt;/D&gt;&lt;D xsi:type="xsd:double"&gt;18.33195&lt;/D&gt;&lt;D xsi:type="xsd:double"&gt;17.282919&lt;/D&gt;&lt;D xsi:type="xsd:double"&gt;17.515362&lt;/D&gt;&lt;D xsi:type="xsd:double"&gt;18.030901&lt;/D&gt;&lt;D xsi:type="xsd:double"&gt;19.075264&lt;/D&gt;&lt;D xsi:type="xsd:double"&gt;19.438662&lt;/D&gt;&lt;D xsi:type="xsd:double"&gt;19.79102&lt;/D&gt;&lt;D xsi:type="xsd:double"&gt;20.55193&lt;/D&gt;&lt;D xsi:type="xsd:double"&gt;20.685474&lt;/D&gt;&lt;D xsi:type="xsd:double"&gt;20.96927&lt;/D&gt;&lt;D xsi:type="xsd:double"&gt;19.588879&lt;/D&gt;&lt;D xsi:type="xsd:double"&gt;17.814934&lt;/D&gt;&lt;D xsi:type="xsd:double"&gt;17.483915&lt;/D&gt;&lt;D xsi:type="xsd:double"&gt;18.809612&lt;/D&gt;&lt;D xsi:type="xsd:double"&gt;19.421799&lt;/D&gt;&lt;D xsi:type="xsd:double"&gt;19.449673&lt;/D&gt;&lt;D xsi:type="xsd:double"&gt;19.798748&lt;/D&gt;&lt;D xsi:type="xsd:double"&gt;20.027542&lt;/D&gt;&lt;D xsi:type="xsd:double"&gt;20.65943&lt;/D&gt;&lt;D xsi:type="xsd:double"&gt;21.30853&lt;/D&gt;&lt;D xsi:type="xsd:double"&gt;21.089792&lt;/D&gt;&lt;D xsi:type="xsd:double"&gt;20.714901&lt;/D&gt;&lt;D xsi:type="xsd:double"&gt;22.064299&lt;/D&gt;&lt;D xsi:type="xsd:double"&gt;21.50563&lt;/D&gt;&lt;D xsi:type="xsd:double"&gt;20.036964&lt;/D&gt;&lt;D xsi:type="xsd:double"&gt;22.445894&lt;/D&gt;&lt;D xsi:type="xsd:double"&gt;20.348524&lt;/D&gt;&lt;D xsi:type="xsd:double"&gt;19.824604&lt;/D&gt;&lt;D xsi:type="xsd:double"&gt;21.149466&lt;/D&gt;&lt;D xsi:type="xsd:double"&gt;20.15051&lt;/D&gt;&lt;D xsi:type="xsd:double"&gt;21.790688&lt;/D&gt;&lt;D xsi:type="xsd:double"&gt;22.788944&lt;/D&gt;&lt;D xsi:type="xsd:double"&gt;23.798843&lt;/D&gt;&lt;D xsi:type="xsd:double"&gt;23.722048&lt;/D&gt;&lt;D xsi:type="xsd:double"&gt;20.954971&lt;/D&gt;&lt;D xsi:type="xsd:double"&gt;20.843449&lt;/D&gt;&lt;D xsi:type="xsd:double"&gt;18.584684&lt;/D&gt;&lt;D xsi:type="xsd:double"&gt;20.577906&lt;/D&gt;&lt;D xsi:type="xsd:double"&gt;20.559303&lt;/D&gt;&lt;D xsi:type="xsd:double"&gt;20.64682&lt;/D&gt;&lt;D xsi:type="xsd:double"&gt;19.95588&lt;/D&gt;&lt;D xsi:type="xsd:double"&gt;19.919561&lt;/D&gt;&lt;D xsi:type="xsd:double"&gt;21.548428&lt;/D&gt;&lt;D xsi:type="xsd:double"&gt;21.634546&lt;/D&gt;&lt;D xsi:type="xsd:double"&gt;21.73188&lt;/D&gt;&lt;D xsi:type="xsd:double"&gt;21.647085&lt;/D&gt;&lt;D xsi:type="xsd:double"&gt;21.917004&lt;/D&gt;&lt;D xsi:type="xsd:double"&gt;20.546562&lt;/D&gt;&lt;D xsi:type="xsd:double"&gt;21.622454&lt;/D&gt;&lt;D xsi:type="xsd:double"&gt;21.877659&lt;/D&gt;&lt;D xsi:type="xsd:double"&gt;19.865574&lt;/D&gt;&lt;D xsi:type="xsd:double"&gt;19.39031&lt;/D&gt;&lt;D xsi:type="xsd:double"&gt;22.445293&lt;/D&gt;&lt;D xsi:type="xsd:double"&gt;23.514296&lt;/D&gt;&lt;D xsi:type="xsd:double"&gt;22.887764&lt;/D&gt;&lt;D xsi:type="xsd:double"&gt;27.086214&lt;/D&gt;&lt;D xsi:type="xsd:double"&gt;24.307228&lt;/D&gt;&lt;D xsi:type="xsd:double"&gt;23.393875&lt;/D&gt;&lt;D xsi:type="xsd:double"&gt;23.284485&lt;/D&gt;&lt;D xsi:type="xsd:double"&gt;18.763483&lt;/D&gt;&lt;D xsi:type="xsd:double"&gt;19.96342&lt;/D&gt;&lt;D xsi:type="xsd:double"&gt;20.760681&lt;/D&gt;&lt;D xsi:type="xsd:double"&gt;18.812729&lt;/D&gt;&lt;D xsi:type="xsd:double"&gt;18.934872&lt;/D&gt;&lt;D xsi:type="xsd:double"&gt;19.341084&lt;/D&gt;&lt;D xsi:type="xsd:double"&gt;18.850658&lt;/D&gt;&lt;D xsi:type="xsd:double"&gt;18.947624&lt;/D&gt;&lt;D xsi:type="xsd:double"&gt;19.92621&lt;/D&gt;&lt;D xsi:type="xsd:double"&gt;19.504032&lt;/D&gt;&lt;D xsi:type="xsd:double"&gt;19.048397&lt;/D&gt;&lt;D xsi:type="xsd:double"&gt;18.540285&lt;/D&gt;&lt;D xsi:type="xsd:double"&gt;19.09052&lt;/D&gt;&lt;D xsi:type="xsd:double"&gt;20.221062&lt;/D&gt;&lt;D xsi:type="xsd:double"&gt;20.409782&lt;/D&gt;&lt;D xsi:type="xsd:double"&gt;21.045439&lt;/D&gt;&lt;D xsi:type="xsd:double"&gt;20.584965&lt;/D&gt;&lt;D xsi:type="xsd:double"&gt;19.695772&lt;/D&gt;&lt;D xsi:type="xsd:double"&gt;22.419424&lt;/D&gt;&lt;D xsi:type="xsd:double"&gt;21.795221&lt;/D&gt;&lt;D xsi:type="xsd:double"&gt;21.741766&lt;/D&gt;&lt;D xsi:type="xsd:double"&gt;22.302797&lt;/D&gt;&lt;D xsi:type="xsd:double"&gt;19.68255&lt;/D&gt;&lt;D xsi:type="xsd:double"&gt;20.825409&lt;/D&gt;&lt;D xsi:type="xsd:double"&gt;20.89223&lt;/D&gt;&lt;D xsi:type="xsd:double"&gt;21.281435&lt;/D&gt;&lt;D xsi:type="xsd:double"&gt;21.10301&lt;/D&gt;&lt;D xsi:type="xsd:double"&gt;19.227087&lt;/D&gt;&lt;D xsi:type="xsd:double"&gt;20.267277&lt;/D&gt;&lt;D xsi:type="xsd:double"&gt;21.641378&lt;/D&gt;&lt;D xsi:type="xsd:double"&gt;19.80281&lt;/D&gt;&lt;D xsi:type="xsd:double"&gt;21.630602&lt;/D&gt;&lt;D xsi:type="xsd:double"&gt;22.79094&lt;/D&gt;&lt;D xsi:type="xsd:double"&gt;22.839397&lt;/D&gt;&lt;D xsi:type="xsd:double"&gt;21.133915&lt;/D&gt;&lt;D xsi:type="xsd:double"&gt;20.674742&lt;/D&gt;&lt;D xsi:type="xsd:double"&gt;18.41497&lt;/D&gt;&lt;D xsi:type="xsd:double"&gt;19.011442&lt;/D&gt;&lt;D xsi:type="xsd:double"&gt;18.597322&lt;/D&gt;&lt;D xsi:type="xsd:double"&gt;18.185852&lt;/D&gt;&lt;D xsi:type="xsd:double"&gt;19.10497&lt;/D&gt;&lt;D xsi:type="xsd:double"&gt;18.113144&lt;/D&gt;&lt;D xsi:type="xsd:double"&gt;17.777082&lt;/D&gt;&lt;D xsi:type="xsd:double"&gt;17.9094&lt;/D&gt;&lt;D xsi:type="xsd:double"&gt;18.482939&lt;/D&gt;&lt;D xsi:type="xsd:double"&gt;18.488792&lt;/D&gt;&lt;D xsi:type="xsd:double"&gt;18.385138&lt;/D&gt;&lt;/FQL&gt;&lt;FQL&gt;&lt;Q&gt;HCA-US^FG_PE_FY1(-10AY,0,M,90)&lt;/Q&gt;&lt;R&gt;120&lt;/R&gt;&lt;C&gt;1&lt;/C&gt;&lt;D xsi:type="xsd:double"&gt;15.535313&lt;/D&gt;&lt;D xsi:type="xsd:double"&gt;15.45867&lt;/D&gt;&lt;D xsi:type="xsd:double"&gt;16.182934&lt;/D&gt;&lt;D xsi:type="xsd:double"&gt;15.430559&lt;/D&gt;&lt;D xsi:type="xsd:double"&gt;14.4832735&lt;/D&gt;&lt;D xsi:type="xsd:double"&gt;15.272124&lt;/D&gt;&lt;D xsi:type="xsd:double"&gt;14.852898&lt;/D&gt;&lt;D xsi:type="xsd:double"&gt;15.595293&lt;/D&gt;&lt;D xsi:type="xsd:double"&gt;17.22722&lt;/D&gt;&lt;D xsi:type="xsd:double"&gt;17.587427&lt;/D&gt;&lt;D xsi:type="xsd:double"&gt;16.37529&lt;/D&gt;&lt;D xsi:type="xsd:double"&gt;14.618388&lt;/D&gt;&lt;D xsi:type="xsd:double"&gt;13.188557&lt;/D&gt;&lt;D xsi:type="xsd:double"&gt;13.055899&lt;/D&gt;&lt;D xsi:type="xsd:double"&gt;12.977692&lt;/D&gt;&lt;D xsi:type="xsd:double"&gt;11.127648&lt;/D&gt;&lt;D xsi:type="xsd:double"&gt;11.068475&lt;/D&gt;&lt;D xsi:type="xsd:double"&gt;12.455679&lt;/D&gt;&lt;D xsi:type="xsd:double"&gt;12.856411&lt;/D&gt;&lt;D xsi:type="xsd:double"&gt;12.029705&lt;/D&gt;&lt;D xsi:type="xsd:double"&gt;11.865375&lt;/D&gt;&lt;D xsi:type="xsd:double"&gt;11.704543&lt;/D&gt;&lt;D xsi:type="xsd:double"&gt;11.463339&lt;/D&gt;&lt;D xsi:type="xsd:double"&gt;11.498851&lt;/D&gt;&lt;D xsi:type="xsd:double"&gt;11.409802&lt;/D&gt;&lt;D xsi:type="xsd:double"&gt;10.568939&lt;/D&gt;&lt;D xsi:type="xsd:double"&gt;11.031577&lt;/D&gt;&lt;D xsi:type="xsd:double"&gt;10.909915&lt;/D&gt;&lt;D xsi:type="xsd:double"&gt;11.829203&lt;/D&gt;&lt;D xsi:type="xsd:double"&gt;12.059802&lt;/D&gt;&lt;D xsi:type="xsd:double"&gt;11.454505&lt;/D&gt;&lt;D xsi:type="xsd:double"&gt;11.1043825&lt;/D&gt;&lt;D xsi:type="xsd:double"&gt;11.819149&lt;/D&gt;&lt;D xsi:type="xsd:double"&gt;11.126317&lt;/D&gt;&lt;D xsi:type="xsd:double"&gt;10.926106&lt;/D&gt;&lt;D xsi:type="xsd:double"&gt;11.075035&lt;/D&gt;&lt;D xsi:type="xsd:double"&gt;11.314233&lt;/D&gt;&lt;D xsi:type="xsd:double"&gt;12.94473&lt;/D&gt;&lt;D xsi:type="xsd:double"&gt;13.377826&lt;/D&gt;&lt;D xsi:type="xsd:double"&gt;11.916427&lt;/D&gt;&lt;D xsi:type="xsd:double"&gt;11.595251&lt;/D&gt;&lt;D xsi:type="xsd:double"&gt;11.324424&lt;/D&gt;&lt;D xsi:type="xsd:double"&gt;11.018893&lt;/D&gt;&lt;D xsi:type="xsd:double"&gt;11.681663&lt;/D&gt;&lt;D xsi:type="xsd:double"&gt;11.6205015&lt;/D&gt;&lt;D xsi:type="xsd:double"&gt;13.560518&lt;/D&gt;&lt;D xsi:type="xsd:double"&gt;14.6027155&lt;/D&gt;&lt;D xsi:type="xsd:double"&gt;15.115318&lt;/D&gt;&lt;D xsi:type="xsd:double"&gt;14.317041&lt;/D&gt;&lt;D xsi:type="xsd:double"&gt;15.40353&lt;/D&gt;&lt;D xsi:type="xsd:double"&gt;13.326746&lt;/D&gt;&lt;D xsi:type="xsd:double"&gt;13.85462&lt;/D&gt;&lt;D xsi:type="xsd:double"&gt;13.833314&lt;/D&gt;&lt;D xsi:type="xsd:double"&gt;12.974199&lt;/D&gt;&lt;D xsi:type="xsd:double"&gt;12.333724&lt;/D&gt;&lt;D xsi:type="xsd:double"&gt;11.644845&lt;/D&gt;&lt;D xsi:type="xsd:double"&gt;13.007494&lt;/D&gt;&lt;D xsi:type="xsd:double"&gt;12.881695&lt;/D&gt;&lt;D xsi:type="xsd:double"&gt;11.599346&lt;/D&gt;&lt;D xsi:type="xsd:double"&gt;11.620577&lt;/D&gt;&lt;D xsi:type="xsd:double"&gt;12.7298765&lt;/D&gt;&lt;D xsi:type="xsd:double"&gt;13.205905&lt;/D&gt;&lt;D xsi:type="xsd:double"&gt;14.076779&lt;/D&gt;&lt;D xsi:type="xsd:double"&gt;11.8575&lt;/D&gt;&lt;D xsi:type="xsd:double"&gt;10.856116&lt;/D&gt;&lt;D xsi:type="xsd:double"&gt;7.7634196&lt;/D&gt;&lt;D xsi:type="xsd:double"&gt;14.942321&lt;/D&gt;&lt;D xsi:type="xsd:double"&gt;16.00337&lt;/D&gt;&lt;D xsi:type="xsd:double"&gt;14.476685&lt;/D&gt;&lt;D xsi:type="xsd:double"&gt;11.808876&lt;/D&gt;&lt;D xsi:type="xsd:double"&gt;12.655559&lt;/D&gt;&lt;D xsi:type="xsd:double"&gt;11.676749&lt;/D&gt;&lt;D xsi:type="xsd:double"&gt;11.33678&lt;/D&gt;&lt;D xsi:type="xsd:double"&gt;13.730547&lt;/D&gt;&lt;D xsi:type="xsd:double"&gt;14.932786&lt;/D&gt;&lt;D xsi:type="xsd:double"&gt;14.676163&lt;/D&gt;&lt;D xsi:type="xsd:double"&gt;13.616622&lt;/D&gt;&lt;D xsi:type="xsd:double"&gt;14.9076&lt;/D&gt;&lt;D xsi:type="xsd:double"&gt;14.58301&lt;/D&gt;&lt;D xsi:type="xsd:double"&gt;15.32643&lt;/D&gt;&lt;D xsi:type="xsd:double"&gt;14.752021&lt;/D&gt;&lt;D xsi:type="xsd:double"&gt;15.327534&lt;/D&gt;&lt;D xsi:type="xsd:double"&gt;15.126485&lt;/D&gt;&lt;D xsi:type="xsd:double"&gt;14.465439&lt;/D&gt;&lt;D xsi:type="xsd:double"&gt;14.246302&lt;/D&gt;&lt;D xsi:type="xsd:double"&gt;12.7501545&lt;/D&gt;&lt;D xsi:type="xsd:double"&gt;14.449598&lt;/D&gt;&lt;D xsi:type="xsd:double"&gt;12.729065&lt;/D&gt;&lt;D xsi:type="xsd:double"&gt;13.22364&lt;/D&gt;&lt;D xsi:type="xsd:double"&gt;13.2581&lt;/D&gt;&lt;D xsi:type="xsd:double"&gt;12.30075&lt;/D&gt;&lt;D xsi:type="xsd:double"&gt;12.147979&lt;/D&gt;&lt;D xsi:type="xsd:double"&gt;9.769703&lt;/D&gt;&lt;D xsi:type="xsd:double"&gt;12.2876425&lt;/D&gt;&lt;D xsi:type="xsd:double"&gt;11.471584&lt;/D&gt;&lt;D xsi:type="xsd:double"&gt;10.698272&lt;/D&gt;&lt;D xsi:type="xsd:double"&gt;12.786176&lt;/D&gt;&lt;D xsi:type="xsd:double"&gt;14.123612&lt;/D&gt;&lt;D xsi:type="xsd:double"&gt;14.108705&lt;/D&gt;&lt;D xsi:type="xsd:double"&gt;14.717864&lt;/D&gt;&lt;D xsi:type="xsd:double"&gt;14.102228&lt;/D&gt;&lt;D xsi:type="xsd:double"&gt;15.283276&lt;/D&gt;&lt;D xsi:type="xsd:double"&gt;16.101309&lt;/D&gt;&lt;D xsi:type="xsd:double"&gt;14.624416&lt;/D&gt;&lt;D xsi:type="xsd:double"&gt;16.795702&lt;/D&gt;&lt;D xsi:type="xsd:double"&gt;14.832178&lt;/D&gt;&lt;D xsi:type="xsd:double"&gt;15.033168&lt;/D&gt;&lt;D xsi:type="xsd:double"&gt;13.331062&lt;/D&gt;&lt;D xsi:type="xsd:double"&gt;12.404737&lt;/D&gt;&lt;D xsi:type="xsd:double"&gt;13.753523&lt;/D&gt;&lt;D xsi:type="xsd:double"&gt;14.864801&lt;/D&gt;&lt;D xsi:type="xsd:double"&gt;15.152264&lt;/D&gt;&lt;D xsi:type="xsd:double"&gt;15.220153&lt;/D&gt;&lt;D xsi:type="xsd:double"&gt;16.250023&lt;/D&gt;&lt;D xsi:type="xsd:double"&gt;14.914251&lt;/D&gt;&lt;D xsi:type="xsd:double"&gt;16.311707&lt;/D&gt;&lt;D xsi:type="xsd:double"&gt;15.394733&lt;/D&gt;&lt;D xsi:type="xsd:double"&gt;16.367525&lt;/D&gt;&lt;D xsi:type="xsd:double"&gt;17.687143&lt;/D&gt;&lt;D xsi:type="xsd:double"&gt;18.075775&lt;/D&gt;&lt;/FQL&gt;&lt;FQL&gt;&lt;Q&gt;CVS-US^FG_PE_FY1(-10AY,0,M,90)&lt;/Q&gt;&lt;R&gt;120&lt;/R&gt;&lt;C&gt;1&lt;/C&gt;&lt;D xsi:type="xsd:double"&gt;19.10072&lt;/D&gt;&lt;D xsi:type="xsd:double"&gt;20.376028&lt;/D&gt;&lt;D xsi:type="xsd:double"&gt;21.425922&lt;/D&gt;&lt;D xsi:type="xsd:double"&gt;21.836613&lt;/D&gt;&lt;D xsi:type="xsd:double"&gt;20.140049&lt;/D&gt;&lt;D xsi:type="xsd:double"&gt;20.001217&lt;/D&gt;&lt;D xsi:type="xsd:double"&gt;19.241556&lt;/D&gt;&lt;D xsi:type="xsd:double"&gt;19.811178&lt;/D&gt;&lt;D xsi:type="xsd:double"&gt;20.301811&lt;/D&gt;&lt;D xsi:type="xsd:double"&gt;21.78075&lt;/D&gt;&lt;D xsi:type="xsd:double"&gt;19.868296&lt;/D&gt;&lt;D xsi:type="xsd:double"&gt;18.722094&lt;/D&gt;&lt;D xsi:type="xsd:double"&gt;19.125711&lt;/D&gt;&lt;D xsi:type="xsd:double"&gt;18.201336&lt;/D&gt;&lt;D xsi:type="xsd:double"&gt;18.90899&lt;/D&gt;&lt;D xsi:type="xsd:double"&gt;18.683786&lt;/D&gt;&lt;D xsi:type="xsd:double"&gt;16.69753&lt;/D&gt;&lt;D xsi:type="xsd:double"&gt;17.82597&lt;/D&gt;&lt;D xsi:type="xsd:double"&gt;17.26563&lt;/D&gt;&lt;D xsi:type="xsd:double"&gt;16.56728&lt;/D&gt;&lt;D xsi:type="xsd:double"&gt;16.442707&lt;/D&gt;&lt;D xsi:type="xsd:double"&gt;15.924581&lt;/D&gt;&lt;D xsi:type="xsd:double"&gt;15.935888&lt;/D&gt;&lt;D xsi:type="xsd:double"&gt;15.199377&lt;/D&gt;&lt;D xsi:type="xsd:double"&gt;14.3654995&lt;/D&gt;&lt;D xsi:type="xsd:double"&gt;13.238859&lt;/D&gt;&lt;D xsi:type="xsd:double"&gt;13.585539&lt;/D&gt;&lt;D xsi:type="xsd:double"&gt;13.570269&lt;/D&gt;&lt;D xsi:type="xsd:double"&gt;13.755257&lt;/D&gt;&lt;D xsi:type="xsd:double"&gt;13.390628&lt;/D&gt;&lt;D xsi:type="xsd:double"&gt;14.060683&lt;/D&gt;&lt;D xsi:type="xsd:double"&gt;13.081862&lt;/D&gt;&lt;D xsi:type="xsd:double"&gt;13.702089&lt;/D&gt;&lt;D xsi:type="xsd:double"&gt;13.6208&lt;/D&gt;&lt;D xsi:type="xsd:double"&gt;13.159379&lt;/D&gt;&lt;D xsi:type="xsd:double"&gt;13.837279&lt;/D&gt;&lt;D xsi:type="xsd:double"&gt;11.658826&lt;/D&gt;&lt;D xsi:type="xsd:double"&gt;12.989479&lt;/D&gt;&lt;D xsi:type="xsd:double"&gt;12.2921715&lt;/D&gt;&lt;D xsi:type="xsd:double"&gt;13.380576&lt;/D&gt;&lt;D xsi:type="xsd:double"&gt;10.557244&lt;/D&gt;&lt;D xsi:type="xsd:double"&gt;9.686635&lt;/D&gt;&lt;D xsi:type="xsd:double"&gt;10.789686&lt;/D&gt;&lt;D xsi:type="xsd:double"&gt;9.14207&lt;/D&gt;&lt;D xsi:type="xsd:double"&gt;9.28052&lt;/D&gt;&lt;D xsi:type="xsd:double"&gt;9.3044815&lt;/D&gt;&lt;D xsi:type="xsd:double"&gt;10.685006&lt;/D&gt;&lt;D xsi:type="xsd:double"&gt;11.179388&lt;/D&gt;&lt;D xsi:type="xsd:double"&gt;10.274364&lt;/D&gt;&lt;D xsi:type="xsd:double"&gt;11.446283&lt;/D&gt;&lt;D xsi:type="xsd:double"&gt;9.3591175&lt;/D&gt;&lt;D xsi:type="xsd:double"&gt;9.367059&lt;/D&gt;&lt;D xsi:type="xsd:double"&gt;8.426373&lt;/D&gt;&lt;D xsi:type="xsd:double"&gt;7.9099784&lt;/D&gt;&lt;D xsi:type="xsd:double"&gt;8.004414&lt;/D&gt;&lt;D xsi:type="xsd:double"&gt;7.645903&lt;/D&gt;&lt;D xsi:type="xsd:double"&gt;7.949346&lt;/D&gt;&lt;D xsi:type="xsd:double"&gt;8.1644125&lt;/D&gt;&lt;D xsi:type="xsd:double"&gt;8.735831&lt;/D&gt;&lt;D xsi:type="xsd:double"&gt;9.036835&lt;/D&gt;&lt;D xsi:type="xsd:double"&gt;9.512399&lt;/D&gt;&lt;D xsi:type="xsd:double"&gt;10.703005&lt;/D&gt;&lt;D xsi:type="xsd:double"&gt;10.561793&lt;/D&gt;&lt;D xsi:type="xsd:double"&gt;9.641134&lt;/D&gt;&lt;D xsi:type="xsd:double"&gt;8.275615&lt;/D&gt;&lt;D xsi:type="xsd:double"&gt;8.291352&lt;/D&gt;&lt;D xsi:type="xsd:double"&gt;8.7435255&lt;/D&gt;&lt;D xsi:type="xsd:double"&gt;9.218863&lt;/D&gt;&lt;D xsi:type="xsd:double"&gt;9.128964&lt;/D&gt;&lt;D xsi:type="xsd:double"&gt;8.826394&lt;/D&gt;&lt;D xsi:type="xsd:double"&gt;8.591393&lt;/D&gt;&lt;D xsi:type="xsd:double"&gt;8.078168&lt;/D&gt;&lt;D xsi:type="xsd:double"&gt;7.755548&lt;/D&gt;&lt;D xsi:type="xsd:double"&gt;9.147766&lt;/D&gt;&lt;D xsi:type="xsd:double"&gt;9.216587&lt;/D&gt;&lt;D xsi:type="xsd:double"&gt;9.623368&lt;/D&gt;&lt;D xsi:type="xsd:double"&gt;9.075804&lt;/D&gt;&lt;D xsi:type="xsd:double"&gt;10.007581&lt;/D&gt;&lt;D xsi:type="xsd:double"&gt;10.1425&lt;/D&gt;&lt;D xsi:type="xsd:double"&gt;11.296583&lt;/D&gt;&lt;D xsi:type="xsd:double"&gt;10.893633&lt;/D&gt;&lt;D xsi:type="xsd:double"&gt;10.735599&lt;/D&gt;&lt;D xsi:type="xsd:double"&gt;11.071754&lt;/D&gt;&lt;D xsi:type="xsd:double"&gt;10.869286&lt;/D&gt;&lt;D xsi:type="xsd:double"&gt;11.461455&lt;/D&gt;&lt;D xsi:type="xsd:double"&gt;11.210291&lt;/D&gt;&lt;D xsi:type="xsd:double"&gt;12.855083&lt;/D&gt;&lt;D xsi:type="xsd:double"&gt;12.904542&lt;/D&gt;&lt;D xsi:type="xsd:double"&gt;12.523055&lt;/D&gt;&lt;D xsi:type="xsd:double"&gt;12.243466&lt;/D&gt;&lt;D xsi:type="xsd:double"&gt;11.636751&lt;/D&gt;&lt;D xsi:type="xsd:double"&gt;11.582398&lt;/D&gt;&lt;D xsi:type="xsd:double"&gt;11.098333&lt;/D&gt;&lt;D xsi:type="xsd:double"&gt;11.458724&lt;/D&gt;&lt;D xsi:type="xsd:double"&gt;11.485757&lt;/D&gt;&lt;D xsi:type="xsd:double"&gt;11.171902&lt;/D&gt;&lt;D xsi:type="xsd:double"&gt;11.078577&lt;/D&gt;&lt;D xsi:type="xsd:double"&gt;11.816598&lt;/D&gt;&lt;D xsi:type="xsd:double"&gt;10.808114&lt;/D&gt;&lt;D xsi:type="xsd:double"&gt;10.22257&lt;/D&gt;&lt;D xsi:type="xsd:double"&gt;9.45906&lt;/D&gt;&lt;D xsi:type="xsd:double"&gt;8.419751&lt;/D&gt;&lt;D xsi:type="xsd:doubl</t>
        </r>
      </text>
    </comment>
    <comment ref="A76" authorId="0" shapeId="0" xr:uid="{73146BF4-B240-4387-896B-5B2C7AF5217F}">
      <text>
        <r>
          <rPr>
            <b/>
            <sz val="9"/>
            <color indexed="81"/>
            <rFont val="Tahoma"/>
            <family val="2"/>
          </rPr>
          <t>e"&gt;8.358132&lt;/D&gt;&lt;D xsi:type="xsd:double"&gt;7.888637&lt;/D&gt;&lt;D xsi:type="xsd:double"&gt;8.031946&lt;/D&gt;&lt;D xsi:type="xsd:double"&gt;8.703626&lt;/D&gt;&lt;D xsi:type="xsd:double"&gt;7.588822&lt;/D&gt;&lt;D xsi:type="xsd:double"&gt;8.123039&lt;/D&gt;&lt;D xsi:type="xsd:double"&gt;8.03016&lt;/D&gt;&lt;D xsi:type="xsd:double"&gt;7.916184&lt;/D&gt;&lt;D xsi:type="xsd:double"&gt;9.197384&lt;/D&gt;&lt;D xsi:type="xsd:double"&gt;8.64829&lt;/D&gt;&lt;D xsi:type="xsd:double"&gt;8.950583&lt;/D&gt;&lt;D xsi:type="xsd:double"&gt;9.6135025&lt;/D&gt;&lt;D xsi:type="xsd:double"&gt;8.191748&lt;/D&gt;&lt;D xsi:type="xsd:double"&gt;8.482291&lt;/D&gt;&lt;D xsi:type="xsd:double"&gt;8.449355&lt;/D&gt;&lt;D xsi:type="xsd:double"&gt;8.656158&lt;/D&gt;&lt;D xsi:type="xsd:double"&gt;8.68867&lt;/D&gt;&lt;D xsi:type="xsd:double"&gt;9.596949&lt;/D&gt;&lt;/FQL&gt;&lt;FQL&gt;&lt;Q&gt;ZTS-US^FG_PE_FY1(-10AY,0,M,90)&lt;/Q&gt;&lt;R&gt;120&lt;/R&gt;&lt;C&gt;1&lt;/C&gt;&lt;D xsi:type="xsd:double"&gt;24.336275&lt;/D&gt;&lt;D xsi:type="xsd:double"&gt;29.389303&lt;/D&gt;&lt;D xsi:type="xsd:double"&gt;28.156008&lt;/D&gt;&lt;D xsi:type="xsd:double"&gt;28.002821&lt;/D&gt;&lt;D xsi:type="xsd:double"&gt;27.830326&lt;/D&gt;&lt;D xsi:type="xsd:double"&gt;27.962643&lt;/D&gt;&lt;D xsi:type="xsd:double"&gt;26.958012&lt;/D&gt;&lt;D xsi:type="xsd:double"&gt;30.164345&lt;/D&gt;&lt;D xsi:type="xsd:double"&gt;29.260445&lt;/D&gt;&lt;D xsi:type="xsd:double"&gt;29.724249&lt;/D&gt;&lt;D xsi:type="xsd:double"&gt;26.977339&lt;/D&gt;&lt;D xsi:type="xsd:double"&gt;24.762403&lt;/D&gt;&lt;D xsi:type="xsd:double"&gt;25.86282&lt;/D&gt;&lt;D xsi:type="xsd:double"&gt;27.109068&lt;/D&gt;&lt;D xsi:type="xsd:double"&gt;27.759546&lt;/D&gt;&lt;D xsi:type="xsd:double"&gt;24.91714&lt;/D&gt;&lt;D xsi:type="xsd:double"&gt;22.936274&lt;/D&gt;&lt;D xsi:type="xsd:double"&gt;24.885193&lt;/D&gt;&lt;D xsi:type="xsd:double"&gt;26.354637&lt;/D&gt;&lt;D xsi:type="xsd:double"&gt;25.532703&lt;/D&gt;&lt;D xsi:type="xsd:double"&gt;25.4021&lt;/D&gt;&lt;D xsi:type="xsd:double"&gt;27.02467&lt;/D&gt;&lt;D xsi:type="xsd:double"&gt;26.930027&lt;/D&gt;&lt;D xsi:type="xsd:double"&gt;27.272947&lt;/D&gt;&lt;D xsi:type="xsd:double"&gt;25.065313&lt;/D&gt;&lt;D xsi:type="xsd:double"&gt;25.961021&lt;/D&gt;&lt;D xsi:type="xsd:double"&gt;27.547386&lt;/D&gt;&lt;D xsi:type="xsd:double"&gt;28.311684&lt;/D&gt;&lt;D xsi:type="xsd:double"&gt;23.000792&lt;/D&gt;&lt;D xsi:type="xsd:double"&gt;23.050987&lt;/D&gt;&lt;D xsi:type="xsd:double"&gt;24.20886&lt;/D&gt;&lt;D xsi:type="xsd:double"&gt;26.644787&lt;/D&gt;&lt;D xsi:type="xsd:double"&gt;26.783487&lt;/D&gt;&lt;D xsi:type="xsd:double"&gt;26.862646&lt;/D&gt;&lt;D xsi:type="xsd:double"&gt;26.834797&lt;/D&gt;&lt;D xsi:type="xsd:double"&gt;27.288462&lt;/D&gt;&lt;D xsi:type="xsd:double"&gt;27.326317&lt;/D&gt;&lt;D xsi:type="xsd:double"&gt;30.547836&lt;/D&gt;&lt;D xsi:type="xsd:double"&gt;30.442192&lt;/D&gt;&lt;D xsi:type="xsd:double"&gt;32.4142&lt;/D&gt;&lt;D xsi:type="xsd:double"&gt;26.596308&lt;/D&gt;&lt;D xsi:type="xsd:double"&gt;27.450624&lt;/D&gt;&lt;D xsi:type="xsd:double"&gt;27.422478&lt;/D&gt;&lt;D xsi:type="xsd:double"&gt;27.346449&lt;/D&gt;&lt;D xsi:type="xsd:double"&gt;27.833263&lt;/D&gt;&lt;D xsi:type="xsd:double"&gt;28.29181&lt;/D&gt;&lt;D xsi:type="xsd:double"&gt;29.464138&lt;/D&gt;&lt;D xsi:type="xsd:double"&gt;29.750772&lt;/D&gt;&lt;D xsi:type="xsd:double"&gt;29.303307&lt;/D&gt;&lt;D xsi:type="xsd:double"&gt;30.169334&lt;/D&gt;&lt;D xsi:type="xsd:double"&gt;27.467728&lt;/D&gt;&lt;D xsi:type="xsd:double"&gt;27.646233&lt;/D&gt;&lt;D xsi:type="xsd:double"&gt;27.185905&lt;/D&gt;&lt;D xsi:type="xsd:double"&gt;29.041698&lt;/D&gt;&lt;D xsi:type="xsd:double"&gt;29.386473&lt;/D&gt;&lt;D xsi:type="xsd:double"&gt;29.006516&lt;/D&gt;&lt;D xsi:type="xsd:double"&gt;32.530025&lt;/D&gt;&lt;D xsi:type="xsd:double"&gt;32.90814&lt;/D&gt;&lt;D xsi:type="xsd:double"&gt;35.510353&lt;/D&gt;&lt;D xsi:type="xsd:double"&gt;34.826923&lt;/D&gt;&lt;D xsi:type="xsd:double"&gt;35.805244&lt;/D&gt;&lt;D xsi:type="xsd:double"&gt;33.349606&lt;/D&gt;&lt;D xsi:type="xsd:double"&gt;36.667576&lt;/D&gt;&lt;D xsi:type="xsd:double"&gt;37.18256&lt;/D&gt;&lt;D xsi:type="xsd:double"&gt;33.62925&lt;/D&gt;&lt;D xsi:type="xsd:double"&gt;30.39765&lt;/D&gt;&lt;D xsi:type="xsd:double"&gt;34.98509&lt;/D&gt;&lt;D xsi:type="xsd:double"&gt;41.090393&lt;/D&gt;&lt;D xsi:type="xsd:double"&gt;40.873257&lt;/D&gt;&lt;D xsi:type="xsd:double"&gt;45.174107&lt;/D&gt;&lt;D xsi:type="xsd:double"&gt;44.318077&lt;/D&gt;&lt;D xsi:type="xsd:double"&gt;45.503075&lt;/D&gt;&lt;D xsi:type="xsd:double"&gt;43.51748&lt;/D&gt;&lt;D xsi:type="xsd:double"&gt;42.273254&lt;/D&gt;&lt;D xsi:type="xsd:double"&gt;43.579903&lt;/D&gt;&lt;D xsi:type="xsd:double"&gt;40.65422&lt;/D&gt;&lt;D xsi:type="xsd:double"&gt;35.158398&lt;/D&gt;&lt;D xsi:type="xsd:double"&gt;35.653595&lt;/D&gt;&lt;D xsi:type="xsd:double"&gt;39.12147&lt;/D&gt;&lt;D xsi:type="xsd:double"&gt;39.15135&lt;/D&gt;&lt;D xsi:type="xsd:double"&gt;41.208477&lt;/D&gt;&lt;D xsi:type="xsd:double"&gt;44.72452&lt;/D&gt;&lt;D xsi:type="xsd:double"&gt;44.868042&lt;/D&gt;&lt;D xsi:type="xsd:double"&gt;42.60001&lt;/D&gt;&lt;D xsi:type="xsd:double"&gt;47.382378&lt;/D&gt;&lt;D xsi:type="xsd:double"&gt;47.763634&lt;/D&gt;&lt;D xsi:type="xsd:double"&gt;52.374317&lt;/D&gt;&lt;D xsi:type="xsd:double"&gt;42.78719&lt;/D&gt;&lt;D xsi:type="xsd:double"&gt;37.5285&lt;/D&gt;&lt;D xsi:type="xsd:double"&gt;36.45928&lt;/D&gt;&lt;D xsi:type="xsd:double"&gt;34.28858&lt;/D&gt;&lt;D xsi:type="xsd:double"&gt;33.613102&lt;/D&gt;&lt;D xsi:type="xsd:double"&gt;33.829918&lt;/D&gt;&lt;D xsi:type="xsd:double"&gt;36.11119&lt;/D&gt;&lt;D xsi:type="xsd:double"&gt;31.19013&lt;/D&gt;&lt;D xsi:type="xsd:double"&gt;29.635183&lt;/D&gt;&lt;D xsi:type="xsd:double"&gt;30.22213&lt;/D&gt;&lt;D xsi:type="xsd:double"&gt;31.455345&lt;/D&gt;&lt;D xsi:type="xsd:double"&gt;29.906454&lt;/D&gt;&lt;D xsi:type="xsd:double"&gt;33.913467&lt;/D&gt;&lt;D xsi:type="xsd:double"&gt;30.980473&lt;/D&gt;&lt;D xsi:type="xsd:double"&gt;30.804201&lt;/D&gt;&lt;D xsi:type="xsd:double"&gt;32.57059&lt;/D&gt;&lt;D xsi:type="xsd:double"&gt;30.175833&lt;/D&gt;&lt;D xsi:type="xsd:double"&gt;31.855616&lt;/D&gt;&lt;D xsi:type="xsd:double"&gt;34.798637&lt;/D&gt;&lt;D xsi:type="xsd:double"&gt;35.08395&lt;/D&gt;&lt;D xsi:type="xsd:double"&gt;31.987766&lt;/D&gt;&lt;D xsi:type="xsd:double"&gt;28.969736&lt;/D&gt;&lt;D xsi:type="xsd:double"&gt;32.62874&lt;/D&gt;&lt;D xsi:type="xsd:double"&gt;36.44783&lt;/D&gt;&lt;D xsi:type="xsd:double"&gt;34.707767&lt;/D&gt;&lt;D xsi:type="xsd:double"&gt;34.169056&lt;/D&gt;&lt;D xsi:type="xsd:double"&gt;29.240097&lt;/D&gt;&lt;D xsi:type="xsd:double"&gt;27.539772&lt;/D&gt;&lt;D xsi:type="xsd:double"&gt;29.397526&lt;/D&gt;&lt;D xsi:type="xsd:double"&gt;30.074097&lt;/D&gt;&lt;D xsi:type="xsd:double"&gt;31.214931&lt;/D&gt;&lt;D xsi:type="xsd:double"&gt;31.521133&lt;/D&gt;&lt;D xsi:type="xsd:double"&gt;33.490753&lt;/D&gt;&lt;/FQL&gt;&lt;FQL&gt;&lt;Q&gt;CI-US^FG_PE_FY1(-10AY,0,M,90)&lt;/Q&gt;&lt;R&gt;120&lt;/R&gt;&lt;C&gt;1&lt;/C&gt;&lt;D xsi:type="xsd:double"&gt;13.449336&lt;/D&gt;&lt;D xsi:type="xsd:double"&gt;13.889604&lt;/D&gt;&lt;D xsi:type="xsd:double"&gt;13.892304&lt;/D&gt;&lt;D xsi:type="xsd:double"&gt;14.425351&lt;/D&gt;&lt;D xsi:type="xsd:double"&gt;14.464686&lt;/D&gt;&lt;D xsi:type="xsd:double"&gt;15.405028&lt;/D&gt;&lt;D xsi:type="xsd:double"&gt;14.722168&lt;/D&gt;&lt;D xsi:type="xsd:double"&gt;16.617035&lt;/D&gt;&lt;D xsi:type="xsd:double"&gt;19.091677&lt;/D&gt;&lt;D xsi:type="xsd:double"&gt;16.791327&lt;/D&gt;&lt;D xsi:type="xsd:double"&gt;16.36719&lt;/D&gt;&lt;D xsi:type="xsd:double"&gt;15.764272&lt;/D&gt;&lt;D xsi:type="xsd:double"&gt;15.651416&lt;/D&gt;&lt;D xsi:type="xsd:double"&gt;15.747612&lt;/D&gt;&lt;D xsi:type="xsd:double"&gt;17.089367&lt;/D&gt;&lt;D xsi:type="xsd:double"&gt;15.5652485&lt;/D&gt;&lt;D xsi:type="xsd:double"&gt;15.192903&lt;/D&gt;&lt;D xsi:type="xsd:double"&gt;14.923185&lt;/D&gt;&lt;D xsi:type="xsd:double"&gt;15.0609045&lt;/D&gt;&lt;D xsi:type="xsd:double"&gt;13.815474&lt;/D&gt;&lt;D xsi:type="xsd:double"&gt;13.791021&lt;/D&gt;&lt;D xsi:type="xsd:double"&gt;15.46666&lt;/D&gt;&lt;D xsi:type="xsd:double"&gt;15.9174&lt;/D&gt;&lt;D xsi:type="xsd:double"&gt;16.312637&lt;/D&gt;&lt;D xsi:type="xsd:double"&gt;14.883964&lt;/D&gt;&lt;D xsi:type="xsd:double"&gt;16.882397&lt;/D&gt;&lt;D xsi:type="xsd:double"&gt;16.719542&lt;/D&gt;&lt;D xsi:type="xsd:double"&gt;18.333103&lt;/D&gt;&lt;D xsi:type="xsd:double"&gt;15.656361&lt;/D&gt;&lt;D xsi:type="xsd:double"&gt;15.402958&lt;/D&gt;&lt;D xsi:type="xsd:double"&gt;16.418325&lt;/D&gt;&lt;D xsi:type="xsd:double"&gt;16.557335&lt;/D&gt;&lt;D xsi:type="xsd:double"&gt;17.14534&lt;/D&gt;&lt;D xsi:type="xsd:double"&gt;17.754412&lt;/D&gt;&lt;D xsi:type="xsd:double"&gt;18.219303&lt;/D&gt;&lt;D xsi:type="xsd:double"&gt;18.674397&lt;/D&gt;&lt;D xsi:type="xsd:double"&gt;19.657024&lt;/D&gt;&lt;D xsi:type="xsd:double"&gt;20.452679&lt;/D&gt;&lt;D xsi:type="xsd:double"&gt;19.593334&lt;/D&gt;&lt;D xsi:type="xsd:double"&gt;20.056217&lt;/D&gt;&lt;D xsi:type="xsd:double"&gt;15.32033&lt;/D&gt;&lt;D xsi:type="xsd:double"&gt;13.007518&lt;/D&gt;&lt;D xsi:type="xsd:double"&gt;13.39787&lt;/D&gt;&lt;D xsi:type="xsd:double"&gt;12.838939&lt;/D&gt;&lt;D xsi:type="xsd:double"&gt;12.879093&lt;/D&gt;&lt;D xsi:type="xsd:double"&gt;13.594348&lt;/D&gt;&lt;D xsi:type="xsd:double"&gt;13.6055355&lt;/D&gt;&lt;D xsi:type="xsd:double"&gt;15.0388155&lt;/D&gt;&lt;D xsi:type="xsd:double"&gt;15.449968&lt;/D&gt;&lt;D xsi:type="xsd:double"&gt;15.629659&lt;/D&gt;&lt;D xsi:type="xsd:double"&gt;13.297482&lt;/D&gt;&lt;D xsi:type="xsd:double"&gt;14.049471&lt;/D&gt;&lt;D xsi:type="xsd:double"&gt;10.61004&lt;/D&gt;&lt;D xsi:type="xsd:double"&gt;9.765586&lt;/D&gt;&lt;D xsi:type="xsd:double"&gt;9.638643&lt;/D&gt;&lt;D xsi:type="xsd:double"&gt;8.94115&lt;/D&gt;&lt;D xsi:type="xsd:double"&gt;9.516809&lt;/D&gt;&lt;D xsi:type="xsd:double"&gt;10.279206&lt;/D&gt;&lt;D xsi:type="xsd:double"&gt;9.167831&lt;/D&gt;&lt;D xsi:type="xsd:double"&gt;9.038028&lt;/D&gt;&lt;D xsi:type="xsd:double"&gt;10.622723&lt;/D&gt;&lt;D xsi:type="xsd:double"&gt;11.8041935&lt;/D&gt;&lt;D xsi:type="xsd:double"&gt;12.074131&lt;/D&gt;&lt;D xsi:type="xsd:double"&gt;11.355068&lt;/D&gt;&lt;D xsi:type="xsd:double"&gt;9.858528&lt;/D&gt;&lt;D xsi:type="xsd:double"&gt;9.551094&lt;/D&gt;&lt;D xsi:type="xsd:double"&gt;10.653606&lt;/D&gt;&lt;D xsi:type="xsd:double"&gt;10.706482&lt;/D&gt;&lt;D xsi:type="xsd:double"&gt;10.188919&lt;/D&gt;&lt;D xsi:type="xsd:double"&gt;9.3337965&lt;/D&gt;&lt;D xsi:type="xsd:double"&gt;9.567973&lt;/D&gt;&lt;D xsi:type="xsd:double"&gt;9.138725&lt;/D&gt;&lt;D xsi:type="xsd:double"&gt;9.001804&lt;/D&gt;&lt;D xsi:type="xsd:double"&gt;11.251129&lt;/D&gt;&lt;D xsi:type="xsd:double"&gt;11.198789&lt;/D&gt;&lt;D xsi:type="xsd:double"&gt;11.674615&lt;/D&gt;&lt;D xsi:type="xsd:double"&gt;10.339399&lt;/D&gt;&lt;D xsi:type="xsd:double"&gt;11.937389&lt;/D&gt;&lt;D xsi:type="xsd:double"&gt;12.287222&lt;/D&gt;&lt;D xsi:type="xsd:double"&gt;12.684462&lt;/D&gt;&lt;D xsi:type="xsd:double"&gt;11.614748&lt;/D&gt;&lt;D xsi:type="xsd:double"&gt;11.238818&lt;/D&gt;&lt;D xsi:type="xsd:double"&gt;10.423906&lt;/D&gt;&lt;D xsi:type="xsd:double"&gt;9.863969&lt;/D&gt;&lt;D xsi:type="xsd:double"&gt;10.5333395&lt;/D&gt;&lt;D xsi:type="xsd:double"&gt;9.417653&lt;/D&gt;&lt;D xsi:type="xsd:double"&gt;11.258881&lt;/D&gt;&lt;D xsi:type="xsd:double"&gt;11.286084&lt;/D&gt;&lt;D xsi:type="xsd:double"&gt;10.572882&lt;/D&gt;&lt;D xsi:type="xsd:double"&gt;10.654678&lt;/D&gt;&lt;D xsi:type="xsd:double"&gt;10.973333&lt;/D&gt;&lt;D xsi:type="xsd:double"&gt;11.80285&lt;/D&gt;&lt;D xsi:type="xsd:double"&gt;11.591799&lt;/D&gt;&lt;D xsi:type="xsd:double"&gt;12.11262&lt;/D&gt;&lt;D xsi:type="xsd:double"&gt;12.340287&lt;/D&gt;&lt;D xsi:type="xsd:double"&gt;12.071487&lt;/D&gt;&lt;D xsi:type="xsd:double"&gt;14.03989&lt;/D&gt;&lt;D xsi:type="xsd:double"&gt;14.200379&lt;/D&gt;&lt;D xsi:type="xsd:double"&gt;14.303609&lt;/D&gt;&lt;D xsi:type="xsd:double"&gt;13.670409&lt;/D&gt;&lt;D xsi:type="xsd:double"&gt;11.804706&lt;/D&gt;&lt;D xsi:type="xsd:double"&gt;10.329507&lt;/D&gt;&lt;D xsi:type="xsd:double"&gt;10.238123&lt;/D&gt;&lt;D xsi:type="xsd:double"&gt;9.965595&lt;/D&gt;&lt;D xsi:type="xsd:double"&gt;11.299275&lt;/D&gt;&lt;D xsi:type="xsd:double"&gt;11.898031&lt;/D&gt;&lt;D xsi:type="xsd:double"&gt;11.143574&lt;/D&gt;&lt;D xsi:type="xsd:double"&gt;11.540987&lt;/D&gt;&lt;D xsi:type="xsd:double"&gt;12.464133&lt;/D&gt;&lt;D xsi:type="xsd:double"&gt;10.586655&lt;/D&gt;&lt;D xsi:type="xsd:double"&gt;12.05976&lt;/D&gt;&lt;D xsi:type="xsd:double"&gt;12.117862&lt;/D&gt;&lt;D xsi:type="xsd:double"&gt;11.83657&lt;/D&gt;&lt;D xsi:type="xsd:double"&gt;12.776347&lt;/D&gt;&lt;D xsi:type="xsd:double"&gt;12.561332&lt;/D&gt;&lt;D xsi:type="xsd:double"&gt;12.089625&lt;/D&gt;&lt;D xsi:type="xsd:double"&gt;11.591649&lt;/D&gt;&lt;D xsi:type="xsd:double"&gt;12.233917&lt;/D&gt;&lt;D xsi:type="xsd:double"&gt;12.698504&lt;/D&gt;&lt;D xsi:type="xsd:double"&gt;12.160285&lt;/D&gt;&lt;/FQL&gt;&lt;FQL&gt;&lt;Q&gt;GILD-US^FG_PE_FY1(-10AY,0,M,90)&lt;/Q&gt;&lt;R&gt;120&lt;/R&gt;&lt;C&gt;1&lt;/C&gt;&lt;D xsi:type="xsd:double"&gt;14.137809&lt;/D&gt;&lt;D xsi:type="xsd:double"&gt;12.642679&lt;/D&gt;&lt;D xsi:type="xsd:double"&gt;11.898668&lt;/D&gt;&lt;D xsi:type="xsd:double"&gt;13.286172&lt;/D&gt;&lt;D xsi:type="xsd:double"&gt;10.866625&lt;/D&gt;&lt;D xsi:type="xsd:double"&gt;10.373116&lt;/D&gt;&lt;D xsi:type="xsd:double"&gt;10.367069&lt;/D&gt;&lt;D xsi:type="xsd:double"&gt;10.396571&lt;/D&gt;&lt;D xsi:type="xsd:double"&gt;10.867461&lt;/D&gt;&lt;D xsi:type="xsd:double"&gt;10.274154&lt;/D&gt;&lt;D xsi:type="xsd:double"&gt;9.090848&lt;/D&gt;&lt;D xsi:type="xsd:double"&gt;8.481678&lt;/D&gt;&lt;D xsi:type="xsd:double"&gt;8.930564&lt;/D&gt;&lt;D xsi:type="xsd:double"&gt;8.683281&lt;/D&gt;&lt;D xsi:type="xsd:double"&gt;8.310546&lt;/D&gt;&lt;D xsi:type="xsd:double"&gt;6.7904553&lt;/D&gt;&lt;D xsi:type="xsd:double"&gt;7.1504574&lt;/D&gt;&lt;D xsi:type="xsd:double"&gt;7.51198&lt;/D&gt;&lt;D xsi:type="xsd:double"&gt;7.2718945&lt;/D&gt;&lt;D xsi:type="xsd:double"&gt;7.2089825&lt;/D&gt;&lt;D xsi:type="xsd:double"&gt;6.908722&lt;/D&gt;&lt;D xsi:type="xsd:double"&gt;6.7525496&lt;/D&gt;&lt;D xsi:type="xsd:double"&gt;6.660727&lt;/D&gt;&lt;D xsi:type="xsd:double"&gt;6.7283187&lt;/D&gt;&lt;D xsi:type="xsd:double"&gt;6.283648&lt;/D&gt;&lt;D xsi:type="xsd:double"&gt;6.4443727&lt;/D&gt;&lt;D xsi:type="xsd:double"&gt;6.2629194&lt;/D&gt;&lt;D xsi:type="xsd:double"&gt;6.3299046&lt;/D&gt;&lt;D xsi:type="xsd:double"&gt;8.246919&lt;/D&gt;&lt;D xsi:type="xsd:double"&gt;8.256237&lt;/D&gt;&lt;D xsi:type="xsd:double"&gt;8.323148&lt;/D&gt;&lt;D xsi:type="xsd:double"&gt;7.975166&lt;/D&gt;&lt;D xsi:type="xsd:double"&gt;8.68415&lt;/D&gt;&lt;D xsi:type="xsd:double"&gt;8.843386&lt;/D&gt;&lt;D xsi:type="xsd:double"&gt;9.649341&lt;/D&gt;&lt;D xsi:type="xsd:double"&gt;9.303925&lt;/D&gt;&lt;D xsi:type="xsd:double"&gt;8.6082325&lt;/D&gt;&lt;D xsi:type="xsd:double"&gt;8.59737&lt;/D&gt;&lt;D xsi:type="xsd:double"&gt;8.231907&lt;/D&gt;&lt;D xsi:type="xsd:double"&gt;9.62665&lt;/D&gt;&lt;D xsi:type="xsd:double"&gt;12.267559&lt;/D&gt;&lt;D xsi:type="xsd:double"&gt;11.747671&lt;/D&gt;&lt;D xsi:type="xsd:double"&gt;11.2437525&lt;/D&gt;&lt;D xsi:type="xsd:double"&gt;10.94523&lt;/D&gt;&lt;D xsi:type="xsd:double"&gt;11.481168&lt;/D&gt;&lt;D xsi:type="xsd:double"&gt;11.887189&lt;/D&gt;&lt;D xsi:type="xsd:double"&gt;11.516804&lt;/D&gt;&lt;D xsi:type="xsd:double"&gt;11.711958&lt;/D&gt;&lt;D xsi:type="xsd:double"&gt;9.913141&lt;/D&gt;&lt;D xsi:type="xsd:double"&gt;10.42893&lt;/D&gt;&lt;D xsi:type="xsd:double"&gt;9.024315&lt;/D&gt;&lt;D xsi:type="xsd:double"&gt;10.110866&lt;/D&gt;&lt;D xsi:type="xsd:double"&gt;9.812426&lt;/D&gt;&lt;D xsi:type="xsd:double"&gt;9.788731&lt;/D&gt;&lt;D xsi:type="xsd:double"&gt;9.761718&lt;/D&gt;&lt;D xsi:type="xsd:double"&gt;9.06631&lt;/D&gt;&lt;D xsi:type="xsd:double"&gt;9.831088&lt;/D&gt;&lt;D xsi:type="xsd:double"&gt;9.364891&lt;/D&gt;&lt;D xsi:type="xsd:double"&gt;9.071964&lt;/D&gt;&lt;D xsi:type="xsd:double"&gt;9.04912&lt;/D&gt;&lt;D xsi:type="xsd:double"&gt;9.084915&lt;/D&gt;&lt;D xsi:type="xsd:double"&gt;9.597547&lt;/D&gt;&lt;D xsi:type="xsd:double"&gt;9.271688&lt;/D&gt;&lt;D xsi:type="xsd:double"&gt;9.020362&lt;/D&gt;&lt;D xsi:type="xsd:double"&gt;10.844732&lt;/D&gt;&lt;D xsi:type="xsd:double"&gt;11.743502&lt;/D&gt;&lt;D xsi:type="xsd:double"&gt;13.291463&lt;/D&gt;&lt;D xsi:type="xsd:double"&gt;12.450828&lt;/D&gt;&lt;D xsi:type="xsd:double"&gt;11.964632&lt;/D&gt;&lt;D xsi:type="xsd:double"&gt;9.954915&lt;/D&gt;&lt;D xsi:type="xsd:double"&gt;9.545364&lt;/D&gt;&lt;D xsi:type="xsd:double"&gt;9.109164&lt;/D&gt;&lt;D xsi:type="xsd:double"&gt;8.7762&lt;/D&gt;&lt;D xsi:type="xsd:double"&gt;9.188758&lt;/D&gt;&lt;D xsi:type="xsd:double"&gt;8.84054&lt;/D&gt;&lt;D xsi:type="xsd:double"&gt;9.442095&lt;/D&gt;&lt;D xsi:type="xsd:double"&gt;8.584801&lt;/D&gt;&lt;D xsi:type="xsd:double"&gt;9.03817&lt;/D&gt;&lt;D xsi:type="xsd:double"&gt;8.919835&lt;/D&gt;&lt;D xsi:type="xsd:double"&gt;9.262762&lt;/D&gt;&lt;D xsi:type="xsd:double"&gt;9.630796&lt;/D&gt;&lt;D xsi:type="xsd:double"&gt;9.542104&lt;/D&gt;&lt;D xsi:type="xsd:double"&gt;10.200801&lt;/D&gt;&lt;D xsi:type="xsd:double"&gt;9.798813&lt;/D&gt;&lt;D xsi:type="xsd:double"&gt;8.121057&lt;/D&gt;&lt;D xsi:type="xsd:double"&gt;8.5275&lt;/D&gt;&lt;D xsi:type="xsd:double"&gt;8.987973&lt;/D&gt;&lt;D xsi:type="xsd:double"&gt;8.370931&lt;/D&gt;&lt;D xsi:type="xsd:double"&gt;9.228155&lt;/D&gt;&lt;D xsi:type="xsd:double"&gt;9.13217&lt;/D&gt;&lt;D xsi:type="xsd:double"&gt;9.03842&lt;/D&gt;&lt;D xsi:type="xsd:double"&gt;9.883401&lt;/D&gt;&lt;D xsi:type="xsd:double"&gt;9.455306&lt;/D&gt;&lt;D xsi:type="xsd:double"&gt;9.112205&lt;/D&gt;&lt;D xsi:type="xsd:double"&gt;9.559662&lt;/D&gt;&lt;D xsi:type="xsd:double"&gt;9.320685&lt;/D&gt;&lt;D xsi:type="xsd:double"&gt;11.28467&lt;/D&gt;&lt;D xsi:type="xsd:double"&gt;12.396839&lt;/D&gt;&lt;D xsi:type="xsd:double"&gt;12.100496&lt;/D&gt;&lt;D xsi:type="xsd:double"&gt;11.830174&lt;/D&gt;&lt;D xsi:type="xsd:double"&gt;11.784186&lt;/D&gt;&lt;D xsi:type="xsd:double"&gt;12.123565&lt;/D&gt;&lt;D xsi:type="xsd:double"&gt;12.0364485&lt;/D&gt;&lt;D xsi:type="xsd:double"&gt;11.340615&lt;/D&gt;&lt;D xsi:type="xsd:double"&gt;11.362837&lt;/D&gt;&lt;D xsi:type="xsd:double"&gt;11.324577&lt;/D&gt;&lt;D xsi:type="xsd:double"&gt;11.557716&lt;/D&gt;&lt;D xsi:type="xsd:double"&gt;11.334733&lt;/D&gt;&lt;D xsi:type="xsd:double"&gt;11.865219&lt;/D&gt;&lt;D xsi:type="xsd:double"&gt;11.291916&lt;/D&gt;&lt;D xsi:type="xsd:double"&gt;11.949188&lt;/D&gt;&lt;D xsi:type="xsd:double"&gt;11.586104&lt;/D&gt;&lt;D xsi:type="xsd:double"&gt;10.138748&lt;/D&gt;&lt;D xsi:type="xsd:double"&gt;10.326241&lt;/D&gt;&lt;D xsi:type="xsd:double"&gt;17.224081&lt;/D&gt;&lt;D xsi:type="xsd:double"&gt;17.025557&lt;/D&gt;&lt;D xsi:type="xsd:double"&gt;18.251226&lt;/D&gt;&lt;D xsi:type="xsd:double"&gt;20.304873&lt;/D&gt;&lt;D xsi:type="xsd:double"&gt;20.847624&lt;/D&gt;&lt;D xsi:type="xsd:double"&gt;22.134726&lt;/D&gt;&lt;/FQL&gt;&lt;FQL&gt;&lt;Q&gt;BMY-US^FG_PE_FY1(-10AY,0,M,90)&lt;/Q&gt;&lt;R&gt;120&lt;/R&gt;&lt;C&gt;1&lt;/C&gt;&lt;D xsi:type="xsd:double"&gt;32.376717&lt;/D&gt;&lt;D xsi:type="xsd:double"&gt;32.8125&lt;/D&gt;&lt;D xsi:type="xsd:double"&gt;32.817295&lt;/D&gt;&lt;D xsi:type="xsd:double"&gt;35.858612&lt;/D&gt;&lt;D xsi:type="xsd:double"&gt;35.996613&lt;/D&gt;&lt;D xsi:type="xsd:double"&gt;37.7922&lt;/D&gt;&lt;D xsi:type="xsd:double"&gt;36.57965&lt;/D&gt;&lt;D xsi:type="xsd:double"&gt;36.807137&lt;/D&gt;&lt;D xsi:type="xsd:double"&gt;37.871395&lt;/D&gt;&lt;D xsi:type="xsd:double"&gt;35.853783&lt;/D&gt;&lt;D xsi:type="xsd:double"&gt;32.411404&lt;/D&gt;&lt;D xsi:type="xsd:double"&gt;32.179264&lt;/D&gt;&lt;D xsi:type="xsd:double"&gt;35.085934&lt;/D&gt;&lt;D xsi:type="xsd:double"&gt;35.351353&lt;/D&gt;&lt;D xsi:type="xsd:double"&gt;36.298668&lt;/D&gt;&lt;D xsi:type="xsd:double"&gt;26.567562&lt;/D&gt;&lt;D xsi:type="xsd:double"&gt;26.084194&lt;/D&gt;&lt;D xsi:type="xsd:double"&gt;26.799057&lt;/D&gt;&lt;D xsi:type="xsd:double"&gt;28.849546&lt;/D&gt;&lt;D xsi:type="xsd:double"&gt;28.118532&lt;/D&gt;&lt;D xsi:type="xsd:double"&gt;28.807896&lt;/D&gt;&lt;D xsi:type="xsd:double"&gt;28.709469&lt;/D&gt;&lt;D xsi:type="xsd:double"&gt;22.018858&lt;/D&gt;&lt;D xsi:type="xsd:double"&gt;20.607689&lt;/D&gt;&lt;D xsi:type="xsd:double"&gt;18.200603&lt;/D&gt;&lt;D xsi:type="xsd:double"&gt;19.733747&lt;/D&gt;&lt;D xsi:type="xsd:double"&gt;20.395052&lt;/D&gt;&lt;D xsi:type="xsd:double"&gt;17.499512&lt;/D&gt;&lt;D xsi:type="xsd:double"&gt;20.167624&lt;/D&gt;&lt;D xsi:type="xsd:double"&gt;19.512812&lt;/D&gt;&lt;D xsi:type="xsd:double"&gt;19.305044&lt;/D&gt;&lt;D xsi:type="xsd:double"&gt;18.379053&lt;/D&gt;&lt;D xsi:type="xsd:double"&gt;18.96704&lt;/D&gt;&lt;D xsi:type="xsd:double"&gt;19.205442&lt;/D&gt;&lt;D xsi:type="xsd:double"&gt;20.322538&lt;/D&gt;&lt;D xsi:type="xsd:double"&gt;21.4054&lt;/D&gt;&lt;D xsi:type="xsd:double"&gt;20.696516&lt;/D&gt;&lt;D xsi:type="xsd:double"&gt;21.064894&lt;/D&gt;&lt;D xsi:type="xsd:double"&gt;20.42236&lt;/D&gt;&lt;D xsi:type="xsd:double"&gt;20.859852&lt;/D&gt;&lt;D xsi:type="xsd:double"&gt;20.322569&lt;/D&gt;&lt;D xsi:type="xsd:double"&gt;19.334631&lt;/D&gt;&lt;D xsi:type="xsd:double"&gt;15.430976&lt;/D&gt;&lt;D xsi:type="xsd:double"&gt;15.463964&lt;/D&gt;&lt;D xsi:type="xsd:double"&gt;16.220974&lt;/D&gt;&lt;D xsi:type="xsd:double"&gt;16.523357&lt;/D&gt;&lt;D xsi:type="xsd:double"&gt;16.87411&lt;/D&gt;&lt;D xsi:type="xsd:double"&gt;17.2023&lt;/D&gt;&lt;D xsi:type="xsd:double"&gt;13.358252&lt;/D&gt;&lt;D xsi:type="xsd:double"&gt;13.895761&lt;/D&gt;&lt;D xsi:type="xsd:double"&gt;13.521582&lt;/D&gt;&lt;D xsi:type="xsd:double"&gt;11.69666&lt;/D&gt;&lt;D xsi:type="xsd:double"&gt;12.229427&lt;/D&gt;&lt;D xsi:type="xsd:double"&gt;11.390651&lt;/D&gt;&lt;D xsi:type="xsd:double"&gt;10.983195&lt;/D&gt;&lt;D xsi:type="xsd:double"&gt;10.7107315&lt;/D&gt;&lt;D xsi:type="xsd:double"&gt;10.839477&lt;/D&gt;&lt;D xsi:type="xsd:double"&gt;10.510013&lt;/D&gt;&lt;D xsi:type="xsd:double"&gt;11.280521&lt;/D&gt;&lt;D xsi:type="xsd:double"&gt;11.821447&lt;/D&gt;&lt;D xsi:type="xsd:double"&gt;13.280599&lt;/D&gt;&lt;D xsi:type="xsd:double"&gt;12.8457775&lt;/D&gt;&lt;D xsi:type="xsd:double"&gt;14.14534&lt;/D&gt;&lt;D xsi:type="xsd:double"&gt;13.527728&lt;/D&gt;&lt;D xsi:type="xsd:double"&gt;9.590526&lt;/D&gt;&lt;D xsi:type="xsd:double"&gt;8.986586&lt;/D&gt;&lt;D xsi:type="xsd:double"&gt;9.934644&lt;/D&gt;&lt;D xsi:type="xsd:double"&gt;9.636216&lt;/D&gt;&lt;D xsi:type="xsd:double"&gt;9.465947&lt;/D&gt;&lt;D xsi:type="xsd:double"&gt;9.433314&lt;/D&gt;&lt;D xsi:type="xsd:double"&gt;9.920295&lt;/D&gt;&lt;D xsi:type="xsd:double"&gt;9.606088&lt;/D&gt;&lt;D xsi:type="xsd:double"&gt;9.312661&lt;/D&gt;&lt;D xsi:type="xsd:double"&gt;9.78712&lt;/D&gt;&lt;D xsi:type="xsd:double"&gt;9.726779&lt;/D&gt;&lt;D xsi:type="xsd:double"&gt;9.596779&lt;/D&gt;&lt;D xsi:type="xsd:double"&gt;8.199334&lt;/D&gt;&lt;D xsi:type="xsd:double"&gt;8.424954&lt;/D&gt;&lt;D xsi:type="xsd:double"&gt;8.3791685&lt;/D&gt;&lt;D xsi:type="xsd:double"&gt;8.814315&lt;/D&gt;&lt;D xsi:type="xsd:double"&gt;8.94535&lt;/D&gt;&lt;D xsi:type="xsd:double"&gt;9.065997&lt;/D&gt;&lt;D xsi:type="xsd:double"&gt;8.926798&lt;/D&gt;&lt;D xsi:type="xsd:double"&gt;7.912497&lt;/D&gt;&lt;D xsi:type="xsd:double"&gt;7.789266&lt;/D&gt;&lt;D xsi:type="xsd:double"&gt;7.1522574&lt;/D&gt;&lt;D xsi:type="xsd:double"&gt;8.31888&lt;/D&gt;&lt;D xsi:type="xsd:double"&gt;8.686618&lt;/D&gt;&lt;D xsi:type="xsd:double"&gt;8.799884&lt;/D&gt;&lt;D xsi:type="xsd:double"&gt;9.351408&lt;/D&gt;&lt;D xsi:type="xsd:double"&gt;9.856298&lt;/D&gt;&lt;D xsi:type="xsd:double"&gt;9.970509&lt;/D&gt;&lt;D xsi:type="xsd:double"&gt;10.186057&lt;/D&gt;&lt;D xsi:type="xsd:double"&gt;9.850818&lt;/D&gt;&lt;D xsi:type="xsd:double"&gt;8.982898&lt;/D&gt;&lt;D xsi:type="xsd:double"&gt;9.490609&lt;/D&gt;&lt;D xsi:type="xsd:double"&gt;10.197354&lt;/D&gt;&lt;D xsi:type="xsd:double"&gt;10.562099&lt;/D&gt;&lt;D xsi:type="xsd:double"&gt;9.463535&lt;/D&gt;&lt;D xsi:type="xsd:double"&gt;9.834908&lt;/D&gt;&lt;D xsi:type="xsd:double"&gt;8.581296&lt;/D&gt;&lt;D xsi:type="xsd:double"&gt;8.608892&lt;/D&gt;&lt;D xsi:type="xsd:double"&gt;8.307407&lt;/D&gt;&lt;D xsi:type="xsd:double"&gt;8.0235615&lt;/D&gt;&lt;D xsi:type="xsd:double"&gt;7.955473&lt;/D&gt;&lt;D xsi:type="xsd:double"&gt;8.24663&lt;/D&gt;&lt;D xsi:type="xsd:double"&gt;8.256565&lt;/D&gt;&lt;D xsi:type="xsd:double"&gt;7.8409157&lt;/D&gt;&lt;D xsi:type="xsd:double"&gt;6.842274&lt;/D&gt;&lt;D xsi:type="xsd:double"&gt;6.5470486&lt;/D&gt;&lt;D xsi:type="xsd:double"&gt;6.7992744&lt;/D&gt;&lt;D xsi:type="xsd:double"&gt;6.619445&lt;/D&gt;&lt;D xsi:type="xsd:double"&gt;7.4373307&lt;/D&gt;&lt;D xsi:type="xsd:double"&gt;7.95995&lt;/D&gt;&lt;D xsi:type="xsd:double"&gt;82.15062&lt;/D&gt;&lt;D xsi:type="xsd:double"&gt;72.8522&lt;/D&gt;&lt;D xsi:type="xsd:double"&gt;73.61231&lt;/D&gt;&lt;D xsi:type="xsd:double"&gt;67.020485&lt;/D&gt;&lt;D xsi:type="xsd:double"&gt;66.87022&lt;/D&gt;&lt;D xsi:type="xsd:double"&gt;69.26773&lt;/D&gt;&lt;/FQL&gt;&lt;FQL&gt;&lt;Q&gt;REGN-US^FG_PE_FY1(-10AY,0,M,90)&lt;/Q&gt;&lt;R&gt;120&lt;/R&gt;&lt;C&gt;1&lt;/C&gt;&lt;D xsi:type="xsd:double"&gt;38.57076&lt;/D&gt;&lt;D xsi:type="xsd:double"&gt;41.440308&lt;/D&gt;&lt;D xsi:type="xsd:double"&gt;40.816322&lt;/D&gt;&lt;D xsi:type="xsd:double"&gt;41.406353&lt;/D&gt;&lt;D xsi:type="xsd:double"&gt;39.679623&lt;/D&gt;&lt;D xsi:type="xsd:double"&gt;42.91747&lt;/D&gt;&lt;D xsi:type="xsd:double"&gt;43.006107&lt;/D&gt;&lt;D xsi:type="xsd:double"&gt;45.772514&lt;/D&gt;&lt;D xsi:type="xsd:double"&gt;45.541534&lt;/D&gt;&lt;D xsi:type="xsd:double"&gt;49.533936&lt;/D&gt;&lt;D xsi:type="xsd:double"&gt;41.97053&lt;/D&gt;&lt;D xsi:type="xsd:double"&gt;37.944313&lt;/D&gt;&lt;D xsi:type="xsd:double"&gt;45.06924&lt;/D&gt;&lt;D xsi:type="xsd:double"&gt;42.879528&lt;/D&gt;&lt;D xsi:type="xsd:double"&gt;42.862206&lt;/D&gt;&lt;D xsi:type="xsd:double"&gt;33.161102&lt;/D&gt;&lt;D xsi:type="xsd:double"&gt;32.58725&lt;/D&gt;&lt;D xsi:type="xsd:double"&gt;30.109488&lt;/D&gt;&lt;D xsi:type="xsd:double"&gt;31.881647&lt;/D&gt;&lt;D xsi:type="xsd:double"&gt;35.334347&lt;/D&gt;&lt;D xsi:type="xsd:double"&gt;32.232563&lt;/D&gt;&lt;D xsi:type="xsd:double"&gt;38.876827&lt;/D&gt;&lt;D xsi:type="xsd:double"&gt;35.868576&lt;/D&gt;&lt;D xsi:type="xsd:double"&gt;36.5502&lt;/D&gt;&lt;D xsi:type="xsd:double"&gt;31.497501&lt;/D&gt;&lt;D xsi:type="xsd:double"&gt;32.447742&lt;/D&gt;&lt;D xsi:type="xsd:double"&gt;31.330627&lt;/D&gt;&lt;D xsi:type="xsd:double"&gt;30.959635&lt;/D&gt;&lt;D xsi:type="xsd:double"&gt;28.518862&lt;/D&gt;&lt;D xsi:type="xsd:double"&gt;29.7851&lt;/D&gt;&lt;D xsi:type="xsd:double"&gt;29.723461&lt;/D&gt;&lt;D xsi:type="xsd:double"&gt;35.76831&lt;/D&gt;&lt;D xsi:type="xsd:double"&gt;38.314537&lt;/D&gt;&lt;D xsi:type="xsd:double"&gt;38.17916&lt;/D&gt;&lt;D xsi:type="xsd:double"&gt;33.512608&lt;/D&gt;&lt;D xsi:type="xsd:double"&gt;29.993038&lt;/D&gt;&lt;D xsi:type="xsd:double"&gt;27.037094&lt;/D&gt;&lt;D xsi:type="xsd:double"&gt;23.237928&lt;/D&gt;&lt;D xsi:type="xsd:double"&gt;24.065285&lt;/D&gt;&lt;D xsi:type="xsd:double"&gt;23.398886&lt;/D&gt;&lt;D xsi:type="xsd:double"&gt;17.449163&lt;/D&gt;&lt;D xsi:type="xsd:double"&gt;18.606792&lt;/D&gt;&lt;D xsi:type="xsd:double"&gt;16.525806&lt;/D&gt;&lt;D xsi:type="xsd:double"&gt;16.052567&lt;/D&gt;&lt;D xsi:type="xsd:double"&gt;18.3995&lt;/D&gt;&lt;D xsi:type="xsd:double"&gt;19.410126&lt;/D&gt;&lt;D xsi:type="xsd:double"&gt;20.008713&lt;/D&gt;&lt;D xsi:type="xsd:double"&gt;19.875349&lt;/D&gt;&lt;D xsi:type="xsd:double"&gt;16.661652&lt;/D&gt;&lt;D xsi:type="xsd:double"&gt;16.925163&lt;/D&gt;&lt;D xsi:type="xsd:double"&gt;17.30015&lt;/D&gt;&lt;D xsi:type="xsd:double"&gt;19.854395&lt;/D&gt;&lt;D xsi:type="xsd:double"&gt;18.766197&lt;/D&gt;&lt;D xsi:type="xsd:double"&gt;17.889622&lt;/D&gt;&lt;D xsi:type="xsd:double"&gt;14.853161&lt;/D&gt;&lt;D xsi:type="xsd:double"&gt;14.12402&lt;/D&gt;&lt;D xsi:type="xsd:double"&gt;14.57779&lt;/D&gt;&lt;D xsi:type="xsd:double"&gt;14.122797&lt;/D&gt;&lt;D xsi:type="xsd:double"&gt;12.355635&lt;/D&gt;&lt;D xsi:type="xsd:double"&gt;11.854386&lt;/D&gt;&lt;D xsi:type="xsd:double"&gt;13.093915&lt;/D&gt;&lt;D xsi:type="xsd:double"&gt;15.430681&lt;/D&gt;&lt;D xsi:type="xsd:double"&gt;15.679235&lt;/D&gt;&lt;D xsi:type="xsd:double"&gt;13.961855&lt;/D&gt;&lt;D xsi:type="xsd:double"&gt;15.675004&lt;/D&gt;&lt;D xsi:type="xsd:double"&gt;17.941517&lt;/D&gt;&lt;D xsi:type="xsd:double"&gt;20.463076&lt;/D&gt;&lt;D xsi:type="xsd:double"&gt;22.48231&lt;/D&gt;&lt;D xsi:type="xsd:double"&gt;23.250702&lt;/D&gt;&lt;D xsi:type="xsd:double"&gt;21.469818&lt;/D&gt;&lt;D xsi:type="xsd:double"&gt;20.852182&lt;/D&gt;&lt;D xsi:type="xsd:double"&gt;18.949295&lt;/D&gt;&lt;D xsi:type="xsd:double"&gt;18.462975&lt;/D&gt;&lt;D xsi:type="xsd:double"&gt;16.872492&lt;/D&gt;&lt;D xsi:type="xsd:double"&gt;15.823431&lt;/D&gt;&lt;D xsi:type="xsd:double"&gt;16.614094&lt;/D&gt;&lt;D xsi:type="xsd:double"&gt;9.946382&lt;/D&gt;&lt;D xsi:type="xsd:double"&gt;10.152982&lt;/D&gt;&lt;D xsi:type="xsd:double"&gt;10.324583&lt;/D&gt;&lt;D xsi:type="xsd:double"&gt;10.303201&lt;/D&gt;&lt;D xsi:type="xsd:double"&gt;11.409744&lt;/D&gt;&lt;D xsi:type="xsd:double"&gt;11.617328&lt;/D&gt;&lt;D xsi:type="xsd:double"&gt;12.303119&lt;/D&gt;&lt;D xsi:type="xsd:double"&gt;10.081248&lt;/D&gt;&lt;D xsi:type="xsd:double"&gt;10.095862&lt;/D&gt;&lt;D xsi:type="xsd:double"&gt;9.144223&lt;/D&gt;&lt;D xsi:type="xsd:double"&gt;8.986287&lt;/D&gt;&lt;D xsi:type="xsd:double"&gt;8.542866&lt;/D&gt;&lt;D xsi:type="xsd:double"&gt;13.790154&lt;/D&gt;&lt;D xsi:type="xsd:double"&gt;15.692898&lt;/D&gt;&lt;D xsi:type="xsd:double"&gt;15.28369&lt;/D&gt;&lt;D xsi:type="xsd:double"&gt;15.08099&lt;/D&gt;&lt;D xsi:type="xsd:double"&gt;13.594995&lt;/D&gt;&lt;D xsi:type="xsd:double"&gt;13.884305&lt;/D&gt;&lt;D xsi:type="xsd:double"&gt;13.861099&lt;/D&gt;&lt;D xsi:type="xsd:double"&gt;16.430363&lt;/D&gt;&lt;D xsi:type="xsd:double"&gt;18.135956&lt;/D&gt;&lt;D xsi:type="xsd:double"&gt;17.435263&lt;/D&gt;&lt;D xsi:type="xsd:double"&gt;16.717571&lt;/D&gt;&lt;D xsi:type="xsd:double"&gt;17.837206&lt;/D&gt;&lt;D xsi:type="xsd:double"&gt;18.182232&lt;/D&gt;&lt;D xsi:type="xsd:double"&gt;19.667076&lt;/D&gt;&lt;D xsi:type="xsd:double"&gt;19.264896&lt;/D&gt;&lt;D xsi:type="xsd:double"&gt;17.472519&lt;/D&gt;&lt;D xsi:type="xsd:double"&gt;17.338781&lt;/D&gt;&lt;D xsi:type="xsd:double"&gt;18.281853&lt;/D&gt;&lt;D xsi:type="xsd:double"&gt;19.703762&lt;/D&gt;&lt;D xsi:type="xsd:double"&gt;19.632256&lt;/D&gt;&lt;D xsi:type="xsd:double"&gt;18.63754&lt;/D&gt;&lt;D xsi:type="xsd:double"&gt;19.336115&lt;/D&gt;&lt;D xsi:type="xsd:double"&gt;20.438335&lt;/D&gt;&lt;D xsi:type="xsd:double"&gt;22.11756&lt;/D&gt;&lt;D xsi:type="xsd:double"&gt;21.446299&lt;/D&gt;&lt;D xsi:type="xsd:double"&gt;21.321947&lt;/D&gt;&lt;D xsi:type="xsd:double"&gt;19.564127&lt;/D&gt;&lt;D xsi:type="xsd:double"&gt;22.220312&lt;/D&gt;&lt;D xsi:type="xsd:double"&gt;23.819704&lt;/D&gt;&lt;D xsi:type="xsd:double"&gt;24.266466&lt;/D&gt;&lt;D xsi:type="xsd:double"&gt;26.313051&lt;/D&gt;&lt;D xsi:type="xsd:double"&gt;23.352005&lt;/D&gt;&lt;/FQL&gt;&lt;FQL&gt;&lt;Q&gt;MDT-US^FG_PE_FY1(-10AY,0,M,90)&lt;/Q&gt;&lt;R&gt;120&lt;/R&gt;&lt;C&gt;1&lt;/C&gt;&lt;D xsi:type="xsd:double"&gt;16.83152&lt;/D&gt;&lt;D xsi:type="xsd:double"&gt;18.251207&lt;/D&gt;&lt;D xsi:type="xsd:double"&gt;17.846092&lt;/D&gt;&lt;D xsi:type="xsd:double"&gt;17.655907&lt;/D&gt;&lt;D xsi:type="xsd:double"&gt;17.928146&lt;/D&gt;&lt;D xsi:type="xsd:double"&gt;18.025188&lt;/D&gt;&lt;D xsi:type="xsd:double"&gt;17.296715&lt;/D&gt;&lt;D xsi:type="xsd:double"&gt;17.71157&lt;/D&gt;&lt;D xsi:type="xsd:double"&gt;16.952808&lt;/D&gt;&lt;D xsi:type="xsd:double"&gt;17.939705&lt;/D&gt;&lt;D xsi:type="xsd:double"&gt;16.52751&lt;/D&gt;&lt;D xsi:type="xsd:double"&gt;15.337395&lt;/D&gt;&lt;D xsi:type="xsd:double"&gt;16.93592&lt;/D&gt;&lt;D xsi:type="xsd:double"&gt;17.253023&lt;/D&gt;&lt;D xsi:type="xsd:double"&gt;17.575111&lt;/D&gt;&lt;D xsi:type="xsd:double"&gt;17.352205&lt;/D&gt;&lt;D xsi:type="xsd:double"&gt;17.665447&lt;/D&gt;&lt;D xsi:type="xsd:double"&gt;17.16963&lt;/D&gt;&lt;D xsi:type="xsd:double"&gt;18.117216&lt;/D&gt;&lt;D xsi:type="xsd:double"&gt;17.23452&lt;/D&gt;&lt;D xsi:type="xsd:double"&gt;18.603785&lt;/D&gt;&lt;D xsi:type="xsd:double"&gt;18.793236&lt;/D&gt;&lt;D xsi:type="xsd:double"&gt;18.69865&lt;/D&gt;&lt;D xsi:type="xsd:double"&gt;18.5645&lt;/D&gt;&lt;D xsi:type="xsd:double"&gt;17.615576&lt;/D&gt;&lt;D xsi:type="xsd:double"&gt;15.975603&lt;/D&gt;&lt;D xsi:type="xsd:double"&gt;15.589575&lt;/D&gt;&lt;D xsi:type="xsd:double"&gt;16.649006&lt;/D&gt;&lt;D xsi:type="xsd:double"&gt;17.678553&lt;/D&gt;&lt;D xsi:type="xsd:double"&gt;17.595243&lt;/D&gt;&lt;D xsi:type="xsd:double"&gt;18.145931&lt;/D&gt;&lt;D xsi:type="xsd:double"&gt;17.057234&lt;/D&gt;&lt;D xsi:type="xsd:double"&gt;17.974686&lt;/D&gt;&lt;D xsi:type="xsd:double"&gt;17.049625&lt;/D&gt;&lt;D xsi:type="xsd:double"&gt;16.857586&lt;/D&gt;&lt;D xsi:type="xsd:double"&gt;16.286657&lt;/D&gt;&lt;D xsi:type="xsd:double"&gt;17.277685&lt;/D&gt;&lt;D xsi:type="xsd:double"&gt;17.21989&lt;/D&gt;&lt;D xsi:type="xsd:double"&gt;16.910873&lt;/D&gt;&lt;D xsi:type="xsd:double"&gt;18.000532&lt;/D&gt;&lt;D xsi:type="xsd:double"&gt;16.81993&lt;/D&gt;&lt;D xsi:type="xsd:double"&gt;16.947588&lt;/D&gt;&lt;D xsi:type="xsd:double"&gt;16.932247&lt;/D&gt;&lt;D xsi:type="xsd:double"&gt;16.856688&lt;/D&gt;&lt;D xsi:type="xsd:double"&gt;16.723951&lt;/D&gt;&lt;D xsi:type="xsd:double"&gt;17.638308&lt;/D&gt;&lt;D xsi:type="xsd:double"&gt;18.823105&lt;/D&gt;&lt;D xsi:type="xsd:double"&gt;19.209038&lt;/D&gt;&lt;D xsi:type="xsd:double"&gt;17.536215&lt;/D&gt;&lt;D xsi:type="xsd:double"&gt;19.004929&lt;/D&gt;&lt;D xsi:type="xsd:double"&gt;17.728704&lt;/D&gt;&lt;D xsi:type="xsd:double"&gt;17.24577&lt;/D&gt;&lt;D xsi:type="xsd:double"&gt;17.573246&lt;/D&gt;&lt;D xsi:type="xsd:double"&gt;17.683804&lt;/D&gt;&lt;D xsi:type="xsd:double"&gt;17.241573&lt;/D&gt;&lt;D xsi:type="xsd:double"&gt;16.937813&lt;/D&gt;&lt;D xsi:type="xsd:double"&gt;17.823742&lt;/D&gt;&lt;D xsi:type="xsd:double"&gt;18.618097&lt;/D&gt;&lt;D xsi:type="xsd:double"&gt;19.38542&lt;/D&gt;&lt;D xsi:type="xsd:double"&gt;19.515549&lt;/D&gt;&lt;D xsi:type="xsd:double"&gt;19.576784&lt;/D&gt;&lt;D xsi:type="xsd:double"&gt;19.88081&lt;/D&gt;&lt;D xsi:type="xsd:double"&gt;20.246868&lt;/D&gt;&lt;D xsi:type="xsd:double"&gt;20.602642&lt;/D&gt;&lt;D xsi:type="xsd:double"&gt;17.86908&lt;/D&gt;&lt;D xsi:type="xsd:double"&gt;16.518661&lt;/D&gt;&lt;D xsi:type="xsd:double"&gt;19.101492&lt;/D&gt;&lt;D xsi:type="xsd:double"&gt;26.91005&lt;/D&gt;&lt;D xsi:type="xsd:double"&gt;25.588024&lt;/D&gt;&lt;D xsi:type="xsd:double"&gt;26.877455&lt;/D&gt;&lt;D xsi:type="xsd:double"&gt;26.56456&lt;/D&gt;&lt;D xsi:type="xsd:double"&gt;25.756166&lt;/D&gt;&lt;D xsi:type="xsd:double"&gt;25.024872&lt;/D&gt;&lt;D xsi:type="xsd:double"&gt;26.975035&lt;/D&gt;&lt;D xsi:type="xsd:double"&gt;27.795275&lt;/D&gt;&lt;D xsi:type="xsd:double"&gt;25.981037&lt;/D&gt;&lt;D xsi:type="xsd:double"&gt;26.872995&lt;/D&gt;&lt;D xsi:type="xsd:double"&gt;27.094679&lt;/D&gt;&lt;D xsi:type="xsd:double"&gt;30.038807&lt;/D&gt;&lt;D xsi:type="xsd:double"&gt;22.1891&lt;/D&gt;&lt;D xsi:type="xsd:double"&gt;21.764692&lt;/D&gt;&lt;D xsi:type="xsd:double"&gt;23.083708&lt;/D&gt;&lt;D xsi:type="xsd:double"&gt;23.388166&lt;/D&gt;&lt;D xsi:type="xsd:double"&gt;21.960339&lt;/D&gt;&lt;D xsi:type="xsd:double"&gt;20.994932&lt;/D&gt;&lt;D xsi:type="xsd:double"&gt;18.701296&lt;/D&gt;&lt;D xsi:type="xsd:double"&gt;18.16626&lt;/D&gt;&lt;D xsi:type="xsd:double"&gt;18.255386&lt;/D&gt;&lt;D xsi:type="xsd:double"&gt;18.543575&lt;/D&gt;&lt;D xsi:type="xsd:double"&gt;19.593973&lt;/D&gt;&lt;D xsi:type="xsd:double"&gt;18.435507&lt;/D&gt;&lt;D xsi:type="xsd:double"&gt;17.915976&lt;/D&gt;&lt;D xsi:type="xsd:double"&gt;16.100573&lt;/D&gt;&lt;D xsi:type="xsd:double"&gt;16.651012&lt;/D&gt;&lt;D xsi:type="xsd:double"&gt;15.890256&lt;/D&gt;&lt;D xsi:type="xsd:double"&gt;14.615407&lt;/D&gt;&lt;D xsi:type="xsd:double"&gt;15.819268&lt;/D&gt;&lt;D xsi:type="xsd:double"&gt;14.950089&lt;/D&gt;&lt;D xsi:type="xsd:double"&gt;14.702737&lt;/D&gt;&lt;D xsi:type="xsd:double"&gt;15.864322&lt;/D&gt;&lt;D xsi:type="xsd:double"&gt;15.6886&lt;/D&gt;&lt;D xsi:type="xsd:double"&gt;15.28696&lt;/D&gt;&lt;D xsi:type="xsd:double"&gt;17.250463&lt;/D&gt;&lt;D xsi:type="xsd:double"&gt;16.317793&lt;/D&gt;&lt;D xsi:type="xsd:double"&gt;17.40204&lt;/D&gt;&lt;D xsi:type="xsd:double"&gt;17.390556&lt;/D&gt;&lt;D xsi:type="xsd:double"&gt;15.94047&lt;/D&gt;&lt;D xsi:type="xsd:double"&gt;15.312945&lt;/D&gt;&lt;D xsi:type="xsd:double"&gt;13.790292&lt;/D&gt;&lt;D xsi:type="xsd:double"&gt;15.356223&lt;/D&gt;&lt;D xsi:type="xsd:double"&gt;15.957824&lt;/D&gt;&lt;D xsi:type="xsd:double"&gt;16.957085&lt;/D&gt;&lt;D xsi:type="xsd:double"&gt;16.043827&lt;/D&gt;&lt;D xsi:type="xsd:double"&gt;16.772451&lt;/D&gt;&lt;D xsi:type="xsd:double"&gt;15.441865&lt;/D&gt;&lt;D xsi:type="xsd:double"&gt;14.942169&lt;/D&gt;&lt;D xsi:type="xsd:double"&gt;14.457635&lt;/D&gt;&lt;D xsi:type="xsd:double"&gt;14.756636&lt;/D&gt;&lt;D xsi:type="xsd:double"&gt;16.242922&lt;/D&gt;&lt;D xsi:type="xsd:double"&gt;16.511534&lt;/D&gt;&lt;/FQL&gt;&lt;FQL&gt;&lt;Q&gt;ELV-US^FG_PE_FY1(-10AY,0,M,90)&lt;/Q&gt;&lt;R&gt;120&lt;/R&gt;&lt;C&gt;1&lt;/C&gt;&lt;D xsi:type="xsd:double"&gt;14.347692&lt;/D&gt;&lt;D xsi:type="xsd:double"&gt;14.48511&lt;/D&gt;&lt;D xsi:type="xsd:double"&gt;14.2327795&lt;/D&gt;&lt;D xsi:type="xsd:double"&gt;13.880142&lt;/D&gt;&lt;D xsi:type="xsd:double"&gt;14.998675&lt;/D&gt;&lt;D xsi:type="xsd:double"&gt;15.776903&lt;/D&gt;&lt;D xsi:type="xsd:double"&gt;15.14609&lt;/D&gt;&lt;D xsi:type="xsd:double"&gt;16.762882&lt;/D&gt;&lt;D xsi:type="xsd:double"&gt;16.363712&lt;/D&gt;&lt;D xsi:type="xsd:double"&gt;15.190823&lt;/D&gt;&lt;D xsi:type="xsd:double"&gt;13.881235&lt;/D&gt;&lt;D xsi:type="xsd:double"&gt;13.726516&lt;/D&gt;&lt;D xsi:type="xsd:double"&gt;13.6846485&lt;/D&gt;&lt;D xsi:type="xsd:double"&gt;12.782272&lt;/D&gt;&lt;D xsi:type="xsd:double"&gt;13.68056&lt;/D&gt;&lt;D xsi:type="xsd:double"&gt;11.969202&lt;/D&gt;&lt;D xsi:type="xsd:double"&gt;11.987547&lt;/D&gt;&lt;D xsi:type="xsd:double"&gt;12.748865&lt;/D&gt;&lt;D xsi:type="xsd:double"&gt;12.925713&lt;/D&gt;&lt;D xsi:type="xsd:double"&gt;12.122353&lt;/D&gt;&lt;D xsi:type="xsd:double"&gt;12.021323&lt;/D&gt;&lt;D xsi:type="xsd:double"&gt;12.062452&lt;/D&gt;&lt;D xsi:type="xsd:double"&gt;11.483713&lt;/D&gt;&lt;D xsi:type="xsd:double"&gt;11.526867&lt;/D&gt;&lt;D xsi:type="xsd:double"&gt;11.228894&lt;/D&gt;&lt;D xsi:type="xsd:double"&gt;13.197357&lt;/D&gt;&lt;D xsi:type="xsd:double"&gt;13.317722&lt;/D&gt;&lt;D xsi:type="xsd:double"&gt;14.186206&lt;/D&gt;&lt;D xsi:type="xsd:double"&gt;14.236548&lt;/D&gt;&lt;D xsi:type="xsd:double"&gt;14.2842&lt;/D&gt;&lt;D xsi:type="xsd:double"&gt;15.116418&lt;/D&gt;&lt;D xsi:type="xsd:double"&gt;15.480613&lt;/D&gt;&lt;D xsi:type="xsd:double"&gt;15.966535&lt;/D&gt;&lt;D xsi:type="xsd:double"&gt;15.749351&lt;/D&gt;&lt;D xsi:type="xsd:double"&gt;16.56795&lt;/D&gt;&lt;D xsi:type="xsd:double"&gt;16.03982&lt;/D&gt;&lt;D xsi:type="xsd:double"&gt;17.505709&lt;/D&gt;&lt;D xsi:type="xsd:double"&gt;19.660513&lt;/D&gt;&lt;D xsi:type="xsd:double"&gt;18.819647&lt;/D&gt;&lt;D xsi:type="xsd:double"&gt;16.738964&lt;/D&gt;&lt;D xsi:type="xsd:double"&gt;15.679447&lt;/D&gt;&lt;D xsi:type="xsd:double"&gt;14.529407&lt;/D&gt;&lt;D xsi:type="xsd:double"&gt;15.349699&lt;/D&gt;&lt;D xsi:type="xsd:double"&gt;14.377073&lt;/D&gt;&lt;D xsi:type="xsd:double"&gt;15.454604&lt;/D&gt;&lt;D xsi:type="xsd:double"&gt;16.338665&lt;/D&gt;&lt;D xsi:type="xsd:double"&gt;17.08858&lt;/D&gt;&lt;D xsi:type="xsd:double"&gt;17.690798&lt;/D&gt;&lt;D xsi:type="xsd:double"&gt;17.57246&lt;/D&gt;&lt;D xsi:type="xsd:double"&gt;18.449907&lt;/D&gt;&lt;D xsi:type="xsd:double"&gt;16.701107&lt;/D&gt;&lt;D xsi:type="xsd:double"&gt;16.10912&lt;/D&gt;&lt;D xsi:type="xsd:double"&gt;15.775969&lt;/D&gt;&lt;D xsi:type="xsd:double"&gt;14.986551&lt;/D&gt;&lt;D xsi:type="xsd:double"&gt;13.635972&lt;/D&gt;&lt;D xsi:type="xsd:double"&gt;14.399714&lt;/D&gt;&lt;D xsi:type="xsd:double"&gt;14.618833&lt;/D&gt;&lt;D xsi:type="xsd:double"&gt;15.2380905&lt;/D&gt;&lt;D xsi:type="xsd:double"&gt;13.517459&lt;/D&gt;&lt;D xsi:type="xsd:double"&gt;12.406649&lt;/D&gt;&lt;D xsi:type="xsd:double"&gt;13.859139&lt;/D&gt;&lt;D xsi:type="xsd:double"&gt;14.861389&lt;/D&gt;&lt;D xsi:type="xsd:double"&gt;15.549843&lt;/D&gt;&lt;D xsi:type="xsd:double"&gt;11.788607&lt;/D&gt;&lt;D xsi:type="xsd:double"&gt;11.440736&lt;/D&gt;&lt;D xsi:type="xsd:double"&gt;10.082209&lt;/D&gt;&lt;D xsi:type="xsd:double"&gt;12.652507&lt;/D&gt;&lt;D xsi:type="xsd:double"&gt;13.236765&lt;/D&gt;&lt;D xsi:type="xsd:double"&gt;11.8106&lt;/D&gt;&lt;D xsi:type="xsd:double"&gt;12.206179&lt;/D&gt;&lt;D xsi:type="xsd:double"&gt;12.548103&lt;/D&gt;&lt;D xsi:type="xsd:double"&gt;11.961117&lt;/D&gt;&lt;D xsi:type="xsd:double"&gt;12.1735325&lt;/D&gt;&lt;D xsi:type="xsd:double"&gt;13.894444&lt;/D&gt;&lt;D xsi:type="xsd:double"&gt;14.307757&lt;/D&gt;&lt;D xsi:type="xsd:double"&gt;11.90966&lt;/D&gt;&lt;D xsi:type="xsd:double"&gt;12.208853&lt;/D&gt;&lt;D xsi:type="xsd:double"&gt;14.531619&lt;/D&gt;&lt;D xsi:type="xsd:double"&gt;15.063049&lt;/D&gt;&lt;D xsi:type="xsd:double"&gt;15.781031&lt;/D&gt;&lt;D xsi:type="xsd:double"&gt;15.113598&lt;/D&gt;&lt;D xsi:type="xsd:double"&gt;15.015296&lt;/D&gt;&lt;D xsi:type="xsd:double"&gt;14.629852&lt;/D&gt;&lt;D xsi:type="xsd:double"&gt;14.533192&lt;/D&gt;&lt;D xsi:type="xsd:double"&gt;16.782516&lt;/D&gt;&lt;D xsi:type="xsd:double"&gt;15.655861&lt;/D&gt;&lt;D xsi:type="xsd:double"&gt;17.868498&lt;/D&gt;&lt;D xsi:type="xsd:double"&gt;15.486318&lt;/D&gt;&lt;D xsi:type="xsd:double"&gt;15.86769&lt;/D&gt;&lt;D xsi:type="xsd:double"&gt;17.247158&lt;/D&gt;&lt;D xsi:type="xsd:double"&gt;17.54645&lt;/D&gt;&lt;D xsi:type="xsd:double"&gt;17.800217&lt;/D&gt;&lt;D xsi:type="xsd:double"&gt;16.852919&lt;/D&gt;&lt;D xsi:type="xsd:double"&gt;16.558313&lt;/D&gt;&lt;D xsi:type="xsd:double"&gt;16.82661&lt;/D&gt;&lt;D xsi:type="xsd:double"&gt;15.755848&lt;/D&gt;&lt;D xsi:type="xsd:double"&gt;18.833483&lt;/D&gt;&lt;D xsi:type="xsd:double"&gt;18.35412&lt;/D&gt;&lt;D xsi:type="xsd:double"&gt;17.666752&lt;/D&gt;&lt;D xsi:type="xsd:double"&gt;15.265014&lt;/D&gt;&lt;D xsi:type="xsd:double"&gt;14.325476&lt;/D&gt;&lt;D xsi:type="xsd:double"&gt;14.02435&lt;/D&gt;&lt;D xsi:type="xsd:double"&gt;14.27045&lt;/D&gt;&lt;D xsi:type="xsd:double"&gt;13.633342&lt;/D&gt;&lt;D xsi:type="xsd:double"&gt;13.529611&lt;/D&gt;&lt;D xsi:type="xsd:double"&gt;14.319276&lt;/D&gt;&lt;D xsi:type="xsd:double"&gt;13.417024&lt;/D&gt;&lt;D xsi:type="xsd:double"&gt;13.222076&lt;/D&gt;&lt;D xsi:type="xsd:double"&gt;13.624338&lt;/D&gt;&lt;D xsi:type="xsd:double"&gt;14.512191&lt;/D&gt;&lt;D xsi:type="xsd:double"&gt;14.272182&lt;/D&gt;&lt;D xsi:type="xsd:double"&gt;13.292847&lt;/D&gt;&lt;D xsi:type="xsd:double"&gt;13.501467&lt;/D&gt;&lt;D xsi:type="xsd:double"&gt;13.967178&lt;/D&gt;&lt;D xsi:type="xsd:double"&gt;14.182855&lt;/D&gt;&lt;D xsi:type="xsd:double"&gt;14.44529&lt;/D&gt;&lt;D xsi:type="xsd:double"&gt;14.535735&lt;/D&gt;&lt;D xsi:type="xsd:double"&gt;14.278658&lt;/D&gt;&lt;D xsi:type="xsd:double"&gt;14.946933&lt;/D&gt;&lt;D xsi:type="xsd:double"&gt;13.958619&lt;/D</t>
        </r>
      </text>
    </comment>
    <comment ref="A77" authorId="0" shapeId="0" xr:uid="{B2625088-4A9C-491A-BEC2-335D2BFD0A28}">
      <text>
        <r>
          <rPr>
            <b/>
            <sz val="9"/>
            <color indexed="81"/>
            <rFont val="Tahoma"/>
            <family val="2"/>
          </rPr>
          <t>&gt;&lt;/FQL&gt;&lt;FQL&gt;&lt;Q&gt;VRTX-US^FG_PE_FY1(-10AY,0,M,90)&lt;/Q&gt;&lt;R&gt;120&lt;/R&gt;&lt;C&gt;1&lt;/C&gt;&lt;D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xsi:type="xsd:double"&gt;37.087708&lt;/D&gt;&lt;D xsi:type="xsd:double"&gt;39.427822&lt;/D&gt;&lt;D xsi:type="xsd:double"&gt;39.683495&lt;/D&gt;&lt;D xsi:type="xsd:double"&gt;69.87648&lt;/D&gt;&lt;D xsi:type="xsd:double"&gt;81.438385&lt;/D&gt;&lt;D xsi:type="xsd:double"&gt;79.020996&lt;/D&gt;&lt;D xsi:type="xsd:double"&gt;95.519455&lt;/D&gt;&lt;D xsi:type="xsd:double"&gt;93.34321&lt;/D&gt;&lt;D xsi:type="xsd:double"&gt;97.779495&lt;/D&gt;&lt;D xsi:type="xsd:double"&gt;95.90969&lt;/D&gt;&lt;D xsi:type="xsd:double"&gt;105.66029&lt;/D&gt;&lt;D xsi:type="xsd:double"&gt;98.434944&lt;/D&gt;&lt;D xsi:type="xsd:double"&gt;54.00629&lt;/D&gt;&lt;D xsi:type="xsd:double"&gt;57.912968&lt;/D&gt;&lt;D xsi:type="xsd:double"&gt;68.33058&lt;/D&gt;&lt;D xsi:type="xsd:double"&gt;74.94294&lt;/D&gt;&lt;D xsi:type="xsd:double"&gt;75.26378&lt;/D&gt;&lt;D xsi:type="xsd:double"&gt;78.251465&lt;/D&gt;&lt;D xsi:type="xsd:double"&gt;94.10368&lt;/D&gt;&lt;D xsi:type="xsd:double"&gt;96.73389&lt;/D&gt;&lt;D xsi:type="xsd:double"&gt;91.10715&lt;/D&gt;&lt;D xsi:type="xsd:double"&gt;77.67828&lt;/D&gt;&lt;D xsi:type="xsd:double"&gt;76.48523&lt;/D&gt;&lt;D xsi:type="xsd:double"&gt;79.53112&lt;/D&gt;&lt;D xsi:type="xsd:double"&gt;88.443825&lt;/D&gt;&lt;D xsi:type="xsd:double"&gt;54.39616&lt;/D&gt;&lt;D xsi:type="xsd:double"&gt;53.498104&lt;/D&gt;&lt;D xsi:type="xsd:double"&gt;47.604927&lt;/D&gt;&lt;D xsi:type="xsd:double"&gt;47.953743&lt;/D&gt;&lt;D xsi:type="xsd:double"&gt;52.924473&lt;/D&gt;&lt;D xsi:type="xsd:double"&gt;46.75593&lt;/D&gt;&lt;D xsi:type="xsd:double"&gt;48.76552&lt;/D&gt;&lt;D xsi:type="xsd:double"&gt;51.059937&lt;/D&gt;&lt;D xsi:type="xsd:double"&gt;44.040478&lt;/D&gt;&lt;D xsi:type="xsd:double"&gt;46.996456&lt;/D&gt;&lt;D xsi:type="xsd:double"&gt;43.16911&lt;/D&gt;&lt;D xsi:type="xsd:double"&gt;49.756363&lt;/D&gt;&lt;D xsi:type="xsd:double"&gt;43.5208&lt;/D&gt;&lt;D xsi:type="xsd:double"&gt;43.724678&lt;/D&gt;&lt;D xsi:type="xsd:double"&gt;40.02922&lt;/D&gt;&lt;D xsi:type="xsd:double"&gt;38.28739&lt;/D&gt;&lt;D xsi:type="xsd:double"&gt;42.31836&lt;/D&gt;&lt;D xsi:type="xsd:double"&gt;38.57971&lt;/D&gt;&lt;D xsi:type="xsd:double"&gt;39.212215&lt;/D&gt;&lt;D xsi:type="xsd:double"&gt;36.808548&lt;/D&gt;&lt;D xsi:type="xsd:double"&gt;40.80864&lt;/D&gt;&lt;D xsi:type="xsd:double"&gt;46.16368&lt;/D&gt;&lt;D xsi:type="xsd:double"&gt;45.468506&lt;/D&gt;&lt;D xsi:type="xsd:double"&gt;29.62768&lt;/D&gt;&lt;D xsi:type="xsd:double"&gt;29.233599&lt;/D&gt;&lt;D xsi:type="xsd:double"&gt;30.853731&lt;/D&gt;&lt;D xsi:type="xsd:double"&gt;28.979141&lt;/D&gt;&lt;D xsi:type="xsd:double"&gt;32.444813&lt;/D&gt;&lt;D xsi:type="xsd:double"&gt;32.55862&lt;/D&gt;&lt;D xsi:type="xsd:double"&gt;28.122177&lt;/D&gt;&lt;D xsi:type="xsd:double"&gt;28.713926&lt;/D&gt;&lt;D xsi:type="xsd:double"&gt;27.975504&lt;/D&gt;&lt;D xsi:type="xsd:double"&gt;20.25635&lt;/D&gt;&lt;D xsi:type="xsd:double"&gt;21.974247&lt;/D&gt;&lt;D xsi:type="xsd:double"&gt;22.79073&lt;/D&gt;&lt;D xsi:type="xsd:double"&gt;22.041323&lt;/D&gt;&lt;D xsi:type="xsd:double"&gt;18.996525&lt;/D&gt;&lt;D xsi:type="xsd:double"&gt;19.180637&lt;/D&gt;&lt;D xsi:type="xsd:double"&gt;19.835066&lt;/D&gt;&lt;D xsi:type="xsd:double"&gt;18.967648&lt;/D&gt;&lt;D xsi:type="xsd:double"&gt;17.88292&lt;/D&gt;&lt;D xsi:type="xsd:double"&gt;16.60142&lt;/D&gt;&lt;D xsi:type="xsd:double"&gt;16.319357&lt;/D&gt;&lt;D xsi:type="xsd:double"&gt;14.722289&lt;/D&gt;&lt;D xsi:type="xsd:double"&gt;14.9153595&lt;/D&gt;&lt;D xsi:type="xsd:double"&gt;14.475969&lt;/D&gt;&lt;D xsi:type="xsd:double"&gt;16.964039&lt;/D&gt;&lt;D xsi:type="xsd:double"&gt;16.909155&lt;/D&gt;&lt;D xsi:type="xsd:double"&gt;15.907751&lt;/D&gt;&lt;D xsi:type="xsd:double"&gt;18.003065&lt;/D&gt;&lt;D xsi:type="xsd:double"&gt;18.833902&lt;/D&gt;&lt;D xsi:type="xsd:double"&gt;18.948668&lt;/D&gt;&lt;D xsi:type="xsd:double"&gt;19.875729&lt;/D&gt;&lt;D xsi:type="xsd:double"&gt;19.836573&lt;/D&gt;&lt;D xsi:type="xsd:double"&gt;19.800497&lt;/D&gt;&lt;D xsi:type="xsd:double"&gt;20.42487&lt;/D&gt;&lt;D xsi:type="xsd:double"&gt;21.342525&lt;/D&gt;&lt;D xsi:type="xsd:double"&gt;21.58125&lt;/D&gt;&lt;D xsi:type="xsd:double"&gt;19.728773&lt;/D&gt;&lt;D xsi:type="xsd:double"&gt;22.127974&lt;/D&gt;&lt;D xsi:type="xsd:double"&gt;20.393415&lt;/D&gt;&lt;D xsi:type="xsd:double"&gt;22.155241&lt;/D&gt;&lt;D xsi:type="xsd:double"&gt;23.911274&lt;/D&gt;&lt;D xsi:type="xsd:double"&gt;22.217958&lt;/D&gt;&lt;D xsi:type="xsd:double"&gt;24.184626&lt;/D&gt;&lt;D xsi:type="xsd:double"&gt;24.20066&lt;/D&gt;&lt;D xsi:type="xsd:double"&gt;23.71864&lt;/D&gt;&lt;D xsi:type="xsd:double"&gt;23.671585&lt;/D&gt;&lt;D xsi:type="xsd:double"&gt;24.72093&lt;/D&gt;&lt;D xsi:type="xsd:double"&gt;23.743551&lt;/D&gt;&lt;D xsi:type="xsd:double"&gt;27.185165&lt;/D&gt;&lt;D xsi:type="xsd:double"&gt;28.822111&lt;/D&gt;&lt;D xsi:type="xsd:double"&gt;25.060373&lt;/D&gt;&lt;D xsi:type="xsd:double"&gt;24.762894&lt;/D&gt;&lt;D xsi:type="xsd:double"&gt;23.774115&lt;/D&gt;&lt;D xsi:type="xsd:double"&gt;27.148397&lt;/D&gt;&lt;D xsi:type="xsd:double"&gt;27.974295&lt;/D&gt;&lt;D xsi:type="xsd:double"&gt;388.40317&lt;/D&gt;&lt;D xsi:type="xsd:double"&gt;1497.8658&lt;/D&gt;&lt;D xsi:type="xsd:double"&gt;1404.8022&lt;/D&gt;&lt;/FQL&gt;&lt;FQL&gt;&lt;Q&gt;SYK-US^FG_PE_FY1(-10AY,0,M,90)&lt;/Q&gt;&lt;R&gt;120&lt;/R&gt;&lt;C&gt;1&lt;/C&gt;&lt;D xsi:type="xsd:double"&gt;18.426153&lt;/D&gt;&lt;D xsi:type="xsd:double"&gt;19.560083&lt;/D&gt;&lt;D xsi:type="xsd:double"&gt;19.857592&lt;/D&gt;&lt;D xsi:type="xsd:double"&gt;18.192875&lt;/D&gt;&lt;D xsi:type="xsd:double"&gt;18.940592&lt;/D&gt;&lt;D xsi:type="xsd:double"&gt;18.453342&lt;/D&gt;&lt;D xsi:type="xsd:double"&gt;18.347794&lt;/D&gt;&lt;D xsi:type="xsd:double"&gt;19.115597&lt;/D&gt;&lt;D xsi:type="xsd:double"&gt;19.00424&lt;/D&gt;&lt;D xsi:type="xsd:double"&gt;20.061726&lt;/D&gt;&lt;D xsi:type="xsd:double"&gt;19.315525&lt;/D&gt;&lt;D xsi:type="xsd:double"&gt;18.423187&lt;/D&gt;&lt;D xsi:type="xsd:double"&gt;18.70842&lt;/D&gt;&lt;D xsi:type="xsd:double"&gt;18.88701&lt;/D&gt;&lt;D xsi:type="xsd:double"&gt;18.197298&lt;/D&gt;&lt;D xsi:type="xsd:double"&gt;17.722109&lt;/D&gt;&lt;D xsi:type="xsd:double"&gt;17.770008&lt;/D&gt;&lt;D xsi:type="xsd:double"&gt;19.078571&lt;/D&gt;&lt;D xsi:type="xsd:double"&gt;18.95889&lt;/D&gt;&lt;D xsi:type="xsd:double"&gt;19.331734&lt;/D&gt;&lt;D xsi:type="xsd:double"&gt;20.818314&lt;/D&gt;&lt;D xsi:type="xsd:double"&gt;20.190943&lt;/D&gt;&lt;D xsi:type="xsd:double"&gt;20.084448&lt;/D&gt;&lt;D xsi:type="xsd:double"&gt;20.219055&lt;/D&gt;&lt;D xsi:type="xsd:double"&gt;19.97035&lt;/D&gt;&lt;D xsi:type="xsd:double"&gt;19.67581&lt;/D&gt;&lt;D xsi:type="xsd:double"&gt;20.740433&lt;/D&gt;&lt;D xsi:type="xsd:double"&gt;19.278454&lt;/D&gt;&lt;D xsi:type="xsd:double"&gt;20.054447&lt;/D&gt;&lt;D xsi:type="xsd:double"&gt;20.53024&lt;/D&gt;&lt;D xsi:type="xsd:double"&gt;21.22174&lt;/D&gt;&lt;D xsi:type="xsd:double"&gt;22.239628&lt;/D&gt;&lt;D xsi:type="xsd:double"&gt;21.592686&lt;/D&gt;&lt;D xsi:type="xsd:double"&gt;22.647388&lt;/D&gt;&lt;D xsi:type="xsd:double"&gt;21.857992&lt;/D&gt;&lt;D xsi:type="xsd:double"&gt;21.994402&lt;/D&gt;&lt;D xsi:type="xsd:double"&gt;23.930109&lt;/D&gt;&lt;D xsi:type="xsd:double"&gt;24.098701&lt;/D&gt;&lt;D xsi:type="xsd:double"&gt;23.916843&lt;/D&gt;&lt;D xsi:type="xsd:double"&gt;23.067867&lt;/D&gt;&lt;D xsi:type="xsd:double"&gt;22.765095&lt;/D&gt;&lt;D xsi:type="xsd:double"&gt;22.58938&lt;/D&gt;&lt;D xsi:type="xsd:double"&gt;23.495508&lt;/D&gt;&lt;D xsi:type="xsd:double"&gt;24.094805&lt;/D&gt;&lt;D xsi:type="xsd:double"&gt;23.361439&lt;/D&gt;&lt;D xsi:type="xsd:double"&gt;22.522175&lt;/D&gt;&lt;D xsi:type="xsd:double"&gt;23.364883&lt;/D&gt;&lt;D xsi:type="xsd:double"&gt;24.504421&lt;/D&gt;&lt;D xsi:type="xsd:double"&gt;22.290758&lt;/D&gt;&lt;D xsi:type="xsd:double"&gt;24.10599&lt;/D&gt;&lt;D xsi:type="xsd:double"&gt;21.530594&lt;/D&gt;&lt;D xsi:type="xsd:double"&gt;21.920887&lt;/D&gt;&lt;D xsi:type="xsd:double"&gt;23.213167&lt;/D&gt;&lt;D xsi:type="xsd:double"&gt;24.317984&lt;/D&gt;&lt;D xsi:type="xsd:double"&gt;23.181305&lt;/D&gt;&lt;D xsi:type="xsd:double"&gt;22.48483&lt;/D&gt;&lt;D xsi:type="xsd:double"&gt;25.226107&lt;/D&gt;&lt;D xsi:type="xsd:double"&gt;25.562101&lt;/D&gt;&lt;D xsi:type="xsd:double"&gt;26.871973&lt;/D&gt;&lt;D xsi:type="xsd:double"&gt;26.343304&lt;/D&gt;&lt;D xsi:type="xsd:double"&gt;26.288937&lt;/D&gt;&lt;D xsi:type="xsd:double"&gt;24.898993&lt;/D&gt;&lt;D xsi:type="xsd:double"&gt;25.516705&lt;/D&gt;&lt;D xsi:type="xsd:double"&gt;23.148016&lt;/D&gt;&lt;D xsi:type="xsd:double"&gt;20.920498&lt;/D&gt;&lt;D xsi:type="xsd:double"&gt;19.6341&lt;/D&gt;&lt;D xsi:type="xsd:double"&gt;25.704681&lt;/D&gt;&lt;D xsi:type="xsd:double"&gt;31.008947&lt;/D&gt;&lt;D xsi:type="xsd:double"&gt;28.545033&lt;/D&gt;&lt;D xsi:type="xsd:double"&gt;30.781874&lt;/D&gt;&lt;D xsi:type="xsd:double"&gt;31.395943&lt;/D&gt;&lt;D xsi:type="xsd:double"&gt;32.955585&lt;/D&gt;&lt;D xsi:type="xsd:double"&gt;28.447329&lt;/D&gt;&lt;D xsi:type="xsd:double"&gt;32.487614&lt;/D&gt;&lt;D xsi:type="xsd:double"&gt;34.114296&lt;/D&gt;&lt;D xsi:type="xsd:double"&gt;24.31224&lt;/D&gt;&lt;D xsi:type="xsd:double"&gt;26.750702&lt;/D&gt;&lt;D xsi:type="xsd:double"&gt;26.850649&lt;/D&gt;&lt;D xsi:type="xsd:double"&gt;28.649887&lt;/D&gt;&lt;D xsi:type="xsd:double"&gt;27.791613&lt;/D&gt;&lt;D xsi:type="xsd:double"&gt;28.26836&lt;/D&gt;&lt;D xsi:type="xsd:double"&gt;29.019665&lt;/D&gt;&lt;D xsi:type="xsd:double"&gt;29.67003&lt;/D&gt;&lt;D xsi:type="xsd:double"&gt;28.246725&lt;/D&gt;&lt;D xsi:type="xsd:double"&gt;29.13196&lt;/D&gt;&lt;D xsi:type="xsd:double"&gt;25.950169&lt;/D&gt;&lt;D xsi:type="xsd:double"&gt;29.333279&lt;/D&gt;&lt;D xsi:type="xsd:double"&gt;25.282907&lt;/D&gt;&lt;D xsi:type="xsd:double"&gt;26.878212&lt;/D&gt;&lt;D xsi:type="xsd:double"&gt;27.303484&lt;/D&gt;&lt;D xsi:type="xsd:double"&gt;24.873606&lt;/D&gt;&lt;D xsi:type="xsd:double"&gt;24.319286&lt;/D&gt;&lt;D xsi:type="xsd:double"&gt;20.632254&lt;/D&gt;&lt;D xsi:type="xsd:double"&gt;22.828186&lt;/D&gt;&lt;D xsi:type="xsd:double"&gt;21.888666&lt;/D&gt;&lt;D xsi:type="xsd:double"&gt;21.610382&lt;/D&gt;&lt;D xsi:type="xsd:double"&gt;24.630085&lt;/D&gt;&lt;D xsi:type="xsd:double"&gt;25.51679&lt;/D&gt;&lt;D xsi:type="xsd:double"&gt;26.668018&lt;/D&gt;&lt;D xsi:type="xsd:double"&gt;27.663197&lt;/D&gt;&lt;D xsi:type="xsd:double"&gt;26.20413&lt;/D&gt;&lt;D xsi:type="xsd:double"&gt;28.45962&lt;/D&gt;&lt;D xsi:type="xsd:double"&gt;29.865887&lt;/D&gt;&lt;D xsi:type="xsd:double"&gt;27.10128&lt;/D&gt;&lt;D xsi:type="xsd:double"&gt;30.003546&lt;/D&gt;&lt;D xsi:type="xsd:double"&gt;27.861519&lt;/D&gt;&lt;D xsi:type="xsd:double"&gt;27.342419&lt;/D&gt;&lt;D xsi:type="xsd:double"&gt;26.35022&lt;/D&gt;&lt;D xsi:type="xsd:double"&gt;26.062136&lt;/D&gt;&lt;D xsi:type="xsd:double"&gt;28.468933&lt;/D&gt;&lt;D xsi:type="xsd:double"&gt;28.766455&lt;/D&gt;&lt;D xsi:type="xsd:double"&gt;28.33138&lt;/D&gt;&lt;D xsi:type="xsd:double"&gt;29.418087&lt;/D&gt;&lt;D xsi:type="xsd:double"&gt;30.159826&lt;/D&gt;&lt;D xsi:type="xsd:double"&gt;28.354856&lt;/D&gt;&lt;D xsi:type="xsd:double"&gt;28.529518&lt;/D&gt;&lt;D xsi:type="xsd:double"&gt;28.458908&lt;/D&gt;&lt;D xsi:type="xsd:double"&gt;27.287891&lt;/D&gt;&lt;D xsi:type="xsd:double"&gt;30.02736&lt;/D&gt;&lt;D xsi:type="xsd:double"&gt;30.094961&lt;/D&gt;&lt;/FQL&gt;&lt;FQL&gt;&lt;Q&gt;BSX-US^FG_PE_FY1(-10AY,0,M,90)&lt;/Q&gt;&lt;R&gt;120&lt;/R&gt;&lt;C&gt;1&lt;/C&gt;&lt;D xsi:type="xsd:double"&gt;16.093067&lt;/D&gt;&lt;D xsi:type="xsd:double"&gt;15.588662&lt;/D&gt;&lt;D xsi:type="xsd:double"&gt;16.048933&lt;/D&gt;&lt;D xsi:type="xsd:double"&gt;17.938002&lt;/D&gt;&lt;D xsi:type="xsd:double"&gt;18.702967&lt;/D&gt;&lt;D xsi:type="xsd:double"&gt;19.615662&lt;/D&gt;&lt;D xsi:type="xsd:double"&gt;19.835262&lt;/D&gt;&lt;D xsi:type="xsd:double"&gt;20.320063&lt;/D&gt;&lt;D xsi:type="xsd:double"&gt;19.651909&lt;/D&gt;&lt;D xsi:type="xsd:double"&gt;19.206911&lt;/D&gt;&lt;D xsi:type="xsd:double"&gt;18.459251&lt;/D&gt;&lt;D xsi:type="xsd:double"&gt;18.087679&lt;/D&gt;&lt;D xsi:type="xsd:double"&gt;20.010563&lt;/D&gt;&lt;D xsi:type="xsd:double"&gt;19.998283&lt;/D&gt;&lt;D xsi:type="xsd:double"&gt;20.178057&lt;/D&gt;&lt;D xsi:type="xsd:double"&gt;19.187088&lt;/D&gt;&lt;D xsi:type="xsd:double"&gt;16.152012&lt;/D&gt;&lt;D xsi:type="xsd:double"&gt;17.855824&lt;/D&gt;&lt;D xsi:type="xsd:double"&gt;20.174805&lt;/D&gt;&lt;D xsi:type="xsd:double"&gt;20.803814&lt;/D&gt;&lt;D xsi:type="xsd:double"&gt;21.402756&lt;/D&gt;&lt;D xsi:type="xsd:double"&gt;22.104671&lt;/D&gt;&lt;D xsi:type="xsd:double"&gt;21.628904&lt;/D&gt;&lt;D xsi:type="xsd:double"&gt;21.611729&lt;/D&gt;&lt;D xsi:type="xsd:double"&gt;19.967855&lt;/D&gt;&lt;D xsi:type="xsd:double"&gt;18.57121&lt;/D&gt;&lt;D xsi:type="xsd:double"&gt;19.615229&lt;/D&gt;&lt;D xsi:type="xsd:double"&gt;21.822065&lt;/D&gt;&lt;D xsi:type="xsd:double"&gt;19.718508&lt;/D&gt;&lt;D xsi:type="xsd:double"&gt;19.982246&lt;/D&gt;&lt;D xsi:type="xsd:double"&gt;21.141691&lt;/D&gt;&lt;D xsi:type="xsd:double"&gt;21.667618&lt;/D&gt;&lt;D xsi:type="xsd:double"&gt;22.232924&lt;/D&gt;&lt;D xsi:type="xsd:double"&gt;21.203268&lt;/D&gt;&lt;D xsi:type="xsd:double"&gt;21.941284&lt;/D&gt;&lt;D xsi:type="xsd:double"&gt;23.248806&lt;/D&gt;&lt;D xsi:type="xsd:double"&gt;22.418488&lt;/D&gt;&lt;D xsi:type="xsd:double"&gt;20.959486&lt;/D&gt;&lt;D xsi:type="xsd:double"&gt;19.746445&lt;/D&gt;&lt;D xsi:type="xsd:double"&gt;22.232424&lt;/D&gt;&lt;D xsi:type="xsd:double"&gt;19.850864&lt;/D&gt;&lt;D xsi:type="xsd:double"&gt;19.90993&lt;/D&gt;&lt;D xsi:type="xsd:double"&gt;20.672369&lt;/D&gt;&lt;D xsi:type="xsd:double"&gt;21.865747&lt;/D&gt;&lt;D xsi:type="xsd:double"&gt;23.51283&lt;/D&gt;&lt;D xsi:type="xsd:double"&gt;24.08805&lt;/D&gt;&lt;D xsi:type="xsd:double"&gt;25.458141&lt;/D&gt;&lt;D xsi:type="xsd:double"&gt;27.553225&lt;/D&gt;&lt;D xsi:type="xsd:double"&gt;25.950409&lt;/D&gt;&lt;D xsi:type="xsd:double"&gt;27.073517&lt;/D&gt;&lt;D xsi:type="xsd:double"&gt;25.403322&lt;/D&gt;&lt;D xsi:type="xsd:double"&gt;27.422731&lt;/D&gt;&lt;D xsi:type="xsd:double"&gt;25.574617&lt;/D&gt;&lt;D xsi:type="xsd:double"&gt;24.484959&lt;/D&gt;&lt;D xsi:type="xsd:double"&gt;23.78832&lt;/D&gt;&lt;D xsi:type="xsd:double"&gt;24.63396&lt;/D&gt;&lt;D xsi:type="xsd:double"&gt;27.541855&lt;/D&gt;&lt;D xsi:type="xsd:double"&gt;27.15627&lt;/D&gt;&lt;D xsi:type="xsd:double"&gt;27.36575&lt;/D&gt;&lt;D xsi:type="xsd:double"&gt;26.038557&lt;/D&gt;&lt;D xsi:type="xsd:double"&gt;26.58768&lt;/D&gt;&lt;D xsi:type="xsd:double"&gt;27.567081&lt;/D&gt;&lt;D xsi:type="xsd:double"&gt;28.823122&lt;/D&gt;&lt;D xsi:type="xsd:double"&gt;26.710249&lt;/D&gt;&lt;D xsi:type="xsd:double"&gt;21.137625&lt;/D&gt;&lt;D xsi:type="xsd:double"&gt;20.115568&lt;/D&gt;&lt;D xsi:type="xsd:double"&gt;37.453617&lt;/D&gt;&lt;D xsi:type="xsd:double"&gt;39.328796&lt;/D&gt;&lt;D xsi:type="xsd:double"&gt;36.523&lt;/D&gt;&lt;D xsi:type="xsd:double"&gt;39.20341&lt;/D&gt;&lt;D xsi:type="xsd:double"&gt;40.95577&lt;/D&gt;&lt;D xsi:type="xsd:double"&gt;38.025616&lt;/D&gt;&lt;D xsi:type="xsd:double"&gt;31.587412&lt;/D&gt;&lt;D xsi:type="xsd:double"&gt;31.34794&lt;/D&gt;&lt;D xsi:type="xsd:double"&gt;34.210518&lt;/D&gt;&lt;D xsi:type="xsd:double"&gt;33.924007&lt;/D&gt;&lt;D xsi:type="xsd:double"&gt;25.21853&lt;/D&gt;&lt;D xsi:type="xsd:double"&gt;25.165464&lt;/D&gt;&lt;D xsi:type="xsd:double"&gt;27.547173&lt;/D&gt;&lt;D xsi:type="xsd:double"&gt;26.87269&lt;/D&gt;&lt;D xsi:type="xsd:double"&gt;26.987247&lt;/D&gt;&lt;D xsi:type="xsd:double"&gt;28.333801&lt;/D&gt;&lt;D xsi:type="xsd:double"&gt;28.041748&lt;/D&gt;&lt;D xsi:type="xsd:double"&gt;26.988405&lt;/D&gt;&lt;D xsi:type="xsd:double"&gt;26.76042&lt;/D&gt;&lt;D xsi:type="xsd:double"&gt;23.588406&lt;/D&gt;&lt;D xsi:type="xsd:double"&gt;26.332762&lt;/D&gt;&lt;D xsi:type="xsd:double"&gt;26.58989&lt;/D&gt;&lt;D xsi:type="xsd:double"&gt;24.96913&lt;/D&gt;&lt;D xsi:type="xsd:double"&gt;24.998383&lt;/D&gt;&lt;D xsi:type="xsd:double"&gt;23.862024&lt;/D&gt;&lt;D xsi:type="xsd:double"&gt;23.228165&lt;/D&gt;&lt;D xsi:type="xsd:double"&gt;21.091366&lt;/D&gt;&lt;D xsi:type="xsd:double"&gt;23.313253&lt;/D&gt;&lt;D xsi:type="xsd:double"&gt;22.908047&lt;/D&gt;&lt;D xsi:type="xsd:double"&gt;22.008171&lt;/D&gt;&lt;D xsi:type="xsd:double"&gt;24.811714&lt;/D&gt;&lt;D xsi:type="xsd:double"&gt;26.119705&lt;/D&gt;&lt;D xsi:type="xsd:double"&gt;26.699127&lt;/D&gt;&lt;D xsi:type="xsd:double"&gt;26.664595&lt;/D&gt;&lt;D xsi:type="xsd:double"&gt;24.48086&lt;/D&gt;&lt;D xsi:type="xsd:double"&gt;26.211498&lt;/D&gt;&lt;D xsi:type="xsd:double"&gt;26.708628&lt;/D&gt;&lt;D xsi:type="xsd:double"&gt;26.335089&lt;/D&gt;&lt;D xsi:type="xsd:double"&gt;27.665575&lt;/D&gt;&lt;D xsi:type="xsd:double"&gt;26.031345&lt;/D&gt;&lt;D xsi:type="xsd:double"&gt;27.039152&lt;/D&gt;&lt;D xsi:type="xsd:double"&gt;26.440762&lt;/D&gt;&lt;D xsi:type="xsd:double"&gt;25.481396&lt;/D&gt;&lt;D xsi:type="xsd:double"&gt;27.822117&lt;/D&gt;&lt;D xsi:type="xsd:double"&gt;28.767416&lt;/D&gt;&lt;D xsi:type="xsd:double"&gt;28.076935&lt;/D&gt;&lt;D xsi:type="xsd:double"&gt;29.34998&lt;/D&gt;&lt;D xsi:type="xsd:double"&gt;30.366964&lt;/D&gt;&lt;D xsi:type="xsd:double"&gt;30.919289&lt;/D&gt;&lt;D xsi:type="xsd:double"&gt;32.40838&lt;/D&gt;&lt;D xsi:type="xsd:double"&gt;33.026714&lt;/D&gt;&lt;D xsi:type="xsd:double"&gt;30.730392&lt;/D&gt;&lt;D xsi:type="xsd:double"&gt;33.98271&lt;/D&gt;&lt;D xsi:type="xsd:double"&gt;34.796745&lt;/D&gt;&lt;/FQL&gt;&lt;FQL&gt;&lt;Q&gt;PFE-US^FG_PE_FY1(-10AY,0,M,90)&lt;/Q&gt;&lt;R&gt;120&lt;/R&gt;&lt;C&gt;1&lt;/C&gt;&lt;D xsi:type="xsd:double"&gt;12.624261&lt;/D&gt;&lt;D xsi:type="xsd:double"&gt;13.088971&lt;/D&gt;&lt;D xsi:type="xsd:double"&gt;13.095422&lt;/D&gt;&lt;D xsi:type="xsd:double"&gt;14.12988&lt;/D&gt;&lt;D xsi:type="xsd:double"&gt;15.478462&lt;/D&gt;&lt;D xsi:type="xsd:double"&gt;15.695405&lt;/D&gt;&lt;D xsi:type="xsd:double"&gt;15.503591&lt;/D&gt;&lt;D xsi:type="xsd:double"&gt;15.968998&lt;/D&gt;&lt;D xsi:type="xsd:double"&gt;15.441256&lt;/D&gt;&lt;D xsi:type="xsd:double"&gt;16.511175&lt;/D&gt;&lt;D xsi:type="xsd:double"&gt;14.706953&lt;/D&gt;&lt;D xsi:type="xsd:double"&gt;14.295407&lt;/D&gt;&lt;D xsi:type="xsd:double"&gt;14.906066&lt;/D&gt;&lt;D xsi:type="xsd:double"&gt;14.236567&lt;/D&gt;&lt;D xsi:type="xsd:double"&gt;14.01708&lt;/D&gt;&lt;D xsi:type="xsd:double"&gt;13.221269&lt;/D&gt;&lt;D xsi:type="xsd:double"&gt;12.342073&lt;/D&gt;&lt;D xsi:type="xsd:double"&gt;12.307494&lt;/D&gt;&lt;D xsi:type="xsd:double"&gt;13.445456&lt;/D&gt;&lt;D xsi:type="xsd:double"&gt;13.576326&lt;/D&gt;&lt;D xsi:type="xsd:double"&gt;13.748&lt;/D&gt;&lt;D xsi:type="xsd:double"&gt;14.260512&lt;/D&gt;&lt;D xsi:type="xsd:double"&gt;13.3892145&lt;/D&gt;&lt;D xsi:type="xsd:double"&gt;13.05314&lt;/D&gt;&lt;D xsi:type="xsd:double"&gt;12.207096&lt;/D&gt;&lt;D xsi:type="xsd:double"&gt;12.596608&lt;/D&gt;&lt;D xsi:type="xsd:double"&gt;12.715796&lt;/D&gt;&lt;D xsi:type="xsd:double"&gt;11.661454&lt;/D&gt;&lt;D xsi:type="xsd:double"&gt;12.613494&lt;/D&gt;&lt;D xsi:type="xsd:double"&gt;12.684836&lt;/D&gt;&lt;D xsi:type="xsd:double"&gt;12.569554&lt;/D&gt;&lt;D xsi:type="xsd:double"&gt;12.13161&lt;/D&gt;&lt;D xsi:type="xsd:double"&gt;12.469746&lt;/D&gt;&lt;D xsi:type="xsd:double"&gt;12.323585&lt;/D&gt;&lt;D xsi:type="xsd:double"&gt;12.546678&lt;/D&gt;&lt;D xsi:type="xsd:double"&gt;13.202506&lt;/D&gt;&lt;D xsi:type="xsd:double"&gt;12.851438&lt;/D&gt;&lt;D xsi:type="xsd:double"&gt;13.236867&lt;/D&gt;&lt;D xsi:type="xsd:double"&gt;13.188266&lt;/D&gt;&lt;D xsi:type="xsd:double"&gt;12.024757&lt;/D&gt;&lt;D xsi:type="xsd:double"&gt;11.659539&lt;/D&gt;&lt;D xsi:type="xsd:double"&gt;11.386072&lt;/D&gt;&lt;D xsi:type="xsd:double"&gt;11.767859&lt;/D&gt;&lt;D xsi:type="xsd:double"&gt;11.543971&lt;/D&gt;&lt;D xsi:type="xsd:double"&gt;11.650184&lt;/D&gt;&lt;D xsi:type="xsd:double"&gt;12.7249155&lt;/D&gt;&lt;D xsi:type="xsd:double"&gt;13.15789&lt;/D&gt;&lt;D xsi:type="xsd:double"&gt;13.966209&lt;/D&gt;&lt;D xsi:type="xsd:double"&gt;13.630038&lt;/D&gt;&lt;D xsi:type="xsd:double"&gt;14.568527&lt;/D&gt;&lt;D xsi:type="xsd:double"&gt;13.769909&lt;/D&gt;&lt;D xsi:type="xsd:double"&gt;13.806653&lt;/D&gt;&lt;D xsi:type="xsd:double"&gt;14.234639&lt;/D&gt;&lt;D xsi:type="xsd:double"&gt;13.932637&lt;/D&gt;&lt;D xsi:type="xsd:double"&gt;13.304161&lt;/D&gt;&lt;D xsi:type="xsd:double"&gt;13.516451&lt;/D&gt;&lt;D xsi:type="xsd:double"&gt;14.094972&lt;/D&gt;&lt;D xsi:type="xsd:double"&gt;12.937125&lt;/D&gt;&lt;D xsi:type="xsd:double"&gt;11.885657&lt;/D&gt;&lt;D xsi:type="xsd:double"&gt;12.058811&lt;/D&gt;&lt;D xsi:type="xsd:double"&gt;12.53904&lt;/D&gt;&lt;D xsi:type="xsd:double"&gt;12.3551855&lt;/D&gt;&lt;D xsi:type="xsd:double"&gt;12.566879&lt;/D&gt;&lt;D xsi:type="xsd:double"&gt;12.155394&lt;/D&gt;&lt;D xsi:type="xsd:double"&gt;12.515546&lt;/D&gt;&lt;D xsi:type="xsd:double"&gt;12.212713&lt;/D&gt;&lt;D xsi:type="xsd:double"&gt;14.522457&lt;/D&gt;&lt;D xsi:type="xsd:double"&gt;13.759287&lt;/D&gt;&lt;D xsi:type="xsd:double"&gt;11.740728&lt;/D&gt;&lt;D xsi:type="xsd:double"&gt;13.6218&lt;/D&gt;&lt;D xsi:type="xsd:double"&gt;13.3775425&lt;/D&gt;&lt;D xsi:type="xsd:double"&gt;12.778219&lt;/D&gt;&lt;D xsi:type="xsd:double"&gt;11.595498&lt;/D&gt;&lt;D xsi:type="xsd:double"&gt;13.200468&lt;/D&gt;&lt;D xsi:type="xsd:double"&gt;12.730403&lt;/D&gt;&lt;D xsi:type="xsd:double"&gt;12.682171&lt;/D&gt;&lt;D xsi:type="xsd:double"&gt;10.472344&lt;/D&gt;&lt;D xsi:type="xsd:double"&gt;11.294752&lt;/D&gt;&lt;D xsi:type="xsd:double"&gt;12.051463&lt;/D&gt;&lt;D xsi:type="xsd:double"&gt;10.683124&lt;/D&gt;&lt;D xsi:type="xsd:double"&gt;10.492601&lt;/D&gt;&lt;D xsi:type="xsd:double"&gt;10.637039&lt;/D&gt;&lt;D xsi:type="xsd:double"&gt;11.389685&lt;/D&gt;&lt;D xsi:type="xsd:double"&gt;10.639625&lt;/D&gt;&lt;D xsi:type="xsd:double"&gt;10.823179&lt;/D&gt;&lt;D xsi:type="xsd:double"&gt;12.822313&lt;/D&gt;&lt;D xsi:type="xsd:double"&gt;14.019078&lt;/D&gt;&lt;D xsi:type="xsd:double"&gt;12.529652&lt;/D&gt;&lt;D xsi:type="xsd:double"&gt;6.7133636&lt;/D&gt;&lt;D xsi:type="xsd:double"&gt;7.0217767&lt;/D&gt;&lt;D xsi:type="xsd:double"&gt;6.8683476&lt;/D&gt;&lt;D xsi:type="xsd:double"&gt;7.872288&lt;/D&gt;&lt;D xsi:type="xsd:double"&gt;7.798933&lt;/D&gt;&lt;D xsi:type="xsd:double"&gt;7.7585325&lt;/D&gt;&lt;D xsi:type="xsd:double"&gt;6.9600453&lt;/D&gt;&lt;D xsi:type="xsd:double"&gt;6.729026&lt;/D&gt;&lt;D xsi:type="xsd:double"&gt;7.271936&lt;/D&gt;&lt;D xsi:type="xsd:double"&gt;7.736746&lt;/D&gt;&lt;D xsi:type="xsd:double"&gt;7.9114485&lt;/D&gt;&lt;D xsi:type="xsd:double"&gt;10.898531&lt;/D&gt;&lt;D xsi:type="xsd:double"&gt;10.643191&lt;/D&gt;&lt;D xsi:type="xsd:double"&gt;11.269702&lt;/D&gt;&lt;D xsi:type="xsd:double"&gt;11.485508&lt;/D&gt;&lt;D xsi:type="xsd:double"&gt;11.398347&lt;/D&gt;&lt;D xsi:type="xsd:double"&gt;10.998928&lt;/D&gt;&lt;D xsi:type="xsd:double"&gt;10.851374&lt;/D&gt;&lt;D xsi:type="xsd:double"&gt;10.71891&lt;/D&gt;&lt;D xsi:type="xsd:double"&gt;10.089636&lt;/D&gt;&lt;D xsi:type="xsd:double"&gt;16.022526&lt;/D&gt;&lt;D xsi:type="xsd:double"&gt;17.56186&lt;/D&gt;&lt;D xsi:type="xsd:double"&gt;18.561047&lt;/D&gt;&lt;D xsi:type="xsd:double"&gt;11.947965&lt;/D&gt;&lt;D xsi:type="xsd:double"&gt;11.718945&lt;/D&gt;&lt;D xsi:type="xsd:double"&gt;12.532611&lt;/D&gt;&lt;D xsi:type="xsd:double"&gt;11.600041&lt;/D&gt;&lt;D xsi:type="xsd:double"&gt;12.20486&lt;/D&gt;&lt;D xsi:type="xsd:double"&gt;11.893575&lt;/D&gt;&lt;D xsi:type="xsd:double"&gt;11.827717&lt;/D&gt;&lt;D xsi:type="xsd:double"&gt;10.998601&lt;/D&gt;&lt;D xsi:type="xsd:double"&gt;10.970398&lt;/D&gt;&lt;/FQL&gt;&lt;FQL&gt;&lt;Q&gt;AMGN-US^FG_PE_FY1(-10AY,0,M,90)&lt;/Q&gt;&lt;R&gt;120&lt;/R&gt;&lt;C&gt;1&lt;/C&gt;&lt;D xsi:type="xsd:double"&gt;18.941896&lt;/D&gt;&lt;D xsi:type="xsd:double"&gt;19.28845&lt;/D&gt;&lt;D xsi:type="xsd:double"&gt;18.58657&lt;/D&gt;&lt;D xsi:type="xsd:double"&gt;16.341497&lt;/D&gt;&lt;D xsi:type="xsd:double"&gt;16.981384&lt;/D&gt;&lt;D xsi:type="xsd:double"&gt;17.17712&lt;/D&gt;&lt;D xsi:type="xsd:double"&gt;16.539017&lt;/D&gt;&lt;D xsi:type="xsd:double"&gt;16.331945&lt;/D&gt;&lt;D xsi:type="xsd:double"&gt;16.0364&lt;/D&gt;&lt;D xsi:type="xsd:double"&gt;18.15753&lt;/D&gt;&lt;D xsi:type="xsd:double"&gt;15.574205&lt;/D&gt;&lt;D xsi:type="xsd:double"&gt;14.1792&lt;/D&gt;&lt;D xsi:type="xsd:double"&gt;15.744001&lt;/D&gt;&lt;D xsi:type="xsd:double"&gt;15.981108&lt;/D&gt;&lt;D xsi:type="xsd:double"&gt;16.10762&lt;/D&gt;&lt;D xsi:type="xsd:double"&gt;14.118521&lt;/D&gt;&lt;D xsi:type="xsd:double"&gt;13.135161&lt;/D&gt;&lt;D xsi:type="xsd:double"&gt;13.841401&lt;/D&gt;&lt;D xsi:type="xsd:double"&gt;14.250148&lt;/D&gt;&lt;D xsi:type="xsd:double"&gt;14.190368&lt;/D&gt;&lt;D xsi:type="xsd:double"&gt;13.606336&lt;/D&gt;&lt;D xsi:type="xsd:double"&gt;15.163405&lt;/D&gt;&lt;D xsi:type="xsd:double"&gt;14.967183&lt;/D&gt;&lt;D xsi:type="xsd:double"&gt;14.690265&lt;/D&gt;&lt;D xsi:type="xsd:double"&gt;12.230965&lt;/D&gt;&lt;D xsi:type="xsd:double"&gt;12.466488&lt;/D&gt;&lt;D xsi:type="xsd:double"&gt;12.652576&lt;/D&gt;&lt;D xsi:type="xsd:double"&gt;13.556505&lt;/D&gt;&lt;D xsi:type="xsd:double"&gt;14.228786&lt;/D&gt;&lt;D xsi:type="xsd:double"&gt;13.251526&lt;/D&gt;&lt;D xsi:type="xsd:double"&gt;13.08002&lt;/D&gt;&lt;D xsi:type="xsd:double"&gt;12.476962&lt;/D&gt;&lt;D xsi:type="xsd:double"&gt;13.856526&lt;/D&gt;&lt;D xsi:type="xsd:double"&gt;13.885682&lt;/D&gt;&lt;D xsi:type="xsd:double"&gt;14.148907&lt;/D&gt;&lt;D xsi:type="xsd:double"&gt;14.8399725&lt;/D&gt;&lt;D xsi:type="xsd:double"&gt;13.813378&lt;/D&gt;&lt;D xsi:type="xsd:double"&gt;13.848066&lt;/D&gt;&lt;D xsi:type="xsd:double"&gt;13.683052&lt;/D&gt;&lt;D xsi:type="xsd:double"&gt;14.648998&lt;/D&gt;&lt;D xsi:type="xsd:double"&gt;13.702264&lt;/D&gt;&lt;D xsi:type="xsd:double"&gt;12.689798&lt;/D&gt;&lt;D xsi:type="xsd:double"&gt;12.775614&lt;/D&gt;&lt;D xsi:type="xsd:double"&gt;13.134816&lt;/D&gt;&lt;D xsi:type="xsd:double"&gt;13.467235&lt;/D&gt;&lt;D xsi:type="xsd:double"&gt;14.114889&lt;/D&gt;&lt;D xsi:type="xsd:double"&gt;14.332857&lt;/D&gt;&lt;D xsi:type="xsd:double"&gt;14.840289&lt;/D&gt;&lt;D xsi:type="xsd:double"&gt;13.604867&lt;/D&gt;&lt;D xsi:type="xsd:double"&gt;14.620104&lt;/D&gt;&lt;D xsi:type="xsd:double"&gt;13.674478&lt;/D&gt;&lt;D xsi:type="xsd:double"&gt;13.28237&lt;/D&gt;&lt;D xsi:type="xsd:double"&gt;13.481939&lt;/D&gt;&lt;D xsi:type="xsd:double"&gt;13.466981&lt;/D&gt;&lt;D xsi:type="xsd:double"&gt;12.6859&lt;/D&gt;&lt;D xsi:type="xsd:double"&gt;11.868468&lt;/D&gt;&lt;D xsi:type="xsd:double"&gt;13.131377&lt;/D&gt;&lt;D xsi:type="xsd:double"&gt;13.039306&lt;/D&gt;&lt;D xsi:type="xsd:double"&gt;14.574887&lt;/D&gt;&lt;D xsi:type="xsd:double"&gt;13.526453&lt;/D&gt;&lt;D xsi:type="xsd:double"&gt;14.784093&lt;/D&gt;&lt;D xsi:type="xsd:double"&gt;16.19777&lt;/D&gt;&lt;D xsi:type="xsd:double"&gt;16.543156&lt;/D&gt;&lt;D xsi:type="xsd:double"&gt;13.641319&lt;/D&gt;&lt;D xsi:type="xsd:double"&gt;12.677937&lt;/D&gt;&lt;D xsi:type="xsd:double"&gt;12.891468&lt;/D&gt;&lt;D xsi:type="xsd:double"&gt;15.557283&lt;/D&gt;&lt;D xsi:type="xsd:double"&gt;14.782746&lt;/D&gt;&lt;D xsi:type="xsd:double"&gt;15.192013&lt;/D&gt;&lt;D xsi:type="xsd:double"&gt;15.537359&lt;/D&gt;&lt;D xsi:type="xsd:double"&gt;16.074886&lt;/D&gt;&lt;D xsi:type="xsd:double"&gt;16.120016&lt;/D&gt;&lt;D xsi:type="xsd:double"&gt;13.427671&lt;/D&gt;&lt;D xsi:type="xsd:double"&gt;13.7276535&lt;/D&gt;&lt;D xsi:type="xsd:double"&gt;14.29354&lt;/D&gt;&lt;D xsi:type="xsd:double"&gt;15.018076&lt;/D&gt;&lt;D xsi:type="xsd:double"&gt;13.370231&lt;/D&gt;&lt;D xsi:type="xsd:double"&gt;14.818609&lt;/D&gt;&lt;D xsi:type="xsd:double"&gt;14.723572&lt;/D&gt;&lt;D xsi:type="xsd:double"&gt;14.619629&lt;/D&gt;&lt;D xsi:type="xsd:double"&gt;14.95764&lt;/D&gt;&lt;D xsi:type="xsd:double"&gt;14.76201&lt;/D&gt;&lt;D xsi:type="xsd:double"&gt;13.714594&lt;/D&gt;&lt;D xsi:type="xsd:double"&gt;12.95003&lt;/D&gt;&lt;D xsi:type="xsd:double"&gt;12.62799&lt;/D&gt;&lt;D xsi:type="xsd:double"&gt;11.790316&lt;/D&gt;&lt;D xsi:type="xsd:double"&gt;13.343158&lt;/D&gt;&lt;D xsi:type="xsd:double"&gt;13.475513&lt;/D&gt;&lt;D xsi:type="xsd:double"&gt;12.867703&lt;/D&gt;&lt;D xsi:type="xsd:double"&gt;13.722025&lt;/D&gt;&lt;D xsi:type="xsd:double"&gt;13.336812&lt;/D&gt;&lt;D xsi:type="xsd:double"&gt;14.682718&lt;/D&gt;&lt;D xsi:type="xsd:double"&gt;13.929503&lt;/D&gt;&lt;D xsi:type="xsd:double"&gt;14.212013&lt;/D&gt;&lt;D xsi:type="xsd:double"&gt;13.764748&lt;/D&gt;&lt;D xsi:type="xsd:double"&gt;12.923275&lt;/D&gt;&lt;D xsi:type="xsd:double"&gt;15.43208&lt;/D&gt;&lt;D xsi:type="xsd:double"&gt;16.19627&lt;/D&gt;&lt;D xsi:type="xsd:double"&gt;14.867412&lt;/D&gt;&lt;D xsi:type="xsd:double"&gt;14.275443&lt;/D&gt;&lt;D xsi:type="xsd:double"&gt;12.870357&lt;/D&gt;&lt;D xsi:type="xsd:double"&gt;13.443478&lt;/D&gt;&lt;D xsi:type="xsd:double"&gt;13.290616&lt;/D&gt;&lt;D xsi:type="xsd:double"&gt;12.245517&lt;/D&gt;&lt;D xsi:type="xsd:double"&gt;12.312926&lt;/D&gt;&lt;D xsi:type="xsd:double"&gt;13.208102&lt;/D&gt;&lt;D xsi:type="xsd:double"&gt;14.025826&lt;/D&gt;&lt;D xsi:type="xsd:double"&gt;14.661888&lt;/D&gt;&lt;D xsi:type="xsd:double"&gt;13.800295&lt;/D&gt;&lt;D xsi:type="xsd:double"&gt;14.5196495&lt;/D&gt;&lt;D xsi:type="xsd:double"&gt;15.509081&lt;/D&gt;&lt;D xsi:type="xsd:double"&gt;16.936035&lt;/D&gt;&lt;D xsi:type="xsd:double"&gt;13.997794&lt;/D&gt;&lt;D xsi:type="xsd:double"&gt;14.536614&lt;/D&gt;&lt;D xsi:type="xsd:double"&gt;14.071988&lt;/D&gt;&lt;D xsi:type="xsd:double"&gt;15.707777&lt;/D&gt;&lt;D xsi:type="xsd:double"&gt;16.056965&lt;/D&gt;&lt;D xsi:type="xsd:double"&gt;17.050505&lt;/D&gt;&lt;D xsi:type="xsd:double"&gt;17.090237&lt;/D&gt;&lt;D xsi:type="xsd:double"&gt;16.495804&lt;/D&gt;&lt;/FQL&gt;&lt;FQL&gt;&lt;Q&gt;ISRG-US^FG_PE_FY1(-10AY,0,M,90)&lt;/Q&gt;&lt;R&gt;120&lt;/R&gt;&lt;C&gt;1&lt;/C&gt;&lt;D xsi:type="xsd:double"&gt;33.706482&lt;/D&gt;&lt;D xsi:type="xsd:double"&gt;35.2015&lt;/D&gt;&lt;D xsi:type="xsd:double"&gt;36.65576&lt;/D&gt;&lt;D xsi:type="xsd:double"&gt;29.004732&lt;/D&gt;&lt;D xsi:type="xsd:double"&gt;29.328522&lt;/D&gt;&lt;D xsi:type="xsd:double"&gt;29.904217&lt;/D&gt;&lt;D xsi:type="xsd:double"&gt;30.250418&lt;/D&gt;&lt;D xsi:type="xsd:double"&gt;29.423037&lt;/D&gt;&lt;D xsi:type="xsd:double"&gt;29.1804&lt;/D&gt;&lt;D xsi:type="xsd:double"&gt;30.898012&lt;/D&gt;&lt;D xsi:type="xsd:double"&gt;29.52415&lt;/D&gt;&lt;D xsi:type="xsd:double"&gt;26.555845&lt;/D&gt;&lt;D xsi:type="xsd:double"&gt;27.345943&lt;/D&gt;&lt;D xsi:type="xsd:double"&gt;28.613588&lt;/D&gt;&lt;D xsi:type="xsd:double"&gt;30.051916&lt;/D&gt;&lt;D xsi:type="xsd:double"&gt;26.194784&lt;/D&gt;&lt;D xsi:type="xsd:double"&gt;27.270473&lt;/D&gt;&lt;D xsi:type="xsd:double"&gt;29.1179&lt;/D&gt;&lt;D xsi:type="xsd:double"&gt;30.368086&lt;/D&gt;&lt;D xsi:type="xsd:double"&gt;30.739113&lt;/D&gt;&lt;D xsi:type="xsd:double"&gt;31.969896&lt;/D&gt;&lt;D xsi:type="xsd:double"&gt;32.66936&lt;/D&gt;&lt;D xsi:type="xsd:double"&gt;32.230797&lt;/D&gt;&lt;D xsi:type="xsd:double"&gt;34.03434&lt;/D&gt;&lt;D xsi:type="xsd:double"&gt;30.328545&lt;/D&gt;&lt;D xsi:type="xsd:double"&gt;29.04966&lt;/D&gt;&lt;D xsi:type="xsd:double"&gt;28.596285&lt;/D&gt;&lt;D xsi:type="xsd:double"&gt;29.419006&lt;/D&gt;&lt;D xsi:type="xsd:double"&gt;31.300879&lt;/D&gt;&lt;D xsi:type="xsd:double"&gt;32.54644&lt;/D&gt;&lt;D xsi:type="xsd:double"&gt;35.42233&lt;/D&gt;&lt;D xsi:type="xsd:double"&gt;38.735176&lt;/D&gt;&lt;D xsi:type="xsd:double"&gt;39.653225&lt;/D&gt;&lt;D xsi:type="xsd:double"&gt;39.346394&lt;/D&gt;&lt;D xsi:type="xsd:double"&gt;42.0249&lt;/D&gt;&lt;D xsi:type="xsd:double"&gt;43.74869&lt;/D&gt;&lt;D xsi:type="xsd:double"&gt;42.98103&lt;/D&gt;&lt;D xsi:type="xsd:double"&gt;45.788513&lt;/D&gt;&lt;D xsi:type="xsd:double"&gt;41.81123&lt;/D&gt;&lt;D xsi:type="xsd:double"&gt;44.349117&lt;/D&gt;&lt;D xsi:type="xsd:double"&gt;43.813812&lt;/D&gt;&lt;D xsi:type="xsd:double"&gt;42.35553&lt;/D&gt;&lt;D xsi:type="xsd:double"&gt;42.90202&lt;/D&gt;&lt;D xsi:type="xsd:double"&gt;44.71452&lt;/D&gt;&lt;D xsi:type="xsd:double"&gt;46.394802&lt;/D&gt;&lt;D xsi:type="xsd:double"&gt;46.945526&lt;/D&gt;&lt;D xsi:type="xsd:double"&gt;51.6543&lt;/D&gt;&lt;D xsi:type="xsd:double"&gt;52.95482&lt;/D&gt;&lt;D xsi:type="xsd:double"&gt;47.009846&lt;/D&gt;&lt;D xsi:type="xsd:double"&gt;47.898033&lt;/D&gt;&lt;D xsi:type="xsd:double"&gt;43.254726&lt;/D&gt;&lt;D xsi:type="xsd:double"&gt;43.011192&lt;/D&gt;&lt;D xsi:type="xsd:double"&gt;44.98006&lt;/D&gt;&lt;D xsi:type="xsd:double"&gt;46.82935&lt;/D&gt;&lt;D xsi:type="xsd:double"&gt;43.579556&lt;/D&gt;&lt;D xsi:type="xsd:double"&gt;39.672478&lt;/D&gt;&lt;D xsi:type="xsd:double"&gt;44.76755&lt;/D&gt;&lt;D xsi:type="xsd:double"&gt;42.85352&lt;/D&gt;&lt;D xsi:type="xsd:double"&gt;42.168594&lt;/D&gt;&lt;D xsi:type="xsd:double"&gt;44.526318&lt;/D&gt;&lt;D xsi:type="xsd:double"&gt;43.784367&lt;/D&gt;&lt;D xsi:type="xsd:double"&gt;46.947735&lt;/D&gt;&lt;D xsi:type="xsd:double"&gt;46.822693&lt;/D&gt;&lt;D xsi:type="xsd:double"&gt;41.81569&lt;/D&gt;&lt;D xsi:type="xsd:double"&gt;39.672928&lt;/D&gt;&lt;D xsi:type="xsd:double"&gt;41.163265&lt;/D&gt;&lt;D xsi:type="xsd:double"&gt;59.176613&lt;/D&gt;&lt;D xsi:type="xsd:double"&gt;67.96385&lt;/D&gt;&lt;D xsi:type="xsd:double"&gt;65.34735&lt;/D&gt;&lt;D xsi:type="xsd:double"&gt;77.96316&lt;/D&gt;&lt;D xsi:type="xsd:double"&gt;82.95181&lt;/D&gt;&lt;D xsi:type="xsd:double"&gt;80.442535&lt;/D&gt;&lt;D xsi:type="xsd:double"&gt;69.13553&lt;/D&gt;&lt;D xsi:type="xsd:double"&gt;75.28383&lt;/D&gt;&lt;D xsi:type="xsd:double"&gt;84.84916&lt;/D&gt;&lt;D xsi:type="xsd:double"&gt;59.094364&lt;/D&gt;&lt;D xsi:type="xsd:double"&gt;58.76212&lt;/D&gt;&lt;D xsi:type="xsd:double"&gt;59.00581&lt;/D&gt;&lt;D xsi:type="xsd:double"&gt;64.81965&lt;/D&gt;&lt;D xsi:type="xsd:double"&gt;62.48931&lt;/D&gt;&lt;D xsi:type="xsd:double"&gt;68.2367&lt;/D&gt;&lt;D xsi:type="xsd:double"&gt;67.74375&lt;/D&gt;&lt;D xsi:type="xsd:double"&gt;71.90399&lt;/D&gt;&lt;D xsi:type="xsd:double"&gt;67.83266&lt;/D&gt;&lt;D xsi:type="xsd:double"&gt;72.97185&lt;/D&gt;&lt;D xsi:type="xsd:double"&gt;65.414856&lt;/D&gt;&lt;D xsi:type="xsd:double"&gt;72.4658&lt;/D&gt;&lt;D xsi:type="xsd:double"&gt;56.523758&lt;/D&gt;&lt;D xsi:type="xsd:double"&gt;57.8744&lt;/D&gt;&lt;D xsi:type="xsd:double"&gt;60.273384&lt;/D&gt;&lt;D xsi:type="xsd:double"&gt;48.483334&lt;/D&gt;&lt;D xsi:type="xsd:double"&gt;46.224472&lt;/D&gt;&lt;D xsi:type="xsd:double"&gt;40.764603&lt;/D&gt;&lt;D xsi:type="xsd:double"&gt;49.352486&lt;/D&gt;&lt;D xsi:type="xsd:double"&gt;44.30426&lt;/D&gt;&lt;D xsi:type="xsd:double"&gt;40.5337&lt;/D&gt;&lt;D xsi:type="xsd:double"&gt;52.215157&lt;/D&gt;&lt;D xsi:type="xsd:double"&gt;57.238075&lt;/D&gt;&lt;D xsi:type="xsd:double"&gt;56.10794&lt;/D&gt;&lt;D xsi:type="xsd:double"&gt;46.158894&lt;/D&gt;&lt;D xsi:type="xsd:double"&gt;43.20339&lt;/D&gt;&lt;D xsi:type="xsd:double"&gt;48.27453&lt;/D&gt;&lt;D xsi:type="xsd:double"&gt;55.003452&lt;/D&gt;&lt;D xsi:type="xsd:double"&gt;56.21089&lt;/D&gt;&lt;D xsi:type="xsd:double"&gt;62.3141&lt;/D&gt;&lt;D xsi:type="xsd:double"&gt;58.090347&lt;/D&gt;&lt;D xsi:type="xsd:double"&gt;55.96934&lt;/D&gt;&lt;D xsi:type="xsd:double"&gt;52.32979&lt;/D&gt;&lt;D xsi:type="xsd:double"&gt;46.956017&lt;/D&gt;&lt;D xsi:type="xsd:double"&gt;55.610256&lt;/D&gt;&lt;D xsi:type="xsd:double"&gt;60.364582&lt;/D&gt;&lt;D xsi:type="xsd:double"&gt;60.38808&lt;/D&gt;&lt;D xsi:type="xsd:double"&gt;61.670692&lt;/D&gt;&lt;D xsi:type="xsd:double"&gt;63.840683&lt;/D&gt;&lt;D xsi:type="xsd:double"&gt;59.023445&lt;/D&gt;&lt;D xsi:type="xsd:double"&gt;64.00832&lt;/D&gt;&lt;D xsi:type="xsd:double"&gt;70.80978&lt;/D&gt;&lt;D xsi:type="xsd:double"&gt;67.24753&lt;/D&gt;&lt;D xsi:type="xsd:double"&gt;74.37051&lt;/D&gt;&lt;D xsi:type="xsd:double"&gt;73.99012&lt;/D&gt;&lt;/FQL&gt;&lt;FQL&gt;&lt;Q&gt;DHR-US^FG_PE_FY1(-10AY,0,M,90)&lt;/Q&gt;&lt;R&gt;120&lt;/R&gt;&lt;C&gt;1&lt;/C&gt;&lt;D xsi:type="xsd:double"&gt;16.506065&lt;/D&gt;&lt;D xsi:type="xsd:double"&gt;17.152842&lt;/D&gt;&lt;D xsi:type="xsd:double"&gt;17.560349&lt;/D&gt;&lt;D xsi:type="xsd:double"&gt;14.362496&lt;/D&gt;&lt;D xsi:type="xsd:double"&gt;15.148363&lt;/D&gt;&lt;D xsi:type="xsd:double"&gt;14.763733&lt;/D&gt;&lt;D xsi:type="xsd:double"&gt;14.450656&lt;/D&gt;&lt;D xsi:type="xsd:double"&gt;15.290472&lt;/D&gt;&lt;D xsi:type="xsd:double"&gt;15.164435&lt;/D&gt;&lt;D xsi:type="xsd:double"&gt;16.194977&lt;/D&gt;&lt;D xsi:type="xsd:double"&gt;15.391948&lt;/D&gt;&lt;D xsi:type="xsd:double"&gt;14.973567&lt;/D&gt;&lt;D xsi:type="xsd:double"&gt;16.386538&lt;/D&gt;&lt;D xsi:type="xsd:double"&gt;16.939857&lt;/D&gt;&lt;D xsi:type="xsd:double"&gt;16.341846&lt;/D&gt;&lt;D xsi:type="xsd:double"&gt;13.429205&lt;/D&gt;&lt;D xsi:type="xsd:double"&gt;13.858661&lt;/D&gt;&lt;D xsi:type="xsd:double"&gt;14.721232&lt;/D&gt;&lt;D xsi:type="xsd:double"&gt;14.900855&lt;/D&gt;&lt;D xsi:type="xsd:double"&gt;15.139939&lt;/D&gt;&lt;D xsi:type="xsd:double"&gt;15.5497675&lt;/D&gt;&lt;D xsi:type="xsd:double"&gt;22.871685&lt;/D&gt;&lt;D xsi:type="xsd:double"&gt;22.863785&lt;/D&gt;&lt;D xsi:type="xsd:double"&gt;22.015627&lt;/D&gt;&lt;D xsi:type="xsd:double"&gt;21.871895&lt;/D&gt;&lt;D xsi:type="xsd:double"&gt;21.74696&lt;/D&gt;&lt;D xsi:type="xsd:double"&gt;21.637697&lt;/D&gt;&lt;D xsi:type="xsd:double"&gt;21.3709&lt;/D&gt;&lt;D xsi:type="xsd:double"&gt;21.786928&lt;/D&gt;&lt;D xsi:type="xsd:double"&gt;21.777937&lt;/D&gt;&lt;D xsi:type="xsd:double"&gt;21.241276&lt;/D&gt;&lt;D xsi:type="xsd:double"&gt;21.65071&lt;/D&gt;&lt;D xsi:type="xsd:double"&gt;21.50549&lt;/D&gt;&lt;D xsi:type="xsd:double"&gt;20.64154&lt;/D&gt;&lt;D xsi:type="xsd:double"&gt;21.120472&lt;/D&gt;&lt;D xsi:type="xsd:double"&gt;21.711767&lt;/D&gt;&lt;D xsi:type="xsd:double"&gt;23.132109&lt;/D&gt;&lt;D xsi:type="xsd:double"&gt;23.656075&lt;/D&gt;&lt;D xsi:type="xsd:double"&gt;23.269995&lt;/D&gt;&lt;D xsi:type="xsd:double"&gt;23.086426&lt;/D&gt;&lt;D xsi:type="xsd:double"&gt;22.320353&lt;/D&gt;&lt;D xsi:type="xsd:double"&gt;22.302715&lt;/D&gt;&lt;D xsi:type="xsd:double"&gt;22.51473&lt;/D&gt;&lt;D xsi:type="xsd:double"&gt;22.245651&lt;/D&gt;&lt;D xsi:type="xsd:double"&gt;22.11121&lt;/D&gt;&lt;D xsi:type="xsd:double"&gt;22.833271&lt;/D&gt;&lt;D xsi:type="xsd:double"&gt;23.056616&lt;/D&gt;&lt;D xsi:type="xsd:double"&gt;24.190773&lt;/D&gt;&lt;D xsi:type="xsd:double"&gt;22.041168&lt;/D&gt;&lt;D xsi:type="xsd:double"&gt;24.289564&lt;/D&gt;&lt;D xsi:type="xsd:double"&gt;22.867054&lt;/D&gt;&lt;D xsi:type="xsd:double"&gt;23.083282&lt;/D&gt;&lt;D xsi:type="xsd:double"&gt;26.494127&lt;/D&gt;&lt;D xsi:type="xsd:double"&gt;27.648075&lt;/D&gt;&lt;D xsi:type="xsd:double"&gt;27.749807&lt;/D&gt;&lt;D xsi:type="xsd:double"&gt;27.609566&lt;/D&gt;&lt;D xsi:type="xsd:double"&gt;29.884878&lt;/D&gt;&lt;D xsi:type="xsd:double"&gt;29.270937&lt;/D&gt;&lt;D xsi:type="xsd:double"&gt;29.59449&lt;/D&gt;&lt;D xsi:type="xsd:double"&gt;30.10264&lt;/D&gt;&lt;D xsi:type="xsd:double"&gt;28.963898&lt;/D&gt;&lt;D xsi:type="xsd:double"&gt;30.67288&lt;/D&gt;&lt;D xsi:type="xsd:double"&gt;32.271954&lt;/D&gt;&lt;D xsi:type="xsd:double"&gt;29.884802&lt;/D&gt;&lt;D xsi:type="xsd:double"&gt;27.007175&lt;/D&gt;&lt;D xsi:type="xsd:double"&gt;26.814302&lt;/D&gt;&lt;D xsi:type="xsd:double"&gt;32.242893&lt;/D&gt;&lt;D xsi:type="xsd:double"&gt;33.54087&lt;/D&gt;&lt;D xsi:type="xsd:double"&gt;35.533665&lt;/D&gt;&lt;D xsi:type="xsd:double"&gt;37.438816&lt;/D&gt;&lt;D xsi:type="xsd:double"&gt;37.743187&lt;/D&gt;&lt;D xsi:type="xsd:double"&gt;39.34389&lt;/D&gt;&lt;D xsi:type="xsd:double"&gt;38.443306&lt;/D&gt;&lt;D xsi:type="xsd:double"&gt;37.350197&lt;/D&gt;&lt;D xsi:type="xsd:double"&gt;36.896492&lt;/D&gt;&lt;D xsi:type="xsd:double"&gt;31.695234&lt;/D&gt;&lt;D xsi:type="xsd:double"&gt;29.089981&lt;/D&gt;&lt;D xsi:type="xsd:double"&gt;29.563349&lt;/D&gt;&lt;D xsi:type="xsd:double"&gt;28.911547&lt;/D&gt;&lt;D xsi:type="xsd:double"&gt;28.748985&lt;/D&gt;&lt;D xsi:type="xsd:double"&gt;30.102652&lt;/D&gt;&lt;D xsi:type="xsd:double"&gt;31.415913&lt;/D&gt;&lt;D xsi:type="xsd:double"&gt;34.23235&lt;/D&gt;&lt;D xsi:type="xsd:double"&gt;32.16277&lt;/D&gt;&lt;D xsi:type="xsd:double"&gt;31.808065&lt;/D&gt;&lt;D xsi:type="xsd:double"&gt;32.74524&lt;/D&gt;&lt;D xsi:type="xsd:double"&gt;33.499153&lt;/D&gt;&lt;D xsi:type="xsd:double"&gt;27.349907&lt;/D&gt;&lt;D xsi:type="xsd:double"&gt;26.247772&lt;/D&gt;&lt;D xsi:type="xsd:double"&gt;28.09533&lt;/D&gt;&lt;D xsi:type="xsd:double"&gt;24.261568&lt;/D&gt;&lt;D xsi:type="xsd:double"&gt;25.53571&lt;/D&gt;&lt;D xsi:type="xsd:double"&gt;24.626059&lt;/D&gt;&lt;D xsi:type="xsd:double"&gt;27.915771&lt;/D&gt;&lt;D xsi:type="xsd:double"&gt;25.830523&lt;/D&gt;&lt;D xsi:type="xsd:double"&gt;24.765871&lt;/D&gt;&lt;D xsi:type="xsd:double"&gt;23.980297&lt;/D&gt;&lt;D xsi:type="xsd:double"&gt;26.030367&lt;/D&gt;&lt;D xsi:type="xsd:double"&gt;25.261988&lt;/D&gt;&lt;D xsi:type="xsd:double"&gt;26.245802&lt;/D&gt;&lt;D xsi:type="xsd:double"&gt;24.633955&lt;/D&gt;&lt;D xsi:type="xsd:double"&gt;25.135206&lt;/D&gt;&lt;D xsi:type="xsd:double"&gt;24.89507&lt;/D&gt;&lt;D xsi:type="xsd:double"&gt;24.322718&lt;/D&gt;&lt;D xsi:type="xsd:double"&gt;25.580288&lt;/D&gt;&lt;D xsi:type="xsd:double"&gt;28.621483&lt;/D&gt;&lt;D xsi:type="xsd:double"&gt;29.990313&lt;/D&gt;&lt;D xsi:type="xsd:double"&gt;28.181059&lt;/D&gt;&lt;D xsi:type="xsd:double"&gt;22.896032&lt;/D&gt;&lt;D xsi:type="xsd:double"&gt;26.585108&lt;/D&gt;&lt;D xsi:type="xsd:double"&gt;31.301796&lt;/D&gt;&lt;D xsi:type="xsd:double"&gt;31.273224&lt;/D&gt;&lt;D xsi:type="xsd:double"&gt;33.158276&lt;/D&gt;&lt;D xsi:type="xsd:double"&gt;32.710297&lt;/D&gt;&lt;D xsi:type="xsd:double"&gt;32.442665&lt;/D&gt;&lt;D xsi:type="xsd:double"&gt;33.830208&lt;/D&gt;&lt;D xsi:type="xsd:double"&gt;32.914635&lt;/D&gt;&lt;D xsi:type="xsd:double"&gt;36.598576&lt;/D&gt;&lt;D xsi:type="xsd:double"&gt;35.578175&lt;/D&gt;&lt;D xsi:type="xsd:double"&gt;36.698845&lt;/D&gt;&lt;/FQL&gt;&lt;FQL&gt;&lt;Q&gt;ABT-US^FG_PE_FY1(-10AY,0,M,90)&lt;/Q&gt;&lt;R&gt;120&lt;/R&gt;&lt;C&gt;1&lt;/C&gt;&lt;D xsi:type="xsd:double"&gt;19.282892&lt;/D&gt;&lt;D xsi:type="xsd:double"&gt;19.710081&lt;/D&gt;&lt;D xsi:type="xsd:double"&gt;19.95288&lt;/D&gt;&lt;D xsi:type="xsd:double"&gt;20.844116&lt;/D&gt;&lt;D xsi:type="xsd:double"&gt;22.053072&lt;/D&gt;&lt;D xsi:type="xsd:double"&gt;21.529764&lt;/D&gt;&lt;D xsi:type="xsd:double"&gt;21.514088&lt;/D&gt;&lt;D xsi:type="xsd:double"&gt;22.499998&lt;/D&gt;&lt;D xsi:type="xsd:double"&gt;22.732246&lt;/D&gt;&lt;D xsi:type="xsd:double"&gt;23.41977&lt;/D&gt;&lt;D xsi:type="xsd:double"&gt;20.917692&lt;/D&gt;&lt;D xsi:type="xsd:double"&gt;18.591776&lt;/D&gt;&lt;D xsi:type="xsd:double"&gt;20.788319&lt;/D&gt;&lt;D xsi:type="xsd:double"&gt;20.83712&lt;/D&gt;&lt;D xsi:type="xsd:double"&gt;20.839262&lt;/D&gt;&lt;D xsi:type="xsd:double"&gt;17.473942&lt;/D&gt;</t>
        </r>
      </text>
    </comment>
    <comment ref="A78" authorId="0" shapeId="0" xr:uid="{2F7FC9BA-AF49-4BBC-B832-6A57498A6456}">
      <text>
        <r>
          <rPr>
            <b/>
            <sz val="9"/>
            <color indexed="81"/>
            <rFont val="Tahoma"/>
            <family val="2"/>
          </rPr>
          <t>&lt;D xsi:type="xsd:double"&gt;17.97365&lt;/D&gt;&lt;D xsi:type="xsd:double"&gt;19.389551&lt;/D&gt;&lt;D xsi:type="xsd:double"&gt;17.65561&lt;/D&gt;&lt;D xsi:type="xsd:double"&gt;17.947618&lt;/D&gt;&lt;D xsi:type="xsd:double"&gt;17.814798&lt;/D&gt;&lt;D xsi:type="xsd:double"&gt;20.345524&lt;/D&gt;&lt;D xsi:type="xsd:double"&gt;19.111431&lt;/D&gt;&lt;D xsi:type="xsd:double"&gt;19.244596&lt;/D&gt;&lt;D xsi:type="xsd:double"&gt;17.785715&lt;/D&gt;&lt;D xsi:type="xsd:double"&gt;17.247927&lt;/D&gt;&lt;D xsi:type="xsd:double"&gt;17.41017&lt;/D&gt;&lt;D xsi:type="xsd:double"&gt;16.985966&lt;/D&gt;&lt;D xsi:type="xsd:double"&gt;18.397884&lt;/D&gt;&lt;D xsi:type="xsd:double"&gt;18.124445&lt;/D&gt;&lt;D xsi:type="xsd:double"&gt;17.642286&lt;/D&gt;&lt;D xsi:type="xsd:double"&gt;18.460402&lt;/D&gt;&lt;D xsi:type="xsd:double"&gt;19.670708&lt;/D&gt;&lt;D xsi:type="xsd:double"&gt;19.724413&lt;/D&gt;&lt;D xsi:type="xsd:double"&gt;20.48335&lt;/D&gt;&lt;D xsi:type="xsd:double"&gt;21.459513&lt;/D&gt;&lt;D xsi:type="xsd:double"&gt;21.737688&lt;/D&gt;&lt;D xsi:type="xsd:double"&gt;22.571201&lt;/D&gt;&lt;D xsi:type="xsd:double"&gt;22.843306&lt;/D&gt;&lt;D xsi:type="xsd:double"&gt;21.79668&lt;/D&gt;&lt;D xsi:type="xsd:double"&gt;21.153332&lt;/D&gt;&lt;D xsi:type="xsd:double"&gt;20.995989&lt;/D&gt;&lt;D xsi:type="xsd:double"&gt;20.288977&lt;/D&gt;&lt;D xsi:type="xsd:double"&gt;21.47567&lt;/D&gt;&lt;D xsi:type="xsd:double"&gt;21.279173&lt;/D&gt;&lt;D xsi:type="xsd:double"&gt;22.69128&lt;/D&gt;&lt;D xsi:type="xsd:double"&gt;23.13715&lt;/D&gt;&lt;D xsi:type="xsd:double"&gt;25.394096&lt;/D&gt;&lt;D xsi:type="xsd:double"&gt;23.891088&lt;/D&gt;&lt;D xsi:type="xsd:double"&gt;25.6737&lt;/D&gt;&lt;D xsi:type="xsd:double"&gt;25.076735&lt;/D&gt;&lt;D xsi:type="xsd:double"&gt;22.726105&lt;/D&gt;&lt;D xsi:type="xsd:double"&gt;24.17101&lt;/D&gt;&lt;D xsi:type="xsd:double"&gt;24.88994&lt;/D&gt;&lt;D xsi:type="xsd:double"&gt;24.70408&lt;/D&gt;&lt;D xsi:type="xsd:double"&gt;23.64253&lt;/D&gt;&lt;D xsi:type="xsd:double"&gt;26.117653&lt;/D&gt;&lt;D xsi:type="xsd:double"&gt;26.84658&lt;/D&gt;&lt;D xsi:type="xsd:double"&gt;26.291496&lt;/D&gt;&lt;D xsi:type="xsd:double"&gt;25.783045&lt;/D&gt;&lt;D xsi:type="xsd:double"&gt;25.786419&lt;/D&gt;&lt;D xsi:type="xsd:double"&gt;26.353899&lt;/D&gt;&lt;D xsi:type="xsd:double"&gt;26.787657&lt;/D&gt;&lt;D xsi:type="xsd:double"&gt;24.163908&lt;/D&gt;&lt;D xsi:type="xsd:double"&gt;21.359222&lt;/D&gt;&lt;D xsi:type="xsd:double"&gt;23.418772&lt;/D&gt;&lt;D xsi:type="xsd:double"&gt;31.92361&lt;/D&gt;&lt;D xsi:type="xsd:double"&gt;33.2388&lt;/D&gt;&lt;D xsi:type="xsd:double"&gt;31.870184&lt;/D&gt;&lt;D xsi:type="xsd:double"&gt;31.129503&lt;/D&gt;&lt;D xsi:type="xsd:double"&gt;33.227383&lt;/D&gt;&lt;D xsi:type="xsd:double"&gt;33.02388&lt;/D&gt;&lt;D xsi:type="xsd:double"&gt;29.653149&lt;/D&gt;&lt;D xsi:type="xsd:double"&gt;30.45749&lt;/D&gt;&lt;D xsi:type="xsd:double"&gt;30.818794&lt;/D&gt;&lt;D xsi:type="xsd:double"&gt;24.771152&lt;/D&gt;&lt;D xsi:type="xsd:double"&gt;23.67067&lt;/D&gt;&lt;D xsi:type="xsd:double"&gt;23.687206&lt;/D&gt;&lt;D xsi:type="xsd:double"&gt;23.813976&lt;/D&gt;&lt;D xsi:type="xsd:double"&gt;24.186&lt;/D&gt;&lt;D xsi:type="xsd:double"&gt;26.670212&lt;/D&gt;&lt;D xsi:type="xsd:double"&gt;27.281301&lt;/D&gt;&lt;D xsi:type="xsd:double"&gt;28.485388&lt;/D&gt;&lt;D xsi:type="xsd:double"&gt;26.632437&lt;/D&gt;&lt;D xsi:type="xsd:double"&gt;25.556137&lt;/D&gt;&lt;D xsi:type="xsd:double"&gt;24.811344&lt;/D&gt;&lt;D xsi:type="xsd:double"&gt;27.656775&lt;/D&gt;&lt;D xsi:type="xsd:double"&gt;26.354513&lt;/D&gt;&lt;D xsi:type="xsd:double"&gt;24.847315&lt;/D&gt;&lt;D xsi:type="xsd:double"&gt;24.440273&lt;/D&gt;&lt;D xsi:type="xsd:double"&gt;23.36754&lt;/D&gt;&lt;D xsi:type="xsd:double"&gt;24.096&lt;/D&gt;&lt;D xsi:type="xsd:double"&gt;22.295135&lt;/D&gt;&lt;D xsi:type="xsd:double"&gt;21.543322&lt;/D&gt;&lt;D xsi:type="xsd:double"&gt;20.308052&lt;/D&gt;&lt;D xsi:type="xsd:double"&gt;19.144602&lt;/D&gt;&lt;D xsi:type="xsd:double"&gt;18.953846&lt;/D&gt;&lt;D xsi:type="xsd:double"&gt;20.600035&lt;/D&gt;&lt;D xsi:type="xsd:double"&gt;20.996838&lt;/D&gt;&lt;D xsi:type="xsd:double"&gt;24.927814&lt;/D&gt;&lt;D xsi:type="xsd:double"&gt;23.101479&lt;/D&gt;&lt;D xsi:type="xsd:double"&gt;23.003288&lt;/D&gt;&lt;D xsi:type="xsd:double"&gt;25.095768&lt;/D&gt;&lt;D xsi:type="xsd:double"&gt;23.186516&lt;/D&gt;&lt;D xsi:type="xsd:double"&gt;24.784687&lt;/D&gt;&lt;D xsi:type="xsd:double"&gt;25.314558&lt;/D&gt;&lt;D xsi:type="xsd:double"&gt;23.398527&lt;/D&gt;&lt;D xsi:type="xsd:double"&gt;22.044502&lt;/D&gt;&lt;D xsi:type="xsd:double"&gt;21.302732&lt;/D&gt;&lt;D xsi:type="xsd:double"&gt;23.505188&lt;/D&gt;&lt;D xsi:type="xsd:double"&gt;24.807869&lt;/D&gt;&lt;D xsi:type="xsd:double"&gt;24.475431&lt;/D&gt;&lt;D xsi:type="xsd:double"&gt;25.682213&lt;/D&gt;&lt;D xsi:type="xsd:double"&gt;24.603582&lt;/D&gt;&lt;D xsi:type="xsd:double"&gt;22.885263&lt;/D&gt;&lt;D xsi:type="xsd:double"&gt;22.078335&lt;/D&gt;&lt;D xsi:type="xsd:double"&gt;22.449862&lt;/D&gt;&lt;D xsi:type="xsd:double"&gt;22.731606&lt;/D&gt;&lt;D xsi:type="xsd:double"&gt;24.30615&lt;/D&gt;&lt;D xsi:type="xsd:double"&gt;24.463932&lt;/D&gt;&lt;/FQL&gt;&lt;FQL&gt;&lt;Q&gt;TMO-US^FG_PE_FY1(-10AY,0,M,90)&lt;/Q&gt;&lt;R&gt;120&lt;/R&gt;&lt;C&gt;1&lt;/C&gt;&lt;D xsi:type="xsd:double"&gt;17.000492&lt;/D&gt;&lt;D xsi:type="xsd:double"&gt;18.696781&lt;/D&gt;&lt;D xsi:type="xsd:double"&gt;18.12034&lt;/D&gt;&lt;D xsi:type="xsd:double"&gt;17.031403&lt;/D&gt;&lt;D xsi:type="xsd:double"&gt;17.7042&lt;/D&gt;&lt;D xsi:type="xsd:double"&gt;18.316622&lt;/D&gt;&lt;D xsi:type="xsd:double"&gt;17.142914&lt;/D&gt;&lt;D xsi:type="xsd:double"&gt;17.677694&lt;/D&gt;&lt;D xsi:type="xsd:double"&gt;17.686985&lt;/D&gt;&lt;D xsi:type="xsd:double"&gt;18.916462&lt;/D&gt;&lt;D xsi:type="xsd:double"&gt;16.981&lt;/D&gt;&lt;D xsi:type="xsd:double"&gt;16.569555&lt;/D&gt;&lt;D xsi:type="xsd:double"&gt;17.708502&lt;/D&gt;&lt;D xsi:type="xsd:double"&gt;18.74157&lt;/D&gt;&lt;D xsi:type="xsd:double"&gt;19.208757&lt;/D&gt;&lt;D xsi:type="xsd:double"&gt;16.59324&lt;/D&gt;&lt;D xsi:type="xsd:double"&gt;16.255838&lt;/D&gt;&lt;D xsi:type="xsd:double"&gt;17.853846&lt;/D&gt;&lt;D xsi:type="xsd:double"&gt;17.777555&lt;/D&gt;&lt;D xsi:type="xsd:double"&gt;18.665987&lt;/D&gt;&lt;D xsi:type="xsd:double"&gt;18.177061&lt;/D&gt;&lt;D xsi:type="xsd:double"&gt;19.483965&lt;/D&gt;&lt;D xsi:type="xsd:double"&gt;18.66668&lt;/D&gt;&lt;D xsi:type="xsd:double"&gt;19.465385&lt;/D&gt;&lt;D xsi:type="xsd:double"&gt;17.830496&lt;/D&gt;&lt;D xsi:type="xsd:double"&gt;16.978533&lt;/D&gt;&lt;D xsi:type="xsd:double"&gt;17.095402&lt;/D&gt;&lt;D xsi:type="xsd:double"&gt;16.638748&lt;/D&gt;&lt;D xsi:type="xsd:double"&gt;17.21992&lt;/D&gt;&lt;D xsi:type="xsd:double"&gt;16.755402&lt;/D&gt;&lt;D xsi:type="xsd:double"&gt;17.947283&lt;/D&gt;&lt;D xsi:type="xsd:double"&gt;18.737661&lt;/D&gt;&lt;D xsi:type="xsd:double"&gt;18.922125&lt;/D&gt;&lt;D xsi:type="xsd:double"&gt;18.986746&lt;/D&gt;&lt;D xsi:type="xsd:double"&gt;20.172955&lt;/D&gt;&lt;D xsi:type="xsd:double"&gt;20.322882&lt;/D&gt;&lt;D xsi:type="xsd:double"&gt;20.714954&lt;/D&gt;&lt;D xsi:type="xsd:double"&gt;20.607485&lt;/D&gt;&lt;D xsi:type="xsd:double"&gt;20.298235&lt;/D&gt;&lt;D xsi:type="xsd:double"&gt;20.728428&lt;/D&gt;&lt;D xsi:type="xsd:double"&gt;19.275185&lt;/D&gt;&lt;D xsi:type="xsd:double"&gt;19.052864&lt;/D&gt;&lt;D xsi:type="xsd:double"&gt;19.281921&lt;/D&gt;&lt;D xsi:type="xsd:double"&gt;19.061161&lt;/D&gt;&lt;D xsi:type="xsd:double"&gt;18.962776&lt;/D&gt;&lt;D xsi:type="xsd:double"&gt;21.358528&lt;/D&gt;&lt;D xsi:type="xsd:double"&gt;21.766047&lt;/D&gt;&lt;D xsi:type="xsd:double"&gt;22.234274&lt;/D&gt;&lt;D xsi:type="xsd:double"&gt;21.162819&lt;/D&gt;&lt;D xsi:type="xsd:double"&gt;22.602268&lt;/D&gt;&lt;D xsi:type="xsd:double"&gt;20.24977&lt;/D&gt;&lt;D xsi:type="xsd:double"&gt;20.208443&lt;/D&gt;&lt;D xsi:type="xsd:double"&gt;21.3714&lt;/D&gt;&lt;D xsi:type="xsd:double"&gt;22.53018&lt;/D&gt;&lt;D xsi:type="xsd:double"&gt;22.738535&lt;/D&gt;&lt;D xsi:type="xsd:double"&gt;21.850424&lt;/D&gt;&lt;D xsi:type="xsd:double"&gt;24.03563&lt;/D&gt;&lt;D xsi:type="xsd:double"&gt;22.675404&lt;/D&gt;&lt;D xsi:type="xsd:double"&gt;23.417583&lt;/D&gt;&lt;D xsi:type="xsd:double"&gt;23.759277&lt;/D&gt;&lt;D xsi:type="xsd:double"&gt;24.49751&lt;/D&gt;&lt;D xsi:type="xsd:double"&gt;25.457262&lt;/D&gt;&lt;D xsi:type="xsd:double"&gt;26.34273&lt;/D&gt;&lt;D xsi:type="xsd:double"&gt;22.999323&lt;/D&gt;&lt;D xsi:type="xsd:double"&gt;21.351627&lt;/D&gt;&lt;D xsi:type="xsd:double"&gt;21.389719&lt;/D&gt;&lt;D xsi:type="xsd:double"&gt;27.243282&lt;/D&gt;&lt;D xsi:type="xsd:double"&gt;28.107477&lt;/D&gt;&lt;D xsi:type="xsd:double"&gt;29.088001&lt;/D&gt;&lt;D xsi:type="xsd:double"&gt;27.550209&lt;/D&gt;&lt;D xsi:type="xsd:double"&gt;28.484823&lt;/D&gt;&lt;D xsi:type="xsd:double"&gt;28.124115&lt;/D&gt;&lt;D xsi:type="xsd:double"&gt;26.435522&lt;/D&gt;&lt;D xsi:type="xsd:double"&gt;25.307146&lt;/D&gt;&lt;D xsi:type="xsd:double"&gt;24.933054&lt;/D&gt;&lt;D xsi:type="xsd:double"&gt;26.785803&lt;/D&gt;&lt;D xsi:type="xsd:double"&gt;20.497326&lt;/D&gt;&lt;D xsi:type="xsd:double"&gt;20.75998&lt;/D&gt;&lt;D xsi:type="xsd:double"&gt;21.20587&lt;/D&gt;&lt;D xsi:type="xsd:double"&gt;21.1558&lt;/D&gt;&lt;D xsi:type="xsd:double"&gt;22.75937&lt;/D&gt;&lt;D xsi:type="xsd:double"&gt;24.318756&lt;/D&gt;&lt;D xsi:type="xsd:double"&gt;25.03116&lt;/D&gt;&lt;D xsi:type="xsd:double"&gt;25.766838&lt;/D&gt;&lt;D xsi:type="xsd:double"&gt;27.173767&lt;/D&gt;&lt;D xsi:type="xsd:double"&gt;26.99233&lt;/D&gt;&lt;D xsi:type="xsd:double"&gt;28.450523&lt;/D&gt;&lt;D xsi:type="xsd:double"&gt;24.692583&lt;/D&gt;&lt;D xsi:type="xsd:double"&gt;24.11656&lt;/D&gt;&lt;D xsi:type="xsd:double"&gt;26.184732&lt;/D&gt;&lt;D xsi:type="xsd:double"&gt;24.346258&lt;/D&gt;&lt;D xsi:type="xsd:double"&gt;24.878439&lt;/D&gt;&lt;D xsi:type="xsd:double"&gt;23.813875&lt;/D&gt;&lt;D xsi:type="xsd:double"&gt;26.099382&lt;/D&gt;&lt;D xsi:type="xsd:double"&gt;23.744083&lt;/D&gt;&lt;D xsi:type="xsd:double"&gt;22.06958&lt;/D&gt;&lt;D xsi:type="xsd:double"&gt;22.333647&lt;/D&gt;&lt;D xsi:type="xsd:double"&gt;24.309002&lt;/D&gt;&lt;D xsi:type="xsd:double"&gt;23.890388&lt;/D&gt;&lt;D xsi:type="xsd:double"&gt;24.757557&lt;/D&gt;&lt;D xsi:type="xsd:double"&gt;22.827925&lt;/D&gt;&lt;D xsi:type="xsd:double"&gt;24.288927&lt;/D&gt;&lt;D xsi:type="xsd:double"&gt;23.42354&lt;/D&gt;&lt;D xsi:type="xsd:double"&gt;21.466957&lt;/D&gt;&lt;D xsi:type="xsd:double"&gt;22.082535&lt;/D&gt;&lt;D xsi:type="xsd:double"&gt;24.451042&lt;/D&gt;&lt;D xsi:type="xsd:double"&gt;24.895294&lt;/D&gt;&lt;D xsi:type="xsd:double"&gt;22.619453&lt;/D&gt;&lt;D xsi:type="xsd:double"&gt;20.634844&lt;/D&gt;&lt;D xsi:type="xsd:double"&gt;23.040747&lt;/D&gt;&lt;D xsi:type="xsd:double"&gt;24.667717&lt;/D&gt;&lt;D xsi:type="xsd:double"&gt;24.945715&lt;/D&gt;&lt;D xsi:type="xsd:double"&gt;26.431643&lt;/D&gt;&lt;D xsi:type="xsd:double"&gt;26.979502&lt;/D&gt;&lt;D xsi:type="xsd:double"&gt;26.208693&lt;/D&gt;&lt;D xsi:type="xsd:double"&gt;26.174742&lt;/D&gt;&lt;D xsi:type="xsd:double"&gt;25.493216&lt;/D&gt;&lt;D xsi:type="xsd:double"&gt;28.21711&lt;/D&gt;&lt;D xsi:type="xsd:double"&gt;28.281956&lt;/D&gt;&lt;D xsi:type="xsd:double"&gt;28.471155&lt;/D&gt;&lt;/FQL&gt;&lt;FQL&gt;&lt;Q&gt;MRK-US^FG_PE_FY1(-10AY,0,M,90)&lt;/Q&gt;&lt;R&gt;120&lt;/R&gt;&lt;C&gt;1&lt;/C&gt;&lt;D xsi:type="xsd:double"&gt;16.635607&lt;/D&gt;&lt;D xsi:type="xsd:double"&gt;17.325886&lt;/D&gt;&lt;D xsi:type="xsd:double"&gt;16.299795&lt;/D&gt;&lt;D xsi:type="xsd:double"&gt;17.306602&lt;/D&gt;&lt;D xsi:type="xsd:double"&gt;17.24234&lt;/D&gt;&lt;D xsi:type="xsd:double"&gt;16.946281&lt;/D&gt;&lt;D xsi:type="xsd:double"&gt;17.466553&lt;/D&gt;&lt;D xsi:type="xsd:double"&gt;17.687222&lt;/D&gt;&lt;D xsi:type="xsd:double"&gt;16.541319&lt;/D&gt;&lt;D xsi:type="xsd:double"&gt;16.861343&lt;/D&gt;&lt;D xsi:type="xsd:double"&gt;15.341066&lt;/D&gt;&lt;D xsi:type="xsd:double"&gt;14.079576&lt;/D&gt;&lt;D xsi:type="xsd:double"&gt;15.4315405&lt;/D&gt;&lt;D xsi:type="xsd:double"&gt;14.894674&lt;/D&gt;&lt;D xsi:type="xsd:double"&gt;14.8321905&lt;/D&gt;&lt;D xsi:type="xsd:double"&gt;14.186862&lt;/D&gt;&lt;D xsi:type="xsd:double"&gt;13.5582695&lt;/D&gt;&lt;D xsi:type="xsd:double"&gt;14.276633&lt;/D&gt;&lt;D xsi:type="xsd:double"&gt;14.781165&lt;/D&gt;&lt;D xsi:type="xsd:double"&gt;15.139763&lt;/D&gt;&lt;D xsi:type="xsd:double"&gt;15.490509&lt;/D&gt;&lt;D xsi:type="xsd:double"&gt;15.729393&lt;/D&gt;&lt;D xsi:type="xsd:double"&gt;16.773445&lt;/D&gt;&lt;D xsi:type="xsd:double"&gt;16.662464&lt;/D&gt;&lt;D xsi:type="xsd:double"&gt;15.5764675&lt;/D&gt;&lt;D xsi:type="xsd:double"&gt;16.21524&lt;/D&gt;&lt;D xsi:type="xsd:double"&gt;15.594488&lt;/D&gt;&lt;D xsi:type="xsd:double"&gt;16.397335&lt;/D&gt;&lt;D xsi:type="xsd:double"&gt;17.245283&lt;/D&gt;&lt;D xsi:type="xsd:double"&gt;16.6759&lt;/D&gt;&lt;D xsi:type="xsd:double"&gt;16.388466&lt;/D&gt;&lt;D xsi:type="xsd:double"&gt;16.991732&lt;/D&gt;&lt;D xsi:type="xsd:double"&gt;16.6953&lt;/D&gt;&lt;D xsi:type="xsd:double"&gt;16.550915&lt;/D&gt;&lt;D xsi:type="xsd:double"&gt;16.500662&lt;/D&gt;&lt;D xsi:type="xsd:double"&gt;16.545166&lt;/D&gt;&lt;D xsi:type="xsd:double"&gt;14.01459&lt;/D&gt;&lt;D xsi:type="xsd:double"&gt;14.0196&lt;/D&gt;&lt;D xsi:type="xsd:double"&gt;14.272833&lt;/D&gt;&lt;D xsi:type="xsd:double"&gt;15.030186&lt;/D&gt;&lt;D xsi:type="xsd:double"&gt;12.991842&lt;/D&gt;&lt;D xsi:type="xsd:double"&gt;13.043665&lt;/D&gt;&lt;D xsi:type="xsd:double"&gt;14.035617&lt;/D&gt;&lt;D xsi:type="xsd:double"&gt;14.064423&lt;/D&gt;&lt;D xsi:type="xsd:double"&gt;14.344607&lt;/D&gt;&lt;D xsi:type="xsd:double"&gt;15.447183&lt;/D&gt;&lt;D xsi:type="xsd:double"&gt;16.061316&lt;/D&gt;&lt;D xsi:type="xsd:double"&gt;16.577826&lt;/D&gt;&lt;D xsi:type="xsd:double"&gt;16.986078&lt;/D&gt;&lt;D xsi:type="xsd:double"&gt;18.307177&lt;/D&gt;&lt;D xsi:type="xsd:double"&gt;17.62418&lt;/D&gt;&lt;D xsi:type="xsd:double"&gt;17.190357&lt;/D&gt;&lt;D xsi:type="xsd:double"&gt;17.417355&lt;/D&gt;&lt;D xsi:type="xsd:double"&gt;17.74019&lt;/D&gt;&lt;D xsi:type="xsd:double"&gt;16.64832&lt;/D&gt;&lt;D xsi:type="xsd:double"&gt;16.693602&lt;/D&gt;&lt;D xsi:type="xsd:double"&gt;17.65482&lt;/D&gt;&lt;D xsi:type="xsd:double"&gt;17.160254&lt;/D&gt;&lt;D xsi:type="xsd:double"&gt;17.65021&lt;/D&gt;&lt;D xsi:type="xsd:double"&gt;17.136557&lt;/D&gt;&lt;D xsi:type="xsd:double"&gt;17.07299&lt;/D&gt;&lt;D xsi:type="xsd:double"&gt;16.910439&lt;/D&gt;&lt;D xsi:type="xsd:double"&gt;17.64171&lt;/D&gt;&lt;D xsi:type="xsd:double"&gt;16.536276&lt;/D&gt;&lt;D xsi:type="xsd:double"&gt;13.33057&lt;/D&gt;&lt;D xsi:type="xsd:double"&gt;13.448654&lt;/D&gt;&lt;D xsi:type="xsd:double"&gt;14.639027&lt;/D&gt;&lt;D xsi:type="xsd:double"&gt;15.024627&lt;/D&gt;&lt;D xsi:type="xsd:double"&gt;14.614658&lt;/D&gt;&lt;D xsi:type="xsd:double"&gt;14.518365&lt;/D&gt;&lt;D xsi:type="xsd:double"&gt;14.982499&lt;/D&gt;&lt;D xsi:type="xsd:double"&gt;14.518358&lt;/D&gt;&lt;D xsi:type="xsd:double"&gt;12.722235&lt;/D&gt;&lt;D xsi:type="xsd:double"&gt;13.464866&lt;/D&gt;&lt;D xsi:type="xsd:double"&gt;13.647316&lt;/D&gt;&lt;D xsi:type="xsd:double"&gt;12.848129&lt;/D&gt;&lt;D xsi:type="xsd:double"&gt;11.20695&lt;/D&gt;&lt;D xsi:type="xsd:double"&gt;11.855516&lt;/D&gt;&lt;D xsi:type="xsd:double"&gt;11.537017&lt;/D&gt;&lt;D xsi:type="xsd:double"&gt;11.74938&lt;/D&gt;&lt;D xsi:type="xsd:double"&gt;13.09098&lt;/D&gt;&lt;D xsi:type="xsd:double"&gt;13.858774&lt;/D&gt;&lt;D xsi:type="xsd:double"&gt;13.716978&lt;/D&gt;&lt;D xsi:type="xsd:double"&gt;13.533688&lt;/D&gt;&lt;D xsi:type="xsd:double"&gt;15.348126&lt;/D&gt;&lt;D xsi:type="xsd:double"&gt;12.88284&lt;/D&gt;&lt;D xsi:type="xsd:double"&gt;13.1643505&lt;/D&gt;&lt;D xsi:type="xsd:double"&gt;14.067449&lt;/D&gt;&lt;D xsi:type="xsd:double"&gt;10.418551&lt;/D&gt;&lt;D xsi:type="xsd:double"&gt;11.216525&lt;/D&gt;&lt;D xsi:type="xsd:double"&gt;12.063464&lt;/D&gt;&lt;D xsi:type="xsd:double"&gt;12.468652&lt;/D&gt;&lt;D xsi:type="xsd:double"&gt;12.36127&lt;/D&gt;&lt;D xsi:type="xsd:double"&gt;12.108054&lt;/D&gt;&lt;D xsi:type="xsd:double"&gt;11.567181&lt;/D&gt;&lt;D xsi:type="xsd:double"&gt;11.661891&lt;/D&gt;&lt;D xsi:type="xsd:double"&gt;13.719097&lt;/D&gt;&lt;D xsi:type="xsd:double"&gt;14.905911&lt;/D&gt;&lt;D xsi:type="xsd:double"&gt;15.012648&lt;/D&gt;&lt;D xsi:type="xsd:double"&gt;14.526642&lt;/D&gt;&lt;D xsi:type="xsd:double"&gt;15.392194&lt;/D&gt;&lt;D xsi:type="xsd:double"&gt;15.409746&lt;/D&gt;&lt;D xsi:type="xsd:double"&gt;16.558138&lt;/D&gt;&lt;D xsi:type="xsd:double"&gt;15.822353&lt;/D&gt;&lt;D xsi:type="xsd:double"&gt;16.511877&lt;/D&gt;&lt;D xsi:type="xsd:double"&gt;36.72819&lt;/D&gt;&lt;D xsi:type="xsd:double"&gt;36.12394&lt;/D&gt;&lt;D xsi:type="xsd:double"&gt;33.976433&lt;/D&gt;&lt;D xsi:type="xsd:double"&gt;54.110565&lt;/D&gt;&lt;D xsi:type="xsd:double"&gt;67.1833&lt;/D&gt;&lt;D xsi:type="xsd:double"&gt;71.89745&lt;/D&gt;&lt;D xsi:type="xsd:double"&gt;87.7131&lt;/D&gt;&lt;D xsi:type="xsd:double"&gt;14.872057&lt;/D&gt;&lt;D xsi:type="xsd:double"&gt;15.366692&lt;/D&gt;&lt;D xsi:type="xsd:double"&gt;14.982575&lt;/D&gt;&lt;D xsi:type="xsd:double"&gt;14.525593&lt;/D&gt;&lt;D xsi:type="xsd:double"&gt;14.327328&lt;/D&gt;&lt;D xsi:type="xsd:double"&gt;14.073938&lt;/D&gt;&lt;D xsi:type="xsd:double"&gt;14.764029&lt;/D&gt;&lt;D xsi:type="xsd:double"&gt;14.157559&lt;/D&gt;&lt;/FQL&gt;&lt;FQL&gt;&lt;Q&gt;ABBV-US^FG_PE_FY1(-10AY,0,M,90)&lt;/Q&gt;&lt;R&gt;120&lt;/R&gt;&lt;C&gt;1&lt;/C&gt;&lt;D xsi:type="xsd:double"&gt;19.650757&lt;/D&gt;&lt;D xsi:type="xsd:double"&gt;21.005392&lt;/D&gt;&lt;D xsi:type="xsd:double"&gt;19.87704&lt;/D&gt;&lt;D xsi:type="xsd:double"&gt;13.541354&lt;/D&gt;&lt;D xsi:type="xsd:double"&gt;13.770772&lt;/D&gt;&lt;D xsi:type="xsd:double"&gt;13.609662&lt;/D&gt;&lt;D xsi:type="xsd:double"&gt;15.041256&lt;/D&gt;&lt;D xsi:type="xsd:double"&gt;15.550731&lt;/D&gt;&lt;D xsi:type="xsd:double"&gt;15.68903&lt;/D&gt;&lt;D xsi:type="xsd:double"&gt;16.439674&lt;/D&gt;&lt;D xsi:type="xsd:double"&gt;14.679944&lt;/D&gt;&lt;D xsi:type="xsd:double"&gt;12.807505&lt;/D&gt;&lt;D xsi:type="xsd:double"&gt;13.947289&lt;/D&gt;&lt;D xsi:type="xsd:double"&gt;13.572696&lt;/D&gt;&lt;D xsi:type="xsd:double"&gt;13.8147745&lt;/D&gt;&lt;D xsi:type="xsd:double"&gt;10.930085&lt;/D&gt;&lt;D xsi:type="xsd:double"&gt;10.853605&lt;/D&gt;&lt;D xsi:type="xsd:double"&gt;11.387184&lt;/D&gt;&lt;D xsi:type="xsd:double"&gt;12.645037&lt;/D&gt;&lt;D xsi:type="xsd:double"&gt;13.217867&lt;/D&gt;&lt;D xsi:type="xsd:double"&gt;12.999636&lt;/D&gt;&lt;D xsi:type="xsd:double"&gt;13.826143&lt;/D&gt;&lt;D xsi:type="xsd:double"&gt;13.351292&lt;/D&gt;&lt;D xsi:type="xsd:double"&gt;13.122637&lt;/D&gt;&lt;D xsi:type="xsd:double"&gt;11.567923&lt;/D&gt;&lt;D xsi:type="xsd:double"&gt;12.614123&lt;/D&gt;&lt;D xsi:type="xsd:double"&gt;12.981645&lt;/D&gt;&lt;D xsi:type="xsd:double"&gt;11.088168&lt;/D&gt;&lt;D xsi:type="xsd:double"&gt;11.248996&lt;/D&gt;&lt;D xsi:type="xsd:double"&gt;11.863344&lt;/D&gt;&lt;D xsi:type="xsd:double"&gt;11.945115&lt;/D&gt;&lt;D xsi:type="xsd:double"&gt;11.948118&lt;/D&gt;&lt;D xsi:type="xsd:double"&gt;13.110402&lt;/D&gt;&lt;D xsi:type="xsd:double"&gt;12.6601925&lt;/D&gt;&lt;D xsi:type="xsd:double"&gt;13.636885&lt;/D&gt;&lt;D xsi:type="xsd:double"&gt;16.088171&lt;/D&gt;&lt;D xsi:type="xsd:double"&gt;16.275759&lt;/D&gt;&lt;D xsi:type="xsd:double"&gt;17.453897&lt;/D&gt;&lt;D xsi:type="xsd:double"&gt;17.416079&lt;/D&gt;&lt;D xsi:type="xsd:double"&gt;15.071181&lt;/D&gt;&lt;D xsi:type="xsd:double"&gt;15.503515&lt;/D&gt;&lt;D xsi:type="xsd:double"&gt;12.607522&lt;/D&gt;&lt;D xsi:type="xsd:double"&gt;12.473549&lt;/D&gt;&lt;D xsi:type="xsd:double"&gt;12.713727&lt;/D&gt;&lt;D xsi:type="xsd:double"&gt;11.890676&lt;/D&gt;&lt;D xsi:type="xsd:double"&gt;11.736588&lt;/D&gt;&lt;D xsi:type="xsd:double"&gt;12.206972&lt;/D&gt;&lt;D xsi:type="xsd:double"&gt;12.019256&lt;/D&gt;&lt;D xsi:type="xsd:double"&gt;9.882813&lt;/D&gt;&lt;D xsi:type="xsd:double"&gt;11.8617935&lt;/D&gt;&lt;D xsi:type="xsd:double"&gt;11.60205&lt;/D&gt;&lt;D xsi:type="xsd:double"&gt;9.218522&lt;/D&gt;&lt;D xsi:type="xsd:double"&gt;9.134406&lt;/D&gt;&lt;D xsi:type="xsd:double"&gt;9.295043&lt;/D&gt;&lt;D xsi:type="xsd:double"&gt;9.044064&lt;/D&gt;&lt;D xsi:type="xsd:double"&gt;8.73876&lt;/D&gt;&lt;D xsi:type="xsd:double"&gt;8.292622&lt;/D&gt;&lt;D xsi:type="xsd:double"&gt;7.510995&lt;/D&gt;&lt;D xsi:type="xsd:double"&gt;7.389999&lt;/D&gt;&lt;D xsi:type="xsd:double"&gt;8.507028&lt;/D&gt;&lt;D xsi:type="xsd:double"&gt;8.931593&lt;/D&gt;&lt;D xsi:type="xsd:double"&gt;9.82695&lt;/D&gt;&lt;D xsi:type="xsd:double"&gt;9.911822&lt;/D&gt;&lt;D xsi:type="xsd:double"&gt;9.077107&lt;/D&gt;&lt;D xsi:type="xsd:double"&gt;8.860596&lt;/D&gt;&lt;D xsi:type="xsd:double"&gt;7.93016&lt;/D&gt;&lt;D xsi:type="xsd:double"&gt;8.560332&lt;/D&gt;&lt;D xsi:type="xsd:double"&gt;8.782221&lt;/D&gt;&lt;D xsi:type="xsd:double"&gt;9.371481&lt;/D&gt;&lt;D xsi:type="xsd:double"&gt;9.121929&lt;/D&gt;&lt;D xsi:type="xsd:double"&gt;9.1820135&lt;/D&gt;&lt;D xsi:type="xsd:double"&gt;8.389474&lt;/D&gt;&lt;D xsi:type="xsd:double"&gt;8.133939&lt;/D&gt;&lt;D xsi:type="xsd:double"&gt;9.984036&lt;/D&gt;&lt;D xsi:type="xsd:double"&gt;10.218597&lt;/D&gt;&lt;D xsi:type="xsd:double"&gt;9.779895&lt;/D&gt;&lt;D xsi:type="xsd:double"&gt;8.726743&lt;/D&gt;&lt;D xsi:type="xsd:double"&gt;8.751677&lt;/D&gt;&lt;D xsi:type="xsd:double"&gt;8.91981&lt;/D&gt;&lt;D xsi:type="xsd:double"&gt;9.024593&lt;/D&gt;&lt;D xsi:type="xsd:double"&gt;8.948357&lt;/D&gt;&lt;D xsi:type="xsd:double"&gt;9.228564&lt;/D&gt;&lt;D xsi:type="xsd:double"&gt;9.570039&lt;/D&gt;&lt;D xsi:type="xsd:double"&gt;8.551369&lt;/D&gt;&lt;D xsi:type="xsd:double"&gt;9.072062&lt;/D&gt;&lt;D xsi:type="xsd:double"&gt;9.0935135&lt;/D&gt;&lt;D xsi:type="xsd:double"&gt;10.681168&lt;/D&gt;&lt;D xsi:type="xsd:double"&gt;10.796041&lt;/D&gt;&lt;D xsi:type="xsd:double"&gt;10.419896&lt;/D&gt;&lt;D xsi:type="xsd:double"&gt;11.418391&lt;/D&gt;&lt;D xsi:type="xsd:double"&gt;10.389626&lt;/D&gt;&lt;D xsi:type="xsd:double"&gt;10.514425&lt;/D&gt;&lt;D xsi:type="xsd:double"&gt;10.930054&lt;/D&gt;&lt;D xsi:type="xsd:double"&gt;10.357041&lt;/D&gt;&lt;D xsi:type="xsd:double"&gt;9.7104225&lt;/D&gt;&lt;D xsi:type="xsd:double"&gt;9.684306&lt;/D&gt;&lt;D xsi:type="xsd:double"&gt;10.565699&lt;/D&gt;&lt;D xsi:type="xsd:double"&gt;11.622273&lt;/D&gt;&lt;D xsi:type="xsd:double"&gt;11.671564&lt;/D&gt;&lt;D xsi:type="xsd:double"&gt;10.729734&lt;/D&gt;&lt;D xsi:type="xsd:double"&gt;13.81877&lt;/D&gt;&lt;D xsi:type="xsd:double"&gt;14.39596&lt;/D&gt;&lt;D xsi:type="xsd:double"&gt;13.724314&lt;/D&gt;&lt;D xsi:type="xsd:double"&gt;12.541963&lt;/D&gt;&lt;D xsi:type="xsd:double"&gt;12.233408&lt;/D&gt;&lt;D xsi:type="xsd:double"&gt;13.588234&lt;/D&gt;&lt;D xsi:type="xsd:double"&gt;13.305631&lt;/D&gt;&lt;D xsi:type="xsd:double"&gt;13.465274&lt;/D&gt;&lt;D xsi:type="xsd:double"&gt;12.6199875&lt;/D&gt;&lt;D xsi:type="xsd:double"&gt;12.692795&lt;/D&gt;&lt;D xsi:type="xsd:double"&gt;13.811387&lt;/D&gt;&lt;D xsi:type="xsd:double"&gt;14.76691&lt;/D&gt;&lt;D xsi:type="xsd:double"&gt;15.756202&lt;/D&gt;&lt;D xsi:type="xsd:double"&gt;16.28999&lt;/D&gt;&lt;D xsi:type="xsd:double"&gt;14.488202&lt;/D&gt;&lt;D xsi:type="xsd:double"&gt;14.353532&lt;/D&gt;&lt;D xsi:type="xsd:double"&gt;15.263082&lt;/D&gt;&lt;D xsi:type="xsd:double"&gt;17.057257&lt;/D&gt;&lt;D xsi:type="xsd:double"&gt;18.050573&lt;/D&gt;&lt;D xsi:type="xsd:double"&gt;18.15842&lt;/D&gt;&lt;/FQL&gt;&lt;FQL&gt;&lt;Q&gt;JNJ-US^FG_PE_FY1(-10AY,0,M,90)&lt;/Q&gt;&lt;R&gt;120&lt;/R&gt;&lt;C&gt;1&lt;/C&gt;&lt;D xsi:type="xsd:double"&gt;18.086098&lt;/D&gt;&lt;D xsi:type="xsd:double"&gt;18.162752&lt;/D&gt;&lt;D xsi:type="xsd:double"&gt;17.549143&lt;/D&gt;&lt;D xsi:type="xsd:double"&gt;16.125603&lt;/D&gt;&lt;D xsi:type="xsd:double"&gt;16.525648&lt;/D&gt;&lt;D xsi:type="xsd:double"&gt;16.209738&lt;/D&gt;&lt;D xsi:type="xsd:double"&gt;16.170788&lt;/D&gt;&lt;D xsi:type="xsd:double"&gt;16.324972&lt;/D&gt;&lt;D xsi:type="xsd:double"&gt;15.888075&lt;/D&gt;&lt;D xsi:type="xsd:double"&gt;16.264076&lt;/D&gt;&lt;D xsi:type="xsd:double"&gt;15.24567&lt;/D&gt;&lt;D xsi:type="xsd:double"&gt;15.139876&lt;/D&gt;&lt;D xsi:type="xsd:double"&gt;16.34117&lt;/D&gt;&lt;D xsi:type="xsd:double"&gt;16.373045&lt;/D&gt;&lt;D xsi:type="xsd:double"&gt;16.611456&lt;/D&gt;&lt;D xsi:type="xsd:double"&gt;16.086222&lt;/D&gt;&lt;D xsi:type="xsd:double"&gt;16.151365&lt;/D&gt;&lt;D xsi:type="xsd:double"&gt;16.606298&lt;/D&gt;&lt;D xsi:type="xsd:double"&gt;17.010687&lt;/D&gt;&lt;D xsi:type="xsd:double"&gt;17.077208&lt;/D&gt;&lt;D xsi:type="xsd:double"&gt;18.381464&lt;/D&gt;&lt;D xsi:type="xsd:double"&gt;18.729532&lt;/D&gt;&lt;D xsi:type="xsd:double"&gt;17.856247&lt;/D&gt;&lt;D xsi:type="xsd:double"&gt;17.660103&lt;/D&gt;&lt;D xsi:type="xsd:double"&gt;17.288578&lt;/D&gt;&lt;D xsi:type="xsd:double"&gt;16.592253&lt;/D&gt;&lt;D xsi:type="xsd:double"&gt;17.172167&lt;/D&gt;&lt;D xsi:type="xsd:double"&gt;16.078316&lt;/D&gt;&lt;D xsi:type="xsd:double"&gt;17.338663&lt;/D&gt;&lt;D xsi:type="xsd:double"&gt;17.658129&lt;/D&gt;&lt;D xsi:type="xsd:double"&gt;17.39679&lt;/D&gt;&lt;D xsi:type="xsd:double"&gt;18.071499&lt;/D&gt;&lt;D xsi:type="xsd:double"&gt;18.610077&lt;/D&gt;&lt;D xsi:type="xsd:double"&gt;18.478792&lt;/D&gt;&lt;D xsi:type="xsd:double"&gt;18.43525&lt;/D&gt;&lt;D xsi:type="xsd:double"&gt;18.109167&lt;/D&gt;&lt;D xsi:type="xsd:double"&gt;19.160372&lt;/D&gt;&lt;D xsi:type="xsd:double"&gt;19.149376&lt;/D&gt;&lt;D xsi:type="xsd:double"&gt;19.20321&lt;/D&gt;&lt;D xsi:type="xsd:double"&gt;17.066946&lt;/D&gt;&lt;D xsi:type="xsd:double"&gt;16.038218&lt;/D&gt;&lt;D xsi:type="xsd:double"&gt;15.825391&lt;/D&gt;&lt;D xsi:type="xsd:double"&gt;15.56793&lt;/D&gt;&lt;D xsi:type="xsd:double"&gt;14.727682&lt;/D&gt;&lt;D xsi:type="xsd:double"&gt;14.937449&lt;/D&gt;&lt;D xsi:type="xsd:double"&gt;16.278593&lt;/D&gt;&lt;D xsi:type="xsd:double"&gt;16.536234&lt;/D&gt;&lt;D xsi:type="xsd:double"&gt;16.959517&lt;/D&gt;&lt;D xsi:type="xsd:double"&gt;17.13879&lt;/D&gt;&lt;D xsi:type="xsd:double"&gt;17.993021&lt;/D&gt;&lt;D xsi:type="xsd:double"&gt;15.807745&lt;/D&gt;&lt;D xsi:type="xsd:double"&gt;15.478007&lt;/D&gt;&lt;D xsi:type="xsd:double"&gt;15.914781&lt;/D&gt;&lt;D xsi:type="xsd:double"&gt;16.288332&lt;/D&gt;&lt;D xsi:type="xsd:double"&gt;16.407648&lt;/D&gt;&lt;D xsi:type="xsd:double"&gt;15.225063&lt;/D&gt;&lt;D xsi:type="xsd:double"&gt;16.168867&lt;/D&gt;&lt;D xsi:type="xsd:double"&gt;15.109925&lt;/D&gt;&lt;D xsi:type="xsd:double"&gt;14.894226&lt;/D&gt;&lt;D xsi:type="xsd:double"&gt;15.011557&lt;/D&gt;&lt;D xsi:type="xsd:double"&gt;15.209118&lt;/D&gt;&lt;D xsi:type="xsd:double"&gt;15.835265&lt;/D&gt;&lt;D xsi:type="xsd:double"&gt;16.820646&lt;/D&gt;&lt;D xsi:type="xsd:double"&gt;16.438189&lt;/D&gt;&lt;D xsi:type="xsd:double"&gt;14.872963&lt;/D&gt;&lt;D xsi:type="xsd:double"&gt;14.933913&lt;/D&gt;&lt;D xsi:type="xsd:double"&gt;19.447733&lt;/D&gt;&lt;D xsi:type="xsd:double"&gt;19.280527&lt;/D&gt;&lt;D xsi:type="xsd:double"&gt;18.224102&lt;/D&gt;&lt;D xsi:type="xsd:double"&gt;18.567957&lt;/D&gt;&lt;D xsi:type="xsd:double"&gt;19.51449&lt;/D&gt;&lt;D xsi:type="xsd:double"&gt;18.938253&lt;/D&gt;&lt;D xsi:type="xsd:double"&gt;17.142223&lt;/D&gt;&lt;D xsi:type="xsd:double"&gt;18.084198&lt;/D&gt;&lt;D xsi:type="xsd:double"&gt;19.679369&lt;/D&gt;&lt;D xsi:type="xsd:double"&gt;17.284258&lt;/D&gt;&lt;D xsi:type="xsd:double"&gt;16.679003&lt;/D&gt;&lt;D xsi:type="xsd:double"&gt;17.27964&lt;/D&gt;&lt;D xsi:type="xsd:double"&gt;16.934694&lt;/D&gt;&lt;D xsi:type="xsd:double"&gt;17.715443&lt;/D&gt;&lt;D xsi:type="xsd:double"&gt;17.22801&lt;/D&gt;&lt;D xsi:type="xsd:double"&gt;17.71593&lt;/D&gt;&lt;D xsi:type="xsd:double"&gt;17.8162&lt;/D&gt;&lt;D xsi:type="xsd:double"&gt;16.619675&lt;/D&gt;&lt;D xsi:type="xsd:double"&gt;16.553818&lt;/D&gt;&lt;D xsi:type="xsd:double"&gt;15.843243&lt;/D&gt;&lt;D xsi:type="xsd:double"&gt;17.39834&lt;/D&gt;&lt;D xsi:type="xsd:double"&gt;16.402075&lt;/D&gt;&lt;D xsi:type="xsd:double"&gt;15.666693&lt;/D&gt;&lt;D xsi:type="xsd:double"&gt;16.855728&lt;/D&gt;&lt;D xsi:type="xsd:double"&gt;17.59362&lt;/D&gt;&lt;D xsi:type="xsd:double"&gt;17.470257&lt;/D&gt;&lt;D xsi:type="xsd:double"&gt;17.29213&lt;/D&gt;&lt;D xsi:type="xsd:double"&gt;17.280308&lt;/D&gt;&lt;D xsi:type="xsd:double"&gt;15.974335&lt;/D&gt;&lt;D xsi:type="xsd:double"&gt;16.18384&lt;/D&gt;&lt;D xsi:type="xsd:double"&gt;17.32046&lt;/D&gt;&lt;D xsi:type="xsd:double"&gt;17.71337&lt;/D&gt;&lt;D xsi:type="xsd:double"&gt;17.581459&lt;/D&gt;&lt;D xsi:type="xsd:double"&gt;15.553987&lt;/D&gt;&lt;D xsi:type="xsd:double"&gt;14.5803795&lt;/D&gt;&lt;D xsi:type="xsd:double"&gt;14.743424&lt;/D&gt;&lt;D xsi:type="xsd:double"&gt;15.3868065&lt;/D&gt;&lt;D xsi:type="xsd:double"&gt;14.561726&lt;/D&gt;&lt;D xsi:type="xsd:double"&gt;15.533386&lt;/D&gt;&lt;D xsi:type="xsd:double"&gt;15.580589&lt;/D&gt;&lt;D xsi:type="xsd:double"&gt;15.692082&lt;/D&gt;&lt;D xsi:type="xsd:double"&gt;15.529734&lt;/D&gt;&lt;D xsi:type="xsd:double"&gt;14.707097&lt;/D&gt;&lt;D xsi:type="xsd:double"&gt;15.407775&lt;/D&gt;&lt;D xsi:type="xsd:double"&gt;15.787769&lt;/D&gt;&lt;D xsi:type="xsd:double"&gt;14.90225&lt;/D&gt;&lt;D xsi:type="xsd:double"&gt;15.134999&lt;/D&gt;&lt;D xsi:type="xsd:double"&gt;14.845505&lt;/D&gt;&lt;D xsi:type="xsd:double"&gt;13.570905&lt;/D&gt;&lt;D xsi:type="xsd:double"&gt;13.781591&lt;/D&gt;&lt;D xsi:type="xsd:double"&gt;13.753713&lt;/D&gt;&lt;D xsi:type="xsd:double"&gt;15.776303&lt;/D&gt;&lt;D xsi:type="xsd:double"&gt;16.59692&lt;/D&gt;&lt;D xsi:type="xsd:double"&gt;16.216108&lt;/D&gt;&lt;/FQL&gt;&lt;FQL&gt;&lt;Q&gt;UNH-US^FG_PE_FY1(-10AY,0,M,90)&lt;/Q&gt;&lt;R&gt;120&lt;/R&gt;&lt;C&gt;1&lt;/C&gt;&lt;D xsi:type="xsd:double"&gt;16.841047&lt;/D&gt;&lt;D xsi:type="xsd:double"&gt;17.483538&lt;/D&gt;&lt;D xsi:type="xsd:double"&gt;17.909607&lt;/D&gt;&lt;D xsi:type="xsd:double"&gt;17.155697&lt;/D&gt;&lt;D xsi:type="xsd:double"&gt;18.324873&lt;/D&gt;&lt;D xsi:type="xsd:double"&gt;19.049019&lt;/D&gt;&lt;D xsi:type="xsd:double"&gt;17.796932&lt;/D&gt;&lt;D xsi:type="xsd:double"&gt;19.194788&lt;/D&gt;&lt;D xsi:type="xsd:double"&gt;19.472263&lt;/D&gt;&lt;D xsi:type="xsd:double"&gt;19.193197&lt;/D&gt;&lt;D xsi:type="xsd:double"&gt;18.288568&lt;/D&gt;&lt;D xsi:type="xsd:double"&gt;18.332872&lt;/D&gt;&lt;D xsi:type="xsd:double"&gt;18.662909&lt;/D&gt;&lt;D xsi:type="xsd:double"&gt;18.529943&lt;/D&gt;&lt;D xsi:type="xsd:double"&gt;19.511536&lt;/D&gt;&lt;D xsi:type="xsd:double"&gt;14.903207&lt;/D&gt;&lt;D xsi:type="xsd:double"&gt;15.413094&lt;/D&gt;&lt;D xsi:type="xsd:double"&gt;16.693338&lt;/D&gt;&lt;D xsi:type="xsd:double"&gt;16.753765&lt;/D&gt;&lt;D xsi:type="xsd:double"&gt;16.99833&lt;/D&gt;&lt;D xsi:type="xsd:double"&gt;17.89309&lt;/D&gt;&lt;D xsi:type="xsd:double"&gt;18.090204&lt;/D&gt;&lt;D xsi:type="xsd:double"&gt;17.186869&lt;/D&gt;&lt;D xsi:type="xsd:double"&gt;17.68229&lt;/D&gt;&lt;D xsi:type="xsd:double"&gt;17.655867&lt;/D&gt;&lt;D xsi:type="xsd:double"&gt;19.77075&lt;/D&gt;&lt;D xsi:type="xsd:double"&gt;19.967875&lt;/D&gt;&lt;D xsi:type="xsd:double"&gt;17.034603&lt;/D&gt;&lt;D xsi:type="xsd:double"&gt;17.39417&lt;/D&gt;&lt;D xsi:type="xsd:double"&gt;17.2509&lt;/D&gt;&lt;D xsi:type="xsd:double"&gt;17.883904&lt;/D&gt;&lt;D xsi:type="xsd:double"&gt;17.891092&lt;/D&gt;&lt;D xsi:type="xsd:double"&gt;18.92977&lt;/D&gt;&lt;D xsi:type="xsd:double"&gt;19.443804&lt;/D&gt;&lt;D xsi:type="xsd:double"&gt;20.186378&lt;/D&gt;&lt;D xsi:type="xsd:double"&gt;19.85452&lt;/D&gt;&lt;D xsi:type="xsd:double"&gt;21.095903&lt;/D&gt;&lt;D xsi:type="xsd:double"&gt;22.824907&lt;/D&gt;&lt;D xsi:type="xsd:double"&gt;22.043095&lt;/D&gt;&lt;D xsi:type="xsd:double"&gt;19.01512&lt;/D&gt;&lt;D xsi:type="xsd:double"&gt;18.162258&lt;/D&gt;&lt;D xsi:type="xsd:double"&gt;17.080118&lt;/D&gt;&lt;D xsi:type="xsd:double"&gt;18.719208&lt;/D&gt;&lt;D xsi:type="xsd:double"&gt;19.12384&lt;/D&gt;&lt;D xsi:type="xsd:double"&gt;19.426395&lt;/D&gt;&lt;D xsi:type="xsd:double"&gt;19.924593&lt;/D&gt;&lt;D xsi:type="xsd:double"&gt;21.12375&lt;/D&gt;&lt;D xsi:type="xsd:double"&gt;20.929312&lt;/D&gt;&lt;D xsi:type="xsd:double"&gt;20.402489&lt;/D&gt;&lt;D xsi:type="xsd:double"&gt;21.968155&lt;/D&gt;&lt;D xsi:type="xsd:double"&gt;19.45109&lt;/D&gt;&lt;D xsi:type="xsd:double"&gt;18.458715&lt;/D&gt;&lt;D xsi:type="xsd:double"&gt;16.54726&lt;/D&gt;&lt;D xsi:type="xsd:double"&gt;16.877821&lt;/D&gt;&lt;D xsi:type="xsd:double"&gt;15.849313&lt;/D&gt;&lt;D xsi:type="xsd:double"&gt;16.44019&lt;/D&gt;&lt;D xsi:type="xsd:double"&gt;16.592617&lt;/D&gt;&lt;D xsi:type="xsd:double"&gt;16.79265&lt;/D&gt;&lt;D xsi:type="xsd:double"&gt;15.775978&lt;/D&gt;&lt;D xsi:type="xsd:double"&gt;14.649426&lt;/D&gt;&lt;D xsi:type="xsd:double"&gt;16.89201&lt;/D&gt;&lt;D xsi:type="xsd:double"&gt;18.701008&lt;/D&gt;&lt;D xsi:type="xsd:double"&gt;19.621346&lt;/D&gt;&lt;D xsi:type="xsd:double"&gt;16.530361&lt;/D&gt;&lt;D xsi:type="xsd:double"&gt;15.471654&lt;/D&gt;&lt;D xsi:type="xsd:double"&gt;15.104815&lt;/D&gt;&lt;D xsi:type="xsd:double"&gt;18.015837&lt;/D&gt;&lt;D xsi:type="xsd:double"&gt;18.769358&lt;/D&gt;&lt;D xsi:type="xsd:double"&gt;18.141226&lt;/D&gt;&lt;D xsi:type="xsd:double"&gt;18.292479&lt;/D&gt;&lt;D xsi:type="xsd:double"&gt;18.876398&lt;/D&gt;&lt;D xsi:type="xsd:double"&gt;18.8255&lt;/D&gt;&lt;D xsi:type="xsd:double"&gt;18.262087&lt;/D&gt;&lt;D xsi:type="xsd:double"&gt;20.087833&lt;/D&gt;&lt;D xsi:type="xsd:double"&gt;20.949171&lt;/D&gt;&lt;D xsi:type="xsd:double"&gt;18.335764&lt;/D&gt;&lt;D xsi:type="xsd:double"&gt;18.261011&lt;/D&gt;&lt;D xsi:type="xsd:double"&gt;20.441557&lt;/D&gt;&lt;D xsi:type="xsd:double"&gt;21.515125&lt;/D&gt;&lt;D xsi:type="xsd:double"&gt;22.207546&lt;/D&gt;&lt;D xsi:type="xsd:double"&gt;21.560883&lt;/D&gt;&lt;D xsi:type="xsd:double"&gt;21.990288&lt;/D&gt;&lt;D xsi:type="xsd:double"&gt;22.215824&lt;/D&gt;&lt;D xsi:type="xsd:double"&gt;20.840677&lt;/D&gt;&lt;D xsi:type="xsd:double"&gt;24.437431&lt;/D&gt;&lt;D xsi:type="xsd:double"&gt;23.57884&lt;/D&gt;&lt;D xsi:type="xsd:double"&gt;26.65004&lt;/D&gt;&lt;D xsi:type="xsd:double"&gt;21.842184&lt;/D&gt;&lt;D xsi:type="xsd:double"&gt;21.99659&lt;/D&gt;&lt;D xsi:type="xsd:double"&gt;23.582642&lt;/D&gt;&lt;D xsi:type="xsd:double"&gt;23.451355&lt;/D&gt;&lt;D xsi:type="xsd:double"&gt;22.905745&lt;/D&gt;&lt;D xsi:type="xsd:double"&gt;23.675598&lt;/D&gt;&lt;D xsi:type="xsd:double"&gt;24.808147&lt;/D&gt;&lt;D xsi:type="xsd:double"&gt;23.744944&lt;/D&gt;&lt;D xsi:type="xsd:double"&gt;23.096464&lt;/D&gt;&lt;D xsi:type="xsd:double"&gt;25.232561&lt;/D&gt;&lt;D xsi:type="xsd:double"&gt;24.87512&lt;/D&gt;&lt;D xsi:type="xsd:double"&gt;24.071478&lt;/D&gt;&lt;D xsi:type="xsd:double"&gt;20.028353&lt;/D&gt;&lt;D xsi:type="xsd:double"&gt;19.095524&lt;/D&gt;&lt;D xsi:type="xsd:double"&gt;18.957914&lt;/D&gt;&lt;D xsi:type="xsd:double"&gt;19.699953&lt;/D&gt;&lt;D xsi:type="xsd:double"&gt;19.506493&lt;/D&gt;&lt;D xsi:type="xsd:double"&gt;19.301912&lt;/D&gt;&lt;D xsi:type="xsd:double"&gt;20.382366&lt;/D&gt;&lt;D xsi:type="xsd:double"&gt;19.194162&lt;/D&gt;&lt;D xsi:type="xsd:double"&gt;20.303522&lt;/D&gt;&lt;D xsi:type="xsd:double"&gt;21.466125&lt;/D&gt;&lt;D xsi:type="xsd:double"&gt;22.159105&lt;/D&gt;&lt;D xsi:type="xsd:double"&gt;21.097775&lt;/D&gt;&lt;D xsi:type="xsd:double"&gt;18.411186&lt;/D&gt;&lt;D xsi:type="xsd:double"&gt;17.759096&lt;/D&gt;&lt;D xsi:type="xsd:double"&gt;17.824196&lt;/D&gt;&lt;D xsi:type="xsd:double"&gt;17.449917&lt;/D&gt;&lt;D xsi:type="xsd:double"&gt;17.878653&lt;/D&gt;&lt;D xsi:type="xsd:double"&gt;18.38846&lt;/D&gt;&lt;D xsi:type="xsd:double"&gt;20.804981&lt;/D&gt;&lt;D xsi:type="xsd:double"&gt;21.307322&lt;/D&gt;&lt;D xsi:type="xsd:double"&gt;21.106533&lt;/D&gt;&lt;/FQL&gt;&lt;FQL&gt;&lt;Q&gt;LLY-US^FG_PE_FY1(-10AY,0,M,90)&lt;/Q&gt;&lt;R&gt;120&lt;/R&gt;&lt;C&gt;1&lt;/C&gt;&lt;D xsi:type="xsd:double"&gt;23.880968&lt;/D&gt;&lt;D xsi:type="xsd:double"&gt;24.542257&lt;/D&gt;&lt;D xsi:type="xsd:double"&gt;24.843245&lt;/D&gt;&lt;D xsi:type="xsd:double"&gt;22.736532&lt;/D&gt;&lt;D xsi:type="xsd:double"&gt;22.278559&lt;/D&gt;&lt;D xsi:type="xsd:double"&gt;22.981056&lt;/D&gt;&lt;D xsi:type="xsd:double"&gt;22.73715&lt;/D&gt;&lt;D xsi:type="xsd:double"&gt;24.96386&lt;/D&gt;&lt;D xsi:type="xsd:double"&gt;26.400913&lt;/D&gt;&lt;D xsi:type="xsd:double"&gt;25.877102&lt;/D&gt;&lt;D xsi:type="xsd:double"&gt;25.106178&lt;/D&gt;&lt;D xsi:type="xsd:double"&gt;25.50747&lt;/D&gt;&lt;D xsi:type="xsd:double"&gt;24.093191&lt;/D&gt;&lt;D xsi:type="xsd:double"&gt;23.932068&lt;/D&gt;&lt;D xsi:type="xsd:double"&gt;24.518106&lt;/D&gt;&lt;D xsi:type="xsd:double"&gt;22.317707&lt;/D&gt;&lt;D xsi:type="xsd:double"&gt;20.352041&lt;/D&gt;&lt;D xsi:type="xsd:double"&gt;20.354256&lt;/D&gt;&lt;D xsi:type="xsd:double"&gt;21.178776&lt;/D&gt;&lt;D xsi:type="xsd:double"&gt;21.038574&lt;/D&gt;&lt;D xsi:type="xsd:double"&gt;22.052097&lt;/D&gt;&lt;D xsi:type="xsd:double"&gt;23.143501&lt;/D&gt;&lt;D xsi:type="xsd:double"&gt;21.700747&lt;/D&gt;&lt;D xsi:type="xsd:double"&gt;22.374313&lt;/D&gt;&lt;D xsi:type="xsd:double"&gt;20.783388&lt;/D&gt;&lt;D xsi:type="xsd:double"&gt;19.065979&lt;/D&gt;&lt;D xsi:type="xsd:double"&gt;20.771837&lt;/D&gt;&lt;D xsi:type="xsd:double"&gt;19.0041&lt;/D&gt;&lt;D xsi:type="xsd:double"&gt;20.3958&lt;/D&gt;&lt;D xsi:type="xsd:double"&gt;20.484053&lt;/D&gt;&lt;D xsi:type="xsd:double"&gt;19.93471&lt;/D&gt;&lt;D xsi:type="xsd:double"&gt;19.324669&lt;/D&gt;&lt;D xsi:type="xsd:double"&gt;19.997656&lt;/D&gt;&lt;D xsi:type="xsd:double"&gt;19.890026&lt;/D&gt;&lt;D xsi:type="xsd:double"&gt;19.54427&lt;/D&gt;&lt;D xsi:type="xsd:double"&gt;20.550474&lt;/D&gt;&lt;D xsi:type="xsd:double"&gt;19.474653&lt;/D&gt;&lt;D xsi:type="xsd:double"&gt;20.116068&lt;/D&gt;&lt;D xsi:type="xsd:double"&gt;20.050655&lt;/D&gt;&lt;D xsi:type="xsd:double"&gt;17.06449&lt;/D&gt;&lt;D xsi:type="xsd:double"&gt;15.911518&lt;/D&gt;&lt;D xsi:type="xsd:double"&gt;15.904881&lt;/D&gt;&lt;D xsi:type="xsd:double"&gt;15.8199625&lt;/D&gt;&lt;D xsi:type="xsd:double"&gt;16.559422&lt;/D&gt;&lt;D xsi:type="xsd:double"&gt;16.578228&lt;/D&gt;&lt;D xsi:type="xsd:double"&gt;18.188042&lt;/D&gt;&lt;D xsi:type="xsd:double"&gt;19.399694&lt;/D&gt;&lt;D xsi:type="xsd:double"&gt;19.608492&lt;/D&gt;&lt;D xsi:type="xsd:double"&gt;19.789776&lt;/D&gt;&lt;D xsi:type="xsd:double"&gt;21.259127&lt;/D&gt;&lt;D xsi:type="xsd:double"&gt;20.72157&lt;/D&gt;&lt;D xsi:type="xsd:double"&gt;21.514324&lt;/D&gt;&lt;D xsi:type="xsd:double"&gt;22.564838&lt;/D&gt;&lt;D xsi:type="xsd:double"&gt;23.241508&lt;/D&gt;&lt;D xsi:type="xsd:double"&gt;20.784212&lt;/D&gt;&lt;D xsi:type="xsd:double"&gt;20.582706&lt;/D&gt;&lt;D xsi:type="xsd:double"&gt;19.684067&lt;/D&gt;&lt;D xsi:type="xsd:double"&gt;19.168139&lt;/D&gt;&lt;D xsi:type="xsd:double"&gt;19.734468&lt;/D&gt;&lt;D xsi:type="xsd:double"&gt;19.514383&lt;/D&gt;&lt;D xsi:type="xsd:double"&gt;19.687891&lt;/D&gt;&lt;D xsi:type="xsd:double"&gt;20.197485&lt;/D&gt;&lt;D xsi:type="xsd:double"&gt;22.596905&lt;/D&gt;&lt;D xsi:type="xsd:double"&gt;20.570873&lt;/D&gt;&lt;D xsi:type="xsd:double"&gt;18.588488&lt;/D&gt;&lt;D xsi:type="xsd:double"&gt;20.442701&lt;/D&gt;&lt;D xsi:type="xsd:double"&gt;22.760382&lt;/D&gt;&lt;D xsi:type="xsd:double"&gt;22.485674&lt;/D&gt;&lt;D xsi:type="xsd:double"&gt;24.102549&lt;/D&gt;&lt;D xsi:type="xsd:double"&gt;21.056913&lt;/D&gt;&lt;D xsi:type="xsd:double"&gt;20.481668&lt;/D&gt;&lt;D xsi:type="xsd:double"&gt;20.285606&lt;/D&gt;&lt;D xsi:type="xsd:double"&gt;18.004766&lt;/D&gt;&lt;D xsi:type="xsd:double"&gt;20.356768&lt;/D&gt;&lt;D xsi:type="xsd:double"&gt;22.93037&lt;/D&gt;&lt;D xsi:type="xsd:double"&gt;25.268692&lt;/D&gt;&lt;D xsi:type="xsd:double"&gt;24.766415&lt;/D&gt;&lt;D xsi:type="xsd:double"&gt;22.52901&lt;/D&gt;&lt;D xsi:type="xsd:double"&gt;22.866106&lt;/D&gt;&lt;D xsi:type="xsd:double"&gt;25.178751&lt;/D&gt;&lt;D xsi:type="xsd:double"&gt;29.014828&lt;/D&gt;&lt;D xsi:type="xsd:double"&gt;30.86113&lt;/D&gt;&lt;D xsi:type="xsd:double"&gt;32.722603&lt;/D&gt;&lt;D xsi:type="xsd:double"&gt;29.256495&lt;/D&gt;&lt;D xsi:type="xsd:double"&gt;32.036987&lt;/D&gt;&lt;D xsi:type="xsd:double"&gt;31.22103&lt;/D&gt;&lt;D xsi:type="xsd:double"&gt;34.062653&lt;/D&gt;&lt;D xsi:type="xsd:double"&gt;30.177116&lt;/D&gt;&lt;D xsi:type="xsd:double"&gt;29.141357&lt;/D&gt;&lt;D xsi:type="xsd:double"&gt;33.14122&lt;/D&gt;&lt;D xsi:type="xsd:double"&gt;34.67924&lt;/D&gt;&lt;D xsi:type="xsd:double"&gt;37.341457&lt;/D&gt;&lt;D xsi:type="xsd:double"&gt;38.72111&lt;/D&gt;&lt;D xsi:type="xsd:double"&gt;39.377625&lt;/D&gt;&lt;D xsi:type="xsd:double"&gt;37.575947&lt;/D&gt;&lt;D xsi:type="xsd:double"&gt;40.353874&lt;/D&gt;&lt;D xsi:type="xsd:double"&gt;45.555653&lt;/D&gt;&lt;D xsi:type="xsd:double"&gt;47.58001&lt;/D&gt;&lt;D xsi:type="xsd:double"&gt;47.033375&lt;/D&gt;&lt;D xsi:type="xsd:double"&gt;45.067165&lt;/D&gt;&lt;D xsi:type="xsd:double"&gt;36.716187&lt;/D&gt;&lt;D xsi:type="xsd:double"&gt;40.540184&lt;/D&gt;&lt;D xsi:type="xsd:double"&gt;45.98109&lt;/D&gt;&lt;D xsi:type="xsd:double"&gt;49.464237&lt;/D&gt;&lt;D xsi:type="xsd:double"&gt;53.980003&lt;/D&gt;&lt;D xsi:type="xsd:double"&gt;52.079533&lt;/D&gt;&lt;D xsi:type="xsd:double"&gt;57.681152&lt;/D&gt;&lt;D xsi:type="xsd:double"&gt;55.12988&lt;/D&gt;&lt;D xsi:type="xsd:double"&gt;82.98815&lt;/D&gt;&lt;D xsi:type="xsd:double"&gt;89.3765&lt;/D&gt;&lt;D xsi:type="xsd:double"&gt;88.26234&lt;/D&gt;&lt;D xsi:type="xsd:double"&gt;103.54871&lt;/D&gt;&lt;D xsi:type="xsd:double"&gt;60.177925&lt;/D&gt;&lt;D xsi:type="xsd:double"&gt;62.247837&lt;/D&gt;&lt;D xsi:type="xsd:double"&gt;58.85434&lt;/D&gt;&lt;D xsi:type="xsd:double"&gt;60.0206&lt;/D&gt;&lt;D xsi:type="xsd:double"&gt;66.230034&lt;/D&gt;&lt;D xsi:type="xsd:double"&gt;58.662727&lt;/D&gt;&lt;D xsi:type="xsd:double"&gt;59.091904&lt;/D&gt;&lt;D xsi:type="xsd:double"&gt;54.50425&lt;/D&gt;&lt;/FQL&gt;&lt;FQL&gt;&lt;Q&gt;DVA-US^FF_ASSETS(MON,-10AY,0,M,,USD)&lt;/Q&gt;&lt;R&gt;120&lt;/R&gt;&lt;C&gt;1&lt;/C&gt;&lt;D xsi:type="xsd:double"&gt;18101.416&lt;/D&gt;&lt;D xsi:type="xsd:double"&gt;18101.416&lt;/D&gt;&lt;D xsi:type="xsd:double"&gt;17942.715&lt;/D&gt;&lt;D xsi:type="xsd:double"&gt;17942.715&lt;/D&gt;&lt;D xsi:type="xsd:double"&gt;17942.715&lt;/D&gt;&lt;D xsi:type="xsd:double"&gt;18366.663&lt;/D&gt;&lt;D xsi:type="xsd:double"&gt;18366.663&lt;/D&gt;&lt;D xsi:type="xsd:double"&gt;18366.663&lt;/D&gt;&lt;D xsi:type="xsd:double"&gt;18946.818&lt;/D&gt;&lt;D xsi:type="xsd:double"&gt;18946.818&lt;/D&gt;&lt;D xsi:type="xsd:double"&gt;18946.818&lt;/D&gt;&lt;D xsi:type="xsd:double"&gt;18894.828&lt;/D&gt;&lt;D xsi:type="xsd:double"&gt;18894.828&lt;/D&gt;&lt;D xsi:type="xsd:double"&gt;18894.828&lt;/D&gt;&lt;D xsi:type="xsd:double"&gt;19018.319&lt;/D&gt;&lt;D xsi:type="xsd:double"&gt;19018.319&lt;/D&gt;&lt;D xsi:type="xsd:double"&gt;19018.319&lt;/D&gt;&lt;D xsi:type="xsd:double"&gt;18514.198&lt;/D&gt;&lt;D xsi:type="xsd:double"&gt;18514.198&lt;/D&gt;&lt;D xsi:type="xsd:double"&gt;18514.198&lt;/D&gt;&lt;D xsi:type="xsd:double"&gt;18691.63&lt;/D&gt;&lt;D xsi:type="xsd:double"&gt;18691.63&lt;/D&gt;&lt;D xsi:type="xsd:double"&gt;18691.63&lt;/D&gt;&lt;D xsi:type="xsd:double"&gt;18925.653&lt;/D&gt;&lt;D xsi:type="xsd:double"&gt;18925.653&lt;/D&gt;&lt;D xsi:type="xsd:double"&gt;18925.653&lt;/D&gt;&lt;D xsi:type="xsd:double"&gt;19301.063&lt;/D&gt;&lt;D xsi:type="xsd:double"&gt;19301.063&lt;/D&gt;&lt;D xsi:type="xsd:double"&gt;19301.063&lt;/D&gt;&lt;D xsi:type="xsd:double"&gt;19388.264&lt;/D&gt;&lt;D xsi:type="xsd:double"&gt;19388.264&lt;/D&gt;&lt;D x</t>
        </r>
      </text>
    </comment>
    <comment ref="A79" authorId="0" shapeId="0" xr:uid="{9D496C39-2CAF-452E-B623-BEC4F87E0F90}">
      <text>
        <r>
          <rPr>
            <b/>
            <sz val="9"/>
            <color indexed="81"/>
            <rFont val="Tahoma"/>
            <family val="2"/>
          </rPr>
          <t>si:type="xsd:double"&gt;19388.264&lt;/D&gt;&lt;D xsi:type="xsd:double"&gt;19341.784&lt;/D&gt;&lt;D xsi:type="xsd:double"&gt;19341.784&lt;/D&gt;&lt;D xsi:type="xsd:double"&gt;19341.784&lt;/D&gt;&lt;D xsi:type="xsd:double"&gt;19013.339&lt;/D&gt;&lt;D xsi:type="xsd:double"&gt;19013.339&lt;/D&gt;&lt;D xsi:type="xsd:double"&gt;19013.339&lt;/D&gt;&lt;D xsi:type="xsd:double"&gt;19149.376&lt;/D&gt;&lt;D xsi:type="xsd:double"&gt;19149.376&lt;/D&gt;&lt;D xsi:type="xsd:double"&gt;19149.376&lt;/D&gt;&lt;D xsi:type="xsd:double"&gt;18942.372&lt;/D&gt;&lt;D xsi:type="xsd:double"&gt;18942.372&lt;/D&gt;&lt;D xsi:type="xsd:double"&gt;18942.372&lt;/D&gt;&lt;D xsi:type="xsd:double"&gt;19435.564&lt;/D&gt;&lt;D xsi:type="xsd:double"&gt;19435.564&lt;/D&gt;&lt;D xsi:type="xsd:double"&gt;19435.564&lt;/D&gt;&lt;D xsi:type="xsd:double"&gt;19357.789&lt;/D&gt;&lt;D xsi:type="xsd:double"&gt;19357.789&lt;/D&gt;&lt;D xsi:type="xsd:double"&gt;19357.789&lt;/D&gt;&lt;D xsi:type="xsd:double"&gt;19319.834&lt;/D&gt;&lt;D xsi:type="xsd:double"&gt;19319.834&lt;/D&gt;&lt;D xsi:type="xsd:double"&gt;19319.834&lt;/D&gt;&lt;D xsi:type="xsd:double"&gt;22605.944&lt;/D&gt;&lt;D xsi:type="xsd:double"&gt;22605.944&lt;/D&gt;&lt;D xsi:type="xsd:double"&gt;22605.944&lt;/D&gt;&lt;D xsi:type="xsd:double"&gt;19930.96&lt;/D&gt;&lt;D xsi:type="xsd:double"&gt;19930.96&lt;/D&gt;&lt;D xsi:type="xsd:double"&gt;19930.96&lt;/D&gt;&lt;D xsi:type="xsd:double"&gt;17451.83&lt;/D&gt;&lt;D xsi:type="xsd:double"&gt;17451.83&lt;/D&gt;&lt;D xsi:type="xsd:double"&gt;17451.83&lt;/D&gt;&lt;D xsi:type="xsd:double"&gt;18077.93&lt;/D&gt;&lt;D xsi:type="xsd:double"&gt;18077.93&lt;/D&gt;&lt;D xsi:type="xsd:double"&gt;18077.93&lt;/D&gt;&lt;D xsi:type="xsd:double"&gt;17596.3&lt;/D&gt;&lt;D xsi:type="xsd:double"&gt;17596.3&lt;/D&gt;&lt;D xsi:type="xsd:double"&gt;17596.3&lt;/D&gt;&lt;D xsi:type="xsd:double"&gt;19305.091&lt;/D&gt;&lt;D xsi:type="xsd:double"&gt;19305.091&lt;/D&gt;&lt;D xsi:type="xsd:double"&gt;19305.091&lt;/D&gt;&lt;D xsi:type="xsd:double"&gt;17046.672&lt;/D&gt;&lt;D xsi:type="xsd:double"&gt;17046.672&lt;/D&gt;&lt;D xsi:type="xsd:double"&gt;17046.672&lt;/D&gt;&lt;D xsi:type="xsd:double"&gt;17762.162&lt;/D&gt;&lt;D xsi:type="xsd:double"&gt;17762.162&lt;/D&gt;&lt;D xsi:type="xsd:double"&gt;17762.162&lt;/D&gt;&lt;D xsi:type="xsd:double"&gt;17647.268&lt;/D&gt;&lt;D xsi:type="xsd:double"&gt;17647.268&lt;/D&gt;&lt;D xsi:type="xsd:double"&gt;17647.268&lt;/D&gt;&lt;D xsi:type="xsd:double"&gt;17810.311&lt;/D&gt;&lt;D xsi:type="xsd:double"&gt;17810.311&lt;/D&gt;&lt;D xsi:type="xsd:double"&gt;17810.311&lt;/D&gt;&lt;D xsi:type="xsd:double"&gt;17633.94&lt;/D&gt;&lt;D xsi:type="xsd:double"&gt;17633.94&lt;/D&gt;&lt;D xsi:type="xsd:double"&gt;17633.94&lt;/D&gt;&lt;D xsi:type="xsd:double"&gt;17871.006&lt;/D&gt;&lt;D xsi:type="xsd:double"&gt;17871.006&lt;/D&gt;&lt;D xsi:type="xsd:double"&gt;17871.006&lt;/D&gt;&lt;D xsi:type="xsd:double"&gt;17087.01&lt;/D&gt;&lt;D xsi:type="xsd:double"&gt;17087.01&lt;/D&gt;&lt;D xsi:type="xsd:double"&gt;17087.01&lt;/D&gt;&lt;D xsi:type="xsd:double"&gt;17100.575&lt;/D&gt;&lt;D xsi:type="xsd:double"&gt;17100.575&lt;/D&gt;&lt;D xsi:type="xsd:double"&gt;17100.575&lt;/D&gt;&lt;D xsi:type="xsd:double"&gt;16961.799&lt;/D&gt;&lt;D xsi:type="xsd:double"&gt;16961.799&lt;/D&gt;&lt;D xsi:type="xsd:double"&gt;16961.799&lt;/D&gt;&lt;D xsi:type="xsd:double"&gt;17679.751&lt;/D&gt;&lt;D xsi:type="xsd:double"&gt;17679.751&lt;/D&gt;&lt;D xsi:type="xsd:double"&gt;17679.751&lt;/D&gt;&lt;D xsi:type="xsd:double"&gt;16727.787&lt;/D&gt;&lt;D xsi:type="xsd:double"&gt;16727.787&lt;/D&gt;&lt;D xsi:type="xsd:double"&gt;16727.787&lt;/D&gt;&lt;D xsi:type="xsd:double"&gt;16958.845&lt;/D&gt;&lt;D xsi:type="xsd:double"&gt;16958.845&lt;/D&gt;&lt;D xsi:type="xsd:double"&gt;16958.845&lt;/D&gt;&lt;D xsi:type="xsd:double"&gt;16928.74&lt;/D&gt;&lt;D xsi:type="xsd:double"&gt;16928.74&lt;/D&gt;&lt;D xsi:type="xsd:double"&gt;16928.74&lt;/D&gt;&lt;D xsi:type="xsd:double"&gt;17619.477&lt;/D&gt;&lt;D xsi:type="xsd:double"&gt;17619.477&lt;/D&gt;&lt;D xsi:type="xsd:double"&gt;17619.477&lt;/D&gt;&lt;D xsi:type="xsd:double"&gt;17430.935&lt;/D&gt;&lt;D xsi:type="xsd:double"&gt;17430.935&lt;/D&gt;&lt;D xsi:type="xsd:double"&gt;17430.935&lt;/D&gt;&lt;D xsi:type="xsd:double"&gt;17025.572&lt;/D&gt;&lt;D xsi:type="xsd:double"&gt;17025.572&lt;/D&gt;&lt;D xsi:type="xsd:double"&gt;17025.572&lt;/D&gt;&lt;D xsi:type="xsd:double"&gt;17025.572&lt;/D&gt;&lt;/FQL&gt;&lt;FQL&gt;&lt;Q&gt;HSIC-US^FF_ASSETS(MON,-10AY,0,M,,USD)&lt;/Q&gt;&lt;R&gt;120&lt;/R&gt;&lt;C&gt;1&lt;/C&gt;&lt;D xsi:type="xsd:double"&gt;6130.631&lt;/D&gt;&lt;D xsi:type="xsd:double"&gt;6130.631&lt;/D&gt;&lt;D xsi:type="xsd:double"&gt;6138.807&lt;/D&gt;&lt;D xsi:type="xsd:double"&gt;6138.807&lt;/D&gt;&lt;D xsi:type="xsd:double"&gt;6138.807&lt;/D&gt;&lt;D xsi:type="xsd:double"&gt;5939.264&lt;/D&gt;&lt;D xsi:type="xsd:double"&gt;5939.264&lt;/D&gt;&lt;D xsi:type="xsd:double"&gt;5939.264&lt;/D&gt;&lt;D xsi:type="xsd:double"&gt;6105.626&lt;/D&gt;&lt;D xsi:type="xsd:double"&gt;6105.626&lt;/D&gt;&lt;D xsi:type="xsd:double"&gt;6105.626&lt;/D&gt;&lt;D xsi:type="xsd:double"&gt;6371.558&lt;/D&gt;&lt;D xsi:type="xsd:double"&gt;6371.558&lt;/D&gt;&lt;D xsi:type="xsd:double"&gt;6371.558&lt;/D&gt;&lt;D xsi:type="xsd:double"&gt;6504.74&lt;/D&gt;&lt;D xsi:type="xsd:double"&gt;6504.74&lt;/D&gt;&lt;D xsi:type="xsd:double"&gt;6504.74&lt;/D&gt;&lt;D xsi:type="xsd:double"&gt;6600.57&lt;/D&gt;&lt;D xsi:type="xsd:double"&gt;6600.57&lt;/D&gt;&lt;D xsi:type="xsd:double"&gt;6600.57&lt;/D&gt;&lt;D xsi:type="xsd:double"&gt;6633.596&lt;/D&gt;&lt;D xsi:type="xsd:double"&gt;6633.596&lt;/D&gt;&lt;D xsi:type="xsd:double"&gt;6633.596&lt;/D&gt;&lt;D xsi:type="xsd:double"&gt;6633.593&lt;/D&gt;&lt;D xsi:type="xsd:double"&gt;6633.593&lt;/D&gt;&lt;D xsi:type="xsd:double"&gt;6633.593&lt;/D&gt;&lt;D xsi:type="xsd:double"&gt;6730.396&lt;/D&gt;&lt;D xsi:type="xsd:double"&gt;6730.396&lt;/D&gt;&lt;D xsi:type="xsd:double"&gt;6730.396&lt;/D&gt;&lt;D xsi:type="xsd:double"&gt;6844.62&lt;/D&gt;&lt;D xsi:type="xsd:double"&gt;6844.62&lt;/D&gt;&lt;D xsi:type="xsd:double"&gt;6844.62&lt;/D&gt;&lt;D xsi:type="xsd:double"&gt;7097.456&lt;/D&gt;&lt;D xsi:type="xsd:double"&gt;7097.456&lt;/D&gt;&lt;D xsi:type="xsd:double"&gt;7097.456&lt;/D&gt;&lt;D xsi:type="xsd:double"&gt;7486.661&lt;/D&gt;&lt;D xsi:type="xsd:double"&gt;7486.661&lt;/D&gt;&lt;D xsi:type="xsd:double"&gt;7486.661&lt;/D&gt;&lt;D xsi:type="xsd:double"&gt;7811.235&lt;/D&gt;&lt;D xsi:type="xsd:double"&gt;7811.235&lt;/D&gt;&lt;D xsi:type="xsd:double"&gt;7811.235&lt;/D&gt;&lt;D xsi:type="xsd:double"&gt;7914.876&lt;/D&gt;&lt;D xsi:type="xsd:double"&gt;7914.876&lt;/D&gt;&lt;D xsi:type="xsd:double"&gt;7914.876&lt;/D&gt;&lt;D xsi:type="xsd:double"&gt;7809.786&lt;/D&gt;&lt;D xsi:type="xsd:double"&gt;7809.786&lt;/D&gt;&lt;D xsi:type="xsd:double"&gt;7809.786&lt;/D&gt;&lt;D xsi:type="xsd:double"&gt;8390.31&lt;/D&gt;&lt;D xsi:type="xsd:double"&gt;8390.31&lt;/D&gt;&lt;D xsi:type="xsd:double"&gt;8390.31&lt;/D&gt;&lt;D xsi:type="xsd:double"&gt;8500.527&lt;/D&gt;&lt;D xsi:type="xsd:double"&gt;8500.527&lt;/D&gt;&lt;D xsi:type="xsd:double"&gt;8500.527&lt;/D&gt;&lt;D xsi:type="xsd:double"&gt;7144.864&lt;/D&gt;&lt;D xsi:type="xsd:double"&gt;7144.864&lt;/D&gt;&lt;D xsi:type="xsd:double"&gt;7144.864&lt;/D&gt;&lt;D xsi:type="xsd:double"&gt;7112.337&lt;/D&gt;&lt;D xsi:type="xsd:double"&gt;7112.337&lt;/D&gt;&lt;D xsi:type="xsd:double"&gt;7112.337&lt;/D&gt;&lt;D xsi:type="xsd:double"&gt;7097.082&lt;/D&gt;&lt;D xsi:type="xsd:double"&gt;7097.082&lt;/D&gt;&lt;D xsi:type="xsd:double"&gt;7097.082&lt;/D&gt;&lt;D xsi:type="xsd:double"&gt;7151.101&lt;/D&gt;&lt;D xsi:type="xsd:double"&gt;7151.101&lt;/D&gt;&lt;D xsi:type="xsd:double"&gt;7151.101&lt;/D&gt;&lt;D xsi:type="xsd:double"&gt;7519.2&lt;/D&gt;&lt;D xsi:type="xsd:double"&gt;7519.2&lt;/D&gt;&lt;D xsi:type="xsd:double"&gt;7519.2&lt;/D&gt;&lt;D xsi:type="xsd:double"&gt;7318.125&lt;/D&gt;&lt;D xsi:type="xsd:double"&gt;7318.125&lt;/D&gt;&lt;D xsi:type="xsd:double"&gt;7318.125&lt;/D&gt;&lt;D xsi:type="xsd:double"&gt;7809.895&lt;/D&gt;&lt;D xsi:type="xsd:double"&gt;7809.895&lt;/D&gt;&lt;D xsi:type="xsd:double"&gt;7809.895&lt;/D&gt;&lt;D xsi:type="xsd:double"&gt;7772.532&lt;/D&gt;&lt;D xsi:type="xsd:double"&gt;7772.532&lt;/D&gt;&lt;D xsi:type="xsd:double"&gt;7772.532&lt;/D&gt;&lt;D xsi:type="xsd:double"&gt;7779.92&lt;/D&gt;&lt;D xsi:type="xsd:double"&gt;7779.92&lt;/D&gt;&lt;D xsi:type="xsd:double"&gt;7779.92&lt;/D&gt;&lt;D xsi:type="xsd:double"&gt;8124.066&lt;/D&gt;&lt;D xsi:type="xsd:double"&gt;8124.066&lt;/D&gt;&lt;D xsi:type="xsd:double"&gt;8124.066&lt;/D&gt;&lt;D xsi:type="xsd:double"&gt;8420.752&lt;/D&gt;&lt;D xsi:type="xsd:double"&gt;8420.752&lt;/D&gt;&lt;D xsi:type="xsd:double"&gt;8420.752&lt;/D&gt;&lt;D xsi:type="xsd:double"&gt;8481.091&lt;/D&gt;&lt;D xsi:type="xsd:double"&gt;8481.091&lt;/D&gt;&lt;D xsi:type="xsd:double"&gt;8481.091&lt;/D&gt;&lt;D xsi:type="xsd:double"&gt;8447&lt;/D&gt;&lt;D xsi:type="xsd:double"&gt;8447&lt;/D&gt;&lt;D xsi:type="xsd:double"&gt;8447&lt;/D&gt;&lt;D xsi:type="xsd:double"&gt;8324&lt;/D&gt;&lt;D xsi:type="xsd:double"&gt;8324&lt;/D&gt;&lt;D xsi:type="xsd:double"&gt;8324&lt;/D&gt;&lt;D xsi:type="xsd:double"&gt;8534&lt;/D&gt;&lt;D xsi:type="xsd:double"&gt;8534&lt;/D&gt;&lt;D xsi:type="xsd:double"&gt;8534&lt;/D&gt;&lt;D xsi:type="xsd:double"&gt;8607&lt;/D&gt;&lt;D xsi:type="xsd:double"&gt;8607&lt;/D&gt;&lt;D xsi:type="xsd:double"&gt;8607&lt;/D&gt;&lt;D xsi:type="xsd:double"&gt;8572&lt;/D&gt;&lt;D xsi:type="xsd:double"&gt;8572&lt;/D&gt;&lt;D xsi:type="xsd:double"&gt;8572&lt;/D&gt;&lt;D xsi:type="xsd:double"&gt;9146&lt;/D&gt;&lt;D xsi:type="xsd:double"&gt;9146&lt;/D&gt;&lt;D xsi:type="xsd:double"&gt;9146&lt;/D&gt;&lt;D xsi:type="xsd:double"&gt;9810&lt;/D&gt;&lt;D xsi:type="xsd:double"&gt;9810&lt;/D&gt;&lt;D xsi:type="xsd:double"&gt;9810&lt;/D&gt;&lt;D xsi:type="xsd:double"&gt;10573&lt;/D&gt;&lt;D xsi:type="xsd:double"&gt;10573&lt;/D&gt;&lt;D xsi:type="xsd:double"&gt;10573&lt;/D&gt;&lt;D xsi:type="xsd:double"&gt;10145&lt;/D&gt;&lt;D xsi:type="xsd:double"&gt;10145&lt;/D&gt;&lt;D xsi:type="xsd:double"&gt;10145&lt;/D&gt;&lt;D xsi:type="xsd:double"&gt;10251&lt;/D&gt;&lt;D xsi:type="xsd:double"&gt;10251&lt;/D&gt;&lt;D xsi:type="xsd:double"&gt;10251&lt;/D&gt;&lt;D xsi:type="xsd:double"&gt;10251&lt;/D&gt;&lt;/FQL&gt;&lt;FQL&gt;&lt;Q&gt;SOLV-US^FF_ASSETS(MON,-10AY,0,M,,USD)&lt;/Q&gt;&lt;R&gt;120&lt;/R&gt;&lt;C&gt;1&lt;/C&gt;&lt;D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xsi:type="xsd:double"&gt;13594&lt;/D&gt;&lt;D xsi:type="xsd:double"&gt;13594&lt;/D&gt;&lt;D xsi:type="xsd:double"&gt;13594&lt;/D&gt;&lt;D xsi:type="xsd:double"&gt;13594&lt;/D&gt;&lt;D xsi:type="xsd:double"&gt;13594&lt;/D&gt;&lt;D xsi:type="xsd:double"&gt;13594&lt;/D&gt;&lt;D xsi:type="xsd:double"&gt;13594&lt;/D&gt;&lt;D xsi:type="xsd:double"&gt;13594&lt;/D&gt;&lt;D xsi:type="xsd:double"&gt;13594&lt;/D&gt;&lt;D xsi:type="xsd:double"&gt;13594&lt;/D&gt;&lt;D xsi:type="xsd:double"&gt;13594&lt;/D&gt;&lt;D xsi:type="xsd:double"&gt;13594&lt;/D&gt;&lt;D xsi:type="xsd:double"&gt;13943&lt;/D&gt;&lt;D xsi:type="xsd:double"&gt;13943&lt;/D&gt;&lt;D xsi:type="xsd:double"&gt;13943&lt;/D&gt;&lt;D xsi:type="xsd:double"&gt;14711&lt;/D&gt;&lt;D xsi:type="xsd:double"&gt;14711&lt;/D&gt;&lt;D xsi:type="xsd:double"&gt;14711&lt;/D&gt;&lt;D xsi:type="xsd:double"&gt;14578&lt;/D&gt;&lt;D xsi:type="xsd:double"&gt;14578&lt;/D&gt;&lt;D xsi:type="xsd:double"&gt;14578&lt;/D&gt;&lt;D xsi:type="xsd:double"&gt;14578&lt;/D&gt;&lt;/FQL&gt;&lt;FQL&gt;&lt;Q&gt;CRL-US^FF_ASSETS(MON,-10AY,0,M,,USD)&lt;/Q&gt;&lt;R&gt;120&lt;/R&gt;&lt;C&gt;1&lt;/C&gt;&lt;D xsi:type="xsd:double"&gt;1842.358&lt;/D&gt;&lt;D xsi:type="xsd:double"&gt;1842.358&lt;/D&gt;&lt;D xsi:type="xsd:double"&gt;1885.192&lt;/D&gt;&lt;D xsi:type="xsd:double"&gt;1885.192&lt;/D&gt;&lt;D xsi:type="xsd:double"&gt;1885.192&lt;/D&gt;&lt;D xsi:type="xsd:double"&gt;1847.229&lt;/D&gt;&lt;D xsi:type="xsd:double"&gt;1847.229&lt;/D&gt;&lt;D xsi:type="xsd:double"&gt;1847.229&lt;/D&gt;&lt;D xsi:type="xsd:double"&gt;1885.917&lt;/D&gt;&lt;D xsi:type="xsd:double"&gt;1885.917&lt;/D&gt;&lt;D xsi:type="xsd:double"&gt;1885.917&lt;/D&gt;&lt;D xsi:type="xsd:double"&gt;2032.843&lt;/D&gt;&lt;D xsi:type="xsd:double"&gt;2032.843&lt;/D&gt;&lt;D xsi:type="xsd:double"&gt;2032.843&lt;/D&gt;&lt;D xsi:type="xsd:double"&gt;2068.497&lt;/D&gt;&lt;D xsi:type="xsd:double"&gt;2068.497&lt;/D&gt;&lt;D xsi:type="xsd:double"&gt;2068.497&lt;/D&gt;&lt;D xsi:type="xsd:double"&gt;2103.718&lt;/D&gt;&lt;D xsi:type="xsd:double"&gt;2103.718&lt;/D&gt;&lt;D xsi:type="xsd:double"&gt;2103.718&lt;/D&gt;&lt;D xsi:type="xsd:double"&gt;2762.987&lt;/D&gt;&lt;D xsi:type="xsd:double"&gt;2762.987&lt;/D&gt;&lt;D xsi:type="xsd:double"&gt;2762.987&lt;/D&gt;&lt;D xsi:type="xsd:double"&gt;2690.19&lt;/D&gt;&lt;D xsi:type="xsd:double"&gt;2690.19&lt;/D&gt;&lt;D xsi:type="xsd:double"&gt;2690.19&lt;/D&gt;&lt;D xsi:type="xsd:double"&gt;2711.8&lt;/D&gt;&lt;D xsi:type="xsd:double"&gt;2711.8&lt;/D&gt;&lt;D xsi:type="xsd:double"&gt;2711.8&lt;/D&gt;&lt;D xsi:type="xsd:double"&gt;2697.075&lt;/D&gt;&lt;D xsi:type="xsd:double"&gt;2697.075&lt;/D&gt;&lt;D xsi:type="xsd:double"&gt;2697.075&lt;/D&gt;&lt;D xsi:type="xsd:double"&gt;2773.664&lt;/D&gt;&lt;D xsi:type="xsd:double"&gt;2773.664&lt;/D&gt;&lt;D xsi:type="xsd:double"&gt;2773.664&lt;/D&gt;&lt;D xsi:type="xsd:double"&gt;2865.918&lt;/D&gt;&lt;D xsi:type="xsd:double"&gt;2865.918&lt;/D&gt;&lt;D xsi:type="xsd:double"&gt;2865.918&lt;/D&gt;&lt;D xsi:type="xsd:double"&gt;2929.922&lt;/D&gt;&lt;D xsi:type="xsd:double"&gt;2929.922&lt;/D&gt;&lt;D xsi:type="xsd:double"&gt;2929.922&lt;/D&gt;&lt;D xsi:type="xsd:double"&gt;3001.003&lt;/D&gt;&lt;D xsi:type="xsd:double"&gt;3001.003&lt;/D&gt;&lt;D xsi:type="xsd:double"&gt;3001.003&lt;/D&gt;&lt;D xsi:type="xsd:double"&gt;3865.883&lt;/D&gt;&lt;D xsi:type="xsd:double"&gt;3865.883&lt;/D&gt;&lt;D xsi:type="xsd:double"&gt;3865.883&lt;/D&gt;&lt;D xsi:type="xsd:double"&gt;3796.657&lt;/D&gt;&lt;D xsi:type="xsd:double"&gt;3796.657&lt;/D&gt;&lt;D xsi:type="xsd:double"&gt;3796.657&lt;/D&gt;&lt;D xsi:type="xsd:double"&gt;3855.879&lt;/D&gt;&lt;D xsi:type="xsd:double"&gt;3855.879&lt;/D&gt;&lt;D xsi:type="xsd:double"&gt;3855.879&lt;/D&gt;&lt;D xsi:type="xsd:double"&gt;3926.637&lt;/D&gt;&lt;D xsi:type="xsd:double"&gt;3926.637&lt;/D&gt;&lt;D xsi:type="xsd:double"&gt;3926.637&lt;/D&gt;&lt;D xsi:type="xsd:double"&gt;4625.484&lt;/D&gt;&lt;D xsi:type="xsd:double"&gt;4625.484&lt;/D&gt;&lt;D xsi:type="xsd:double"&gt;4625.484&lt;/D&gt;&lt;D xsi:type="xsd:double"&gt;4582.562&lt;/D&gt;&lt;D xsi:type="xsd:double"&gt;4582.562&lt;/D&gt;&lt;D xsi:type="xsd:double"&gt;4582.562&lt;/D&gt;&lt;D xsi:type="xsd:double"&gt;4692.79&lt;/D&gt;&lt;D xsi:type="xsd:double"&gt;4692.79&lt;/D&gt;&lt;D xsi:type="xsd:double"&gt;4692.79&lt;/D&gt;&lt;D xsi:type="xsd:double"&gt;5201.79&lt;/D&gt;&lt;D xsi:type="xsd:double"&gt;5201.79&lt;/D&gt;&lt;D xsi:type="xsd:double"&gt;5201.79&lt;/D&gt;&lt;D xsi:type="xsd:double"&gt;5240.884&lt;/D&gt;&lt;D xsi:type="xsd:double"&gt;5240.884&lt;/D&gt;&lt;D xsi:type="xsd:double"&gt;5240.884&lt;/D&gt;&lt;D xsi:type="xsd:double"&gt;5213.338&lt;/D&gt;&lt;D xsi:type="xsd:double"&gt;5213.338&lt;/D&gt;&lt;D xsi:type="xsd:double"&gt;5213.338&lt;/D&gt;&lt;D xsi:type="xsd:double"&gt;5490.831&lt;/D&gt;&lt;D xsi:type="xsd:double"&gt;5490.831&lt;/D&gt;&lt;D xsi:type="xsd:double"&gt;5490.831&lt;/D&gt;&lt;D xsi:type="xsd:double"&gt;5808.963&lt;/D&gt;&lt;D xsi:type="xsd:double"&gt;5808.963&lt;/D&gt;&lt;D xsi:type="xsd:double"&gt;5808.963&lt;/D&gt;&lt;D xsi:type="xsd:double"&gt;6720.352&lt;/D&gt;&lt;D xsi:type="xsd:double"&gt;6720.352&lt;/D&gt;&lt;D xsi:type="xsd:double"&gt;6720.352&lt;/D&gt;&lt;D xsi:type="xsd:double"&gt;7058.437&lt;/D&gt;&lt;D xsi:type="xsd:double"&gt;7058.437&lt;/D&gt;&lt;D xsi:type="xsd:double"&gt;7058.437&lt;/D&gt;&lt;D xsi:type="xsd:double"&gt;7024.292&lt;/D&gt;&lt;D xsi:type="xsd:double"&gt;7024.292&lt;/D&gt;&lt;D xsi:type="xsd:double"&gt;7024.292&lt;/D&gt;&lt;D xsi:type="xsd:double"&gt;7075.049&lt;/D&gt;&lt;D xsi:type="xsd:double"&gt;7075.049&lt;/D&gt;&lt;D xsi:type="xsd:double"&gt;7075.049&lt;/D&gt;&lt;D xsi:type="xsd:double"&gt;7529.361&lt;/D&gt;&lt;D xsi:type="xsd:double"&gt;7529.361&lt;/D&gt;&lt;D xsi:type="xsd:double"&gt;7529.361&lt;/D&gt;&lt;D xsi:type="xsd:double"&gt;7382.769&lt;/D&gt;&lt;D xsi:type="xsd:double"&gt;7382.769&lt;/D&gt;&lt;D xsi:type="xsd:double"&gt;7382.769&lt;/D&gt;&lt;D xsi:type="xsd:double"&gt;7602.77&lt;/D&gt;&lt;D xsi:type="xsd:double"&gt;7602.77&lt;/D&gt;&lt;D xsi:type="xsd:double"&gt;7602.77&lt;/D&gt;&lt;D xsi:type="xsd:double"&gt;7699.439&lt;/D&gt;&lt;D xsi:type="xsd:double"&gt;7699.439&lt;/D&gt;&lt;D xsi:type="xsd:double"&gt;7699.439&lt;/D&gt;&lt;D xsi:type="xsd:double"&gt;7772.381&lt;/D&gt;&lt;D xsi:type="xsd:double"&gt;7772.381&lt;/D&gt;&lt;D xsi:type="xsd:double"&gt;7772.381&lt;/D&gt;&lt;D xsi:type="xsd:double"&gt;7607.007&lt;/D&gt;&lt;D xsi:type="xsd:double"&gt;7607.007&lt;/D&gt;&lt;D xsi:type="xsd:double"&gt;7607.007&lt;/D&gt;&lt;D xsi:type="xsd:double"&gt;8195.001&lt;/D&gt;&lt;D xsi:type="xsd:double"&gt;8195.001&lt;/D&gt;&lt;D xsi:type="xsd:double"&gt;8195.001&lt;/D&gt;&lt;D xsi:type="xsd:double"&gt;8152.783&lt;/D&gt;&lt;D xsi:type="xsd:double"&gt;8152.783&lt;/D&gt;&lt;D xsi:type="xsd:double"&gt;8152.783&lt;/D&gt;&lt;D xsi:type="xsd:double"&gt;7948.283&lt;/D&gt;&lt;D xsi:type="xsd:double"&gt;7948.283&lt;/D&gt;&lt;D xsi:type="xsd:double"&gt;7948.283&lt;/D&gt;&lt;D xsi:type="xsd:double"&gt;7948.283&lt;/D&gt;&lt;/FQL&gt;&lt;FQL&gt;&lt;Q&gt;INCY-US^FF_ASSETS(MON,-10AY,0,M,,USD)&lt;/Q&gt;&lt;R&gt;120&lt;/R&gt;&lt;C&gt;1&lt;/C&gt;&lt;D xsi:type="xsd:double"&gt;785.265&lt;/D&gt;&lt;D xsi:type="xsd:double"&gt;785.265&lt;/D&gt;&lt;D xsi:type="xsd:double"&gt;830.069&lt;/D&gt;&lt;D xsi:type="xsd:double"&gt;830.069&lt;/D&gt;&lt;D xsi:type="xsd:double"&gt;830.069&lt;/D&gt;&lt;D xsi:type="xsd:double"&gt;862.624&lt;/D&gt;&lt;D xsi:type="xsd:double"&gt;862.624&lt;/D&gt;&lt;D xsi:type="xsd:double"&gt;862.624&lt;/D&gt;&lt;D xsi:type="xsd:double"&gt;930.337&lt;/D&gt;&lt;D xsi:type="xsd:double"&gt;930.337&lt;/D&gt;&lt;D xsi:type="xsd:double"&gt;930.337&lt;/D&gt;&lt;D xsi:type="xsd:double"&gt;931.932&lt;/D&gt;&lt;D xsi:type="xsd:double"&gt;931.932&lt;/D&gt;&lt;D xsi:type="xsd:double"&gt;931.932&lt;/D&gt;&lt;D xsi:type="xsd:double"&gt;1007.44&lt;/D&gt;&lt;D xsi:type="xsd:double"&gt;1007.44&lt;/D&gt;&lt;D xsi:type="xsd:double"&gt;1007.44&lt;/D&gt;&lt;D xsi:type="xsd:double"&gt;1103.942&lt;/D&gt;&lt;D xsi:type="xsd:double"&gt;1103.942&lt;/D&gt;&lt;D xsi:type="xsd:double"&gt;1103.942&lt;/D&gt;&lt;D xsi:type="xsd:double"&gt;1417.975&lt;/D&gt;&lt;D xsi:type="xsd:double"&gt;1417.975&lt;/D&gt;&lt;D xsi:type="xsd:double"&gt;1417.975&lt;/D&gt;&lt;D xsi:type="xsd:double"&gt;1544.195&lt;/D&gt;&lt;D xsi:type="xsd:double"&gt;1544.195&lt;/D&gt;&lt;D xsi:type="xsd:double"&gt;1544.195&lt;/D&gt;&lt;D xsi:type="xsd:double"&gt;1638.597&lt;/D&gt;&lt;D xsi:type="xsd:double"&gt;1638.597&lt;/D&gt;&lt;D xsi:type="xsd:double"&gt;1638.597&lt;/D&gt;&lt;D xsi:type="xsd:double"&gt;1607.347&lt;/D&gt;&lt;D xsi:type="xsd:double"&gt;1607.347&lt;/D&gt;&lt;D xsi:type="xsd:double"&gt;1607.347&lt;/D&gt;&lt;D xsi:type="xsd:double"&gt;1639.443&lt;/D&gt;&lt;D xsi:type="xsd:double"&gt;1639.443&lt;/D&gt;&lt;D xsi:type="xsd:double"&gt;1639.443&lt;/D&gt;&lt;D xsi:type="xsd:double"&gt;2374.301&lt;/D&gt;&lt;D xsi:type="xsd:double"&gt;2374.301&lt;/D&gt;&lt;D xsi:type="xsd:double"&gt;2374.301&lt;/D&gt;&lt;D xsi:type="xsd:double"&gt;2302.582&lt;/D&gt;&lt;D xsi:type="xsd:double"&gt;2302.582&lt;/D&gt;&lt;D xsi:type="xsd:double"&gt;2302.582&lt;/D&gt;&lt;D xsi:type="xsd:double"&gt;2306.012&lt;/D&gt;&lt;D xsi:type="xsd:double"&gt;2306.012&lt;/D&gt;&lt;D xsi:type="xsd:double"&gt;2306.012&lt;/D&gt;&lt;D xsi:type="xsd:double"&gt;2397.157&lt;/D&gt;&lt;D xsi:type="xsd:double"&gt;2397.157&lt;/D&gt;&lt;D xsi:type="xsd:double"&gt;2397.157&lt;/D&gt;&lt;D xsi:type="xsd:double"&gt;2519.947&lt;/D&gt;&lt;D xsi:type="xsd:double"&gt;2519.947&lt;/D&gt;&lt;D xsi:type="xsd:double"&gt;2519.947&lt;/D&gt;&lt;D xsi:type="xsd:double"&gt;2645.762&lt;/D&gt;&lt;D xsi:type="xsd:double"&gt;2645.762&lt;/D&gt;&lt;D xsi:type="xsd:double"&gt;2645.762&lt;/D&gt;&lt;D xsi:type="xsd:double"&gt;2754.161&lt;/D&gt;&lt;D xsi:type="xsd:double"&gt;2754.161&lt;/D&gt;&lt;D xsi:type="xsd:double"&gt;2754.161&lt;/D&gt;&lt;D xsi:type="xsd:double"&gt;2947.633&lt;/D&gt;&lt;D xsi:type="xsd:double"&gt;2947.633&lt;/D&gt;&lt;D xsi:type="xsd:double"&gt;2947.633&lt;/D&gt;&lt;D xsi:type="xsd:double"&gt;3214.818&lt;/D&gt;&lt;D xsi:type="xsd:double"&gt;3214.818&lt;/D&gt;&lt;D xsi:type="xsd:double"&gt;3214.818&lt;/D&gt;&lt;D xsi:type="xsd:double"&gt;3426.75&lt;/D&gt;&lt;D xsi:type="xsd:double"&gt;3426.75&lt;/D&gt;&lt;D xsi:type="xsd:double"&gt;3426.75&lt;/D&gt;&lt;D xsi:type="xsd:double"&gt;2752.422&lt;/D&gt;&lt;D xsi:type="xsd:double"&gt;2752.422&lt;/D&gt;&lt;D xsi:type="xsd:double"&gt;2752.422&lt;/D&gt;&lt;D xsi:type="xsd:double"&gt;3212.321&lt;/D&gt;&lt;D xsi:type="xsd:double"&gt;3212.321&lt;/D&gt;&lt;D xsi:type="xsd:double"&gt;3212.321&lt;/D&gt;&lt;D xsi:type="xsd:double"&gt;3307.43&lt;/D&gt;&lt;D xsi:type="xsd:double"&gt;3307.43&lt;/D&gt;&lt;D xsi:type="xsd:double"&gt;3307.43&lt;/D&gt;&lt;D xsi:type="xsd:double"&gt;3583.759&lt;/D&gt;&lt;D xsi:type="xsd:double"&gt;3583.759&lt;/D&gt;&lt;D xsi:type="xsd:double"&gt;3583.759&lt;/D&gt;&lt;D xsi:type="xsd:double"&gt;3661.436&lt;/D&gt;&lt;D xsi:type="xsd:double"&gt;3661.436&lt;/D&gt;&lt;D xsi:type="xsd:double"&gt;3661.436&lt;/D&gt;&lt;D xsi:type="xsd:double"&gt;3904.623&lt;/D&gt;&lt;D xsi:type="xsd:double"&gt;3904.623&lt;/D&gt;&lt;D xsi:type="xsd:double"&gt;3904.623&lt;/D&gt;&lt;D xsi:type="xsd:double"&gt;4198.831&lt;/D&gt;&lt;D xsi:type="xsd:double"&gt;4198.831&lt;/D&gt;&lt;D xsi:type="xsd:double"&gt;4198.831&lt;/D&gt;&lt;D xsi:type="xsd:double"&gt;4973.73&lt;/D&gt;&lt;D xsi:type="xsd:double"&gt;4973.73&lt;/D&gt;&lt;D xsi:type="xsd:double"&gt;4973.73&lt;/D&gt;&lt;D xsi:type="xsd:double"&gt;5054.221&lt;/D&gt;&lt;D xsi:type="xsd:double"&gt;5054.221&lt;/D&gt;&lt;D xsi:type="xsd:double"&gt;5054.221&lt;/D&gt;&lt;D xsi:type="xsd:double"&gt;5319.035&lt;/D&gt;&lt;D xsi:type="xsd:double"&gt;5319.035&lt;/D&gt;&lt;D xsi:type="xsd:double"&gt;5319.035&lt;/D&gt;&lt;D xsi:type="xsd:double"&gt;5510.214&lt;/D&gt;&lt;D xsi:type="xsd:double"&gt;5510.214&lt;/D&gt;&lt;D xsi:type="xsd:double"&gt;5510.214&lt;/D&gt;&lt;D xsi:type="xsd:double"&gt;5883.546&lt;/D&gt;&lt;D xsi:type="xsd:double"&gt;5883.546&lt;/D&gt;&lt;D xsi:type="xsd:double"&gt;5883.546&lt;/D&gt;&lt;D xsi:type="xsd:double"&gt;5797.623&lt;/D&gt;&lt;D xsi:type="xsd:double"&gt;5797.623&lt;/D&gt;&lt;D xsi:type="xsd:double"&gt;5797.623&lt;/D&gt;&lt;D xsi:type="xsd:double"&gt;6208.259&lt;/D&gt;&lt;D xsi:type="xsd:double"&gt;6208.259&lt;/D&gt;&lt;D xsi:type="xsd:double"&gt;6208.259&lt;/D&gt;&lt;D xsi:type="xsd:double"&gt;6388.239&lt;/D&gt;&lt;D xsi:type="xsd:double"&gt;6388.239&lt;/D&gt;&lt;D xsi:type="xsd:double"&gt;6388.239&lt;/D&gt;&lt;D xsi:type="xsd:double"&gt;6822.321&lt;/D&gt;&lt;D xsi:type="xsd:double"&gt;6822.321&lt;/D&gt;&lt;D xsi:type="xsd:double"&gt;6822.321&lt;/D&gt;&lt;D xsi:type="xsd:double"&gt;7135.605&lt;/D&gt;&lt;D xsi:type="xsd:double"&gt;7135.605&lt;/D&gt;&lt;D xsi:type="xsd:double"&gt;7135.605&lt;/D&gt;&lt;D xsi:type="xsd:double"&gt;4661.803&lt;/D&gt;&lt;D xsi:type="xsd:double"&gt;4661.803&lt;/D&gt;&lt;D xsi:type="xsd:double"&gt;4661.803&lt;/D&gt;&lt;D xsi:type="xsd:double"&gt;4661.803&lt;/D&gt;&lt;/FQL&gt;&lt;FQL&gt;&lt;Q&gt;CTLT-US^FF_ASSETS(MON,-10AY,0,M,,USD)&lt;/Q&gt;&lt;R&gt;120&lt;/R&gt;&lt;C&gt;1&lt;/C&gt;&lt;D xsi:type="xsd:double"&gt;2951.3&lt;/D&gt;&lt;D xsi:type="xsd:double"&gt;2951.3&lt;/D&gt;&lt;D xsi:type="xsd:double"&gt;3038.1&lt;/D&gt;&lt;D xsi:type="xsd:double"&gt;3038.1&lt;/D&gt;&lt;D xsi:type="xsd:double"&gt;3038.1&lt;/D&gt;&lt;D xsi:type="xsd:double"&gt;2974.1&lt;/D&gt;&lt;D xsi:type="xsd:double"&gt;2974.1&lt;/D&gt;&lt;D xsi:type="xsd:double"&gt;2974.1&lt;/D&gt;&lt;D xsi:type="xsd:double"&gt;3145.4&lt;/D&gt;&lt;D xsi:type="xsd:double"&gt;3145.4&lt;/D&gt;&lt;D xsi:type="xsd:double"&gt;3145.4&lt;/D&gt;&lt;D xsi:type="xsd:double"&gt;3056.4&lt;/D&gt;&lt;D xsi:type="xsd:double"&gt;3056.4&lt;/D&gt;&lt;D xsi:type="xsd:double"&gt;3056.4&lt;/D&gt;&lt;D xsi:type="xsd:double"&gt;3035.2&lt;/D&gt;&lt;D xsi:type="xsd:double"&gt;3035.2&lt;/D&gt;&lt;D xsi:type="xsd:double"&gt;3035.2&lt;/D&gt;&lt;D xsi:type="xsd:double"&gt;3057.7&lt;/D&gt;&lt;D xsi:type="xsd:double"&gt;3057.7&lt;/D&gt;&lt;D xsi:type="xsd:double"&gt;3057.7&lt;/D&gt;&lt;D xsi:type="xsd:double"&gt;3091.1&lt;/D&gt;&lt;D xsi:type="xsd:double"&gt;3091.1&lt;/D&gt;&lt;D xsi:type="xsd:double"&gt;3091.1&lt;/D&gt;&lt;D xsi:type="xsd:double"&gt;3128.1&lt;/D&gt;&lt;D xsi:type="xsd:double"&gt;3128.1&lt;/D&gt;&lt;D xsi:type="xsd:double"&gt;3128.1&lt;/D&gt;&lt;D xsi:type="xsd:double"&gt;3154.3&lt;/D&gt;&lt;D xsi:type="xsd:double"&gt;3154.3&lt;/D&gt;&lt;D xsi:type="xsd:double"&gt;3154.3&lt;/D&gt;&lt;D xsi:type="xsd:double"&gt;3285.2&lt;/D&gt;&lt;D xsi:type="xsd:double"&gt;3285.2&lt;/D&gt;&lt;D xsi:type="xsd:double"&gt;3285.2&lt;/D&gt;&lt;D xsi:type="xsd:double"&gt;3454.3&lt;/D&gt;&lt;D xsi:type="xsd:double"&gt;3454.3&lt;/D&gt;&lt;D xsi:type="xsd:double"&gt;3454.3&lt;/D&gt;&lt;D xsi:type="xsd:double"&gt;3784.8&lt;/D&gt;&lt;D xsi:type="xsd:double"&gt;3784.8&lt;/D&gt;&lt;D xsi:type="xsd:double"&gt;3784.8&lt;/D&gt;&lt;D xsi:type="xsd:double"&gt;4387.1&lt;/D&gt;&lt;D xsi:type="xsd:double"&gt;4387.1&lt;/D&gt;&lt;D xsi:type="xsd:double"&gt;4387.1&lt;/D&gt;&lt;D xsi:type="xsd:double"&gt;4554.1&lt;/D&gt;&lt;D xsi:type="xsd:double"&gt;4554.1&lt;/D&gt;&lt;D xsi:type="xsd:double"&gt;4554.1&lt;/D&gt;&lt;D xsi:type="xsd:double"&gt;4531.1&lt;/D&gt;&lt;D xsi:type="xsd:double"&gt;4531.1&lt;/D&gt;&lt;D xsi:type="xsd:double"&gt;4531.1&lt;/D&gt;&lt;D xsi:type="xsd:double"&gt;4499.8&lt;/D&gt;&lt;D xsi:type="xsd:double"&gt;4499.8&lt;/D&gt;&lt;D xsi:type="xsd:double"&gt;4499.8&lt;/D&gt;&lt;D xsi:type="xsd:double"&gt;4441.6&lt;/D&gt;&lt;D xsi:type="xsd:double"&gt;4441.6&lt;/D&gt;&lt;D xsi:type="xsd:double"&gt;4441.6&lt;/D&gt;&lt;D xsi:type="xsd:double"&gt;4493.1&lt;/D&gt;&lt;D xsi:type="xsd:double"&gt;4493.1&lt;/D&gt;&lt;D xsi:type="xsd:double"&gt;4493.1&lt;/D&gt;&lt;D xsi:type="xsd:double"&gt;6184&lt;/D&gt;&lt;D xsi:type="xsd:double"&gt;6184&lt;/D&gt;&lt;D xsi:type="xsd:double"&gt;6184&lt;/D&gt;&lt;D xsi:type="xsd:double"&gt;6119.5&lt;/D&gt;&lt;D xsi:type="xsd:double"&gt;6119.5&lt;/D&gt;&lt;D xsi:type="xsd:double"&gt;6119.5&lt;/D&gt;&lt;D xsi:type="xsd:double"&gt;6195.3&lt;/D&gt;&lt;D xsi:type="xsd:double"&gt;6195.3&lt;/D&gt;&lt;D xsi:type="xsd:double"&gt;6195.3&lt;/D&gt;&lt;D xsi:type="xsd:double"&gt;7079.6&lt;/D&gt;&lt;D xsi:type="xsd:double"&gt;7079.6&lt;/D&gt;&lt;D xsi:type="xsd:double"&gt;7079.6&lt;/D&gt;&lt;D xsi:type="xsd:double"&gt;7776.5&lt;/D&gt;&lt;D xsi:type="xsd:double"&gt;7776.5&lt;/D&gt;&lt;D xsi:type="xsd:double"&gt;7776.5&lt;/D&gt;&lt;D xsi:type="xsd:double"&gt;7984.2&lt;/D&gt;&lt;D xsi:type="xsd:double"&gt;7984.2&lt;/D&gt;&lt;D xsi:type="xsd:double"&gt;7984.2&lt;/D&gt;&lt;D xsi:type="xsd:double"&gt;8198.1&lt;/D&gt;&lt;D xsi:type="xsd:double"&gt;8198.1&lt;/D&gt;&lt;D xsi:type="xsd:double"&gt;8198.1&lt;/D&gt;&lt;D xsi:type="xsd:double"&gt;8769.1&lt;/D&gt;&lt;D xsi:type="xsd:double"&gt;8769.1&lt;/D&gt;&lt;D xsi:type="xsd:double"&gt;8769.1&lt;/D&gt;&lt;D xsi:type="xsd:double"&gt;9112&lt;/D&gt;&lt;D xsi:type="xsd:double"&gt;9112&lt;/D&gt;&lt;D xsi:type="xsd:double"&gt;9112&lt;/D&gt;&lt;D xsi:type="xsd:double"&gt;10183&lt;/D&gt;&lt;D xsi:type="xsd:double"&gt;10183&lt;/D&gt;&lt;D xsi:type="xsd:double"&gt;10183&lt;/D&gt;&lt;D xsi:type="xsd:double"&gt;10203&lt;/D&gt;&lt;D xsi:type="xsd:double"&gt;10203&lt;/D&gt;&lt;D xsi:type="xsd:double"&gt;10203&lt;/D&gt;&lt;D xsi:type="xsd:double"&gt;10322&lt;/D&gt;&lt;D xsi:type="xsd:double"&gt;10322&lt;/D&gt;&lt;D xsi:type="xsd:double"&gt;10322&lt;/D&gt;&lt;D xsi:type="xsd:double"&gt;10507&lt;/D&gt;&lt;D xsi:type="xsd:double"&gt;10507&lt;/D&gt;&lt;D xsi:type="xsd:double"&gt;10507&lt;/D&gt;&lt;D xsi:type="xsd:double"&gt;10205&lt;/D&gt;&lt;D xsi:type="xsd:double"&gt;10205&lt;/D&gt;&lt;D xsi:type="xsd:double"&gt;10205&lt;/D&gt;&lt;D xsi:type="xsd:double"&gt;11147&lt;/D&gt;&lt;D xsi:type="xsd:double"&gt;11147&lt;/D&gt;&lt;D xsi:type="xsd:double"&gt;11147&lt;/D&gt;&lt;D xsi:type="xsd:double"&gt;10830&lt;/D&gt;&lt;D xsi:type="xsd:double"&gt;10830&lt;/D&gt;&lt;D xsi:type="xsd:double"&gt;10830&lt;/D&gt;&lt;D xsi:type="xsd:double"&gt;10777&lt;/D&gt;&lt;D xsi:type="xsd:double"&gt;10777&lt;/D&gt;&lt;D xsi:type="xsd:double"&gt;10777&lt;/D&gt;&lt;D xsi:type="xsd:double"&gt;10023&lt;/D&gt;&lt;D xsi:type="xsd:double"&gt;10023&lt;/D&gt;&lt;D xsi:type="xsd:double"&gt;10023&lt;/D&gt;&lt;D xsi:type="xsd:double"&gt;9988&lt;/D&gt;&lt;D xsi:type="xsd:double"&gt;9988&lt;/D&gt;&lt;D xsi:type="xsd:double"&gt;9988&lt;/D&gt;&lt;D xsi:type="xsd:double"&gt;9879&lt;/D&gt;&lt;D xsi:type="xsd:double"&gt;9879&lt;/D&gt;&lt;D xsi:type="xsd:double"&gt;9879&lt;/D&gt;&lt;D xsi:type="xsd:double"&gt;9753&lt;/D&gt;&lt;D xsi:type="xsd:double"&gt;9753&lt;/D&gt;&lt;D xsi:type="xsd:double"&gt;9753&lt;/D&gt;&lt;D xsi:type="xsd:double"&gt;9753&lt;/D&gt;&lt;/FQL&gt;&lt;FQL&gt;&lt;Q&gt;TFX-US^FF_ASSETS(MON,-10AY,0,M,,USD)&lt;/Q&gt;&lt;R&gt;120&lt;/R&gt;&lt;C&gt;1&lt;/C&gt;&lt;D xsi:type="xsd:double"&gt;4057.792&lt;/D&gt;&lt;D xsi:type="xsd:double"&gt;4057.792&lt;/D&gt;&lt;D xsi:type="xsd:double"&gt;3977.255&lt;/D&gt;&lt;D xsi:type="xsd:double"&gt;3977.255&lt;/D&gt;&lt;D xsi:type="xsd:double"&gt;3977.255&lt;/D&gt;&lt;D xsi:type="xsd:double"&gt;3923.595&lt;/D&gt;&lt;D xsi:type="xsd:double"&gt;3923.595&lt;/D&gt;&lt;D xsi:type="xsd:double"&gt;3923.595&lt;/D&gt;&lt;D xsi:type="xsd:double"&gt;3984.162&lt;/D&gt;&lt;D xsi:type="xsd:double"&gt;3984.162&lt;/D&gt;&lt;D xsi:type="xsd:double"&gt;3984.162&lt;/D&gt;&lt;D xsi:type="xsd:double"&gt;3907.701&lt;/D&gt;&lt;D xsi:type="xsd:double"&gt;3907.701&lt;/D&gt;&lt;D xsi:type="xsd:double"&gt;3907.701&lt;/D&gt;&lt;D xsi:type="xsd:double"&gt;3878.516&lt;/D&gt;&lt;D xsi:type="xsd:double"&gt;3878.516&lt;/D&gt;&lt;D xsi:type="xsd:double"&gt;3878.516&lt;/D&gt;&lt;D xsi:type="xsd:double"&gt;3943.466&lt;/D&gt;&lt;D xsi:type="xsd:double"&gt;3943.466&lt;/D&gt;&lt;D xsi:type="xsd:double"&gt;3943.466&lt;/D&gt;&lt;D xsi:type="xsd:double"&gt;4000.207&lt;/D&gt;&lt;D xsi:type="xsd:double"&gt;4000.207&lt;/D&gt;&lt;D xsi:type="xsd:double"&gt;4000.207&lt;/D&gt;&lt;D xsi:type="xsd:double"&gt;4001.669&lt;/D&gt;&lt;D xsi:type="xsd:double"&gt;4001.669&lt;/D&gt;&lt;D xsi:type="xsd:double"&gt;4001.669&lt;/D&gt;&lt;D xsi:type="xsd:double"&gt;3891.213&lt;/D&gt;&lt;D xsi:type="xsd:double"&gt;3891.213&lt;/D&gt;&lt;D xsi:type="xsd:double"&gt;3891.213&lt;/D&gt;&lt;D xsi:type="xsd:double"&gt;5232.436&lt;/D&gt;&lt;D xsi:type="xsd:double"&gt;5232.436&lt;/D&gt;&lt;D xsi:type="xsd:double"&gt;5232.436&lt;/D&gt;&lt;D xsi:type="xsd:double"&gt;5290.024&lt;/D&gt;&lt;D xsi:type="xsd:double"&gt;5290.024&lt;/D&gt;&lt;D xsi:type="xsd:double"&gt;5290.024&lt;/D&gt;&lt;D xsi:type="xsd:double"&gt;5680.733&lt;/D&gt;&lt;D xsi:type="xsd:double"&gt;5680.733&lt;/D&gt;&lt;D xsi:type="xsd:double"&gt;5680.733&lt;/D&gt;&lt;D xsi:type="xsd:double"&gt;6181.492&lt;/D&gt;&lt;D xsi:type="xsd:double"&gt;6181.492&lt;/D&gt;&lt;D xsi:type="xsd:double"&gt;6181.492&lt;/D&gt;&lt;D xsi:type="xsd:double"&gt;6300.6&lt;/D&gt;&lt;D xsi:type="xsd:double"&gt;6300.6&lt;/D&gt;&lt;D xsi:type="xsd:double"&gt;6300.6&lt;/D&gt;&lt;D xsi:type="xsd:double"&gt;6175.321&lt;/D&gt;&lt;D xsi:type="xsd:double"&gt;6175.321&lt;/D&gt;&lt;D xsi:type="xsd:double"&gt;6175.321&lt;/D&gt;&lt;D xsi:type="xsd:double"&gt;6200.72&lt;/D&gt;&lt;D xsi:type="xsd:double"&gt;6200.72&lt;/D&gt;&lt;D xsi:type="xsd:double"&gt;6200.72&lt;/D&gt;&lt;D xsi:type="xsd:double"&gt;6277.991&lt;/D&gt;&lt;D xsi:type="xsd:double"&gt;6277.991&lt;/D&gt;&lt;D xsi:type="xsd:double"&gt;6277.991&lt;/D&gt;&lt;D xsi:type="xsd:double"&gt;6268.069&lt;/D&gt;&lt;D xsi:type="xsd:double"&gt;6268.069&lt;/D&gt;&lt;D xsi:type="xsd:double"&gt;6268.069&lt;/D&gt;&lt;D xsi:type="xsd:double"&gt;6314.41&lt;/D&gt;&lt;D xsi:type="xsd:double"&gt;6314.41&lt;/D&gt;&lt;D xsi:type="xsd:double"&gt;6314.41&lt;/D&gt;&lt;D xsi:type="xsd:double"&gt;6257.182&lt;/D&gt;&lt;D xsi:type="xsd:double"&gt;6257.182&lt;/D&gt;&lt;D xsi:type="xsd:double"&gt;6257.182&lt;/D&gt;&lt;D xsi:type="xsd:double"&gt;6309.82&lt;/D&gt;&lt;D xsi:type="xsd:double"&gt;6309.82&lt;/D&gt;&lt;D xsi:type="xsd:double"&gt;6309.82&lt;/D&gt;&lt;D xsi:type="xsd:double"&gt;6701.564&lt;/D&gt;&lt;D xsi:type="xsd:double"&gt;6701.564&lt;/D&gt;&lt;D xsi:type="xsd:double"&gt;6701.564&lt;/D&gt;&lt;D xsi:type="xsd:double"&gt;6765.13&lt;/D&gt;&lt;D xsi:type="xsd:double"&gt;6765.13&lt;/D&gt;&lt;D xsi:type="xsd:double"&gt;6765.13&lt;/D&gt;&lt;D xsi:type="xsd:double"&gt;6613.288&lt;/D&gt;&lt;D xsi:type="xsd:double"&gt;6613.288&lt;/D&gt;&lt;D xsi:type="xsd:double"&gt;6613.288&lt;/D&gt;&lt;D xsi:type="xsd:double"&gt;7152.559&lt;/D&gt;&lt;D xsi:type="xsd:double"&gt;7152.559&lt;/D&gt;&lt;D xsi:type="xsd:double"&gt;7152.559&lt;/D&gt;&lt;D xsi:type="xsd:double"&gt;7028.023&lt;/D&gt;&lt;D xsi:type="xsd:double"&gt;7028.023&lt;/D&gt;&lt;D xsi:type="xsd:double"&gt;7028.023&lt;/D&gt;&lt;D xsi:type="xsd:double"&gt;7066.387&lt;/D&gt;&lt;D xsi:type="xsd:double"&gt;7066.387&lt;/D&gt;&lt;D xsi:type="xsd:double"&gt;7066.387&lt;/D&gt;&lt;D xsi:type="xsd:double"&gt;7039.962&lt;/D&gt;&lt;D xsi:type="xsd:double"&gt;7039.962&lt;/D&gt;&lt;D xsi:type="xsd:double"&gt;7039.962&lt;/D&gt;&lt;D xsi:type="xsd:double"&gt;6871.722&lt;/D&gt;&lt;D xsi:type="xsd:double"&gt;6871.722&lt;/D&gt;&lt;D xsi:type="xsd:double"&gt;6871.722&lt;/D&gt;&lt;D xsi:type="xsd:double"&gt;6873.31&lt;/D&gt;&lt;D xsi:type="xsd:double"&gt;6873.31&lt;/D&gt;&lt;D xsi:type="xsd:double"&gt;6873.31&lt;/D&gt;&lt;D xsi:type="xsd:double"&gt;6731.846&lt;/D&gt;&lt;D xsi:type="xsd:double"&gt;6731.846&lt;/D&gt;&lt;D xsi:type="xsd:double"&gt;6731.846&lt;/D&gt;&lt;D xsi:type="xsd:double"&gt;6758.087&lt;/D&gt;&lt;D xsi:type="xsd:double"&gt;6758.087&lt;/D&gt;&lt;D xsi:type="xsd:double"&gt;6758.087&lt;/D&gt;&lt;D xsi:type="xsd:double"&gt;6928.063&lt;/D&gt;&lt;D xsi:type="xsd:double"&gt;6928.063&lt;/D&gt;&lt;D xsi:type="xsd:double"&gt;6928.063&lt;/D&gt;&lt;D xsi:type="xsd:double"&gt;6917.922&lt;/D&gt;&lt;D xsi:type="xsd:double"&gt;6917.922&lt;/D&gt;&lt;D xsi:type="xsd:double"&gt;6917.922&lt;/D&gt;&lt;D xsi:type="xsd:double"&gt;6895.725&lt;/D&gt;&lt;D xsi:type="xsd:double"&gt;6895.725&lt;/D&gt;&lt;D xsi:type="xsd:double"&gt;6895.725&lt;/D&gt;&lt;D xsi:type="xsd:double"&gt;7493.634&lt;/D&gt;&lt;D xsi:type="xsd:double"&gt;7493.634&lt;/D&gt;&lt;D xsi:type="xsd:double"&gt;7493.634&lt;/D&gt;&lt;D xsi:type="xsd:double"&gt;7532.546&lt;/D&gt;&lt;D xsi:type="xsd:double"&gt;7532.546&lt;/D&gt;&lt;D xsi:type="xsd:double"&gt;7532.546&lt;/D&gt;&lt;D xsi:type="xsd:double"&gt;7477.922&lt;/D&gt;&lt;D xsi:type="xsd:double"&gt;7477.922&lt;/D&gt;&lt;D xsi:type="xsd:double"&gt;7477.922&lt;/D&gt;&lt;D xsi:type="xsd:double"&gt;7441.64&lt;/D&gt;&lt;D xsi:type="xsd:double"&gt;7441.64&lt;/D&gt;&lt;D xsi:type="xsd:double"&gt;7441.64&lt;/D&gt;&lt;D xsi:type="xsd:double"&gt;7441.64&lt;/D&gt;&lt;/FQL&gt;&lt;FQL&gt;&lt;Q&gt;TECH-US^FF_ASSETS(MON,-10AY,0,M,,USD)&lt;/Q&gt;&lt;R&gt;120&lt;/R&gt;&lt;C&gt;1&lt;/C&gt;&lt;D xsi:type="xsd:double"&gt;1018.26&lt;/D&gt;&lt;D xsi:type="xsd:double"&gt;1018.26&lt;/D&gt;&lt;D xsi:type="xsd:double"&gt;1118.998&lt;/D&gt;&lt;D xsi:type="xsd:double"&gt;1118.998&lt;/D&gt;&lt;D xsi:type="xsd:double"&gt;1118.998&lt;/D&gt;&lt;D xsi:type="xsd:double"&gt;1104.305&lt;/D&gt;&lt;D xsi:type="xsd:double"&gt;1104.305&lt;/D&gt;&lt;D xsi:type="xsd:double"&gt;1104.305&lt;/D&gt;&lt;D xsi:type="xsd:double"&gt;1063.36&lt;/D&gt;&lt;D xsi:type="xsd:double"&gt;1063.36&lt;/D&gt;&lt;D xsi:type="xsd:double"&gt;1063.36&lt;/D&gt;&lt;D xsi:type="xsd:double"&gt;1128.32&lt;/D&gt;&lt;D xsi:type="xsd:double"&gt;1128.32&lt;/D&gt;&lt;D xsi:type="xsd:double"&gt;1128.32&lt;/D&gt;&lt;D xsi:type="xsd:double"&gt;1133.453&lt;/D&gt;&lt;D xsi:type="xsd:double"&gt;1133.453&lt;/D&gt;&lt;D xsi:type="xsd:double"&gt;1133.453&lt;/D&gt;&lt;D xsi:type="xsd:double"&gt;1121.924&lt;/D&gt;&lt;D xsi:type="xsd:double"&gt;1121.924&lt;/D&gt;&lt;D xsi:type="xsd:double"&gt;1121.924&lt;/D&gt;&lt;D xsi:type="xsd:double"&gt;1129.581&lt;/D&gt;&lt;D xsi:type="xsd:double"&gt;1129.581&lt;/D&gt;&lt;D xsi:type="xsd:double"&gt;1129.581&lt;/D&gt;&lt;D xsi:type="xsd:double"&gt;1517.478&lt;/D&gt;&lt;D xsi:type="xsd:double"&gt;1517.478&lt;/D&gt;&lt;D xsi:type="xsd:double"&gt;1517.478&lt;/D&gt;&lt;D xsi:type="xsd:double"&gt;1520.025&lt;/D&gt;&lt;D xsi:type="xsd:double"&gt;1520.025&lt;/D&gt;&lt;D xsi:type="xsd:double"&gt;1520.025&lt;/D&gt;&lt;D xsi:type="xsd:double"&gt;1533.431&lt;/D&gt;&lt;D xsi:type="xsd:double"&gt;1533.431&lt;/D&gt;&lt;D xsi:type="xsd:double"&gt;1533.431&lt;/D&gt;&lt;D xsi:type="xsd:double"&gt;1558.219&lt;/D&gt;&lt;D xsi:type="xsd:double"&gt;1558.219&lt;/D&gt;&lt;D xsi:type="xsd:double"&gt;1558.219&lt;/D&gt;&lt;D xsi:type="xsd:double"&gt;1527.38&lt;/D&gt;&lt;D xsi:type="xsd:double"&gt;1527.38&lt;/D&gt;&lt;D xsi:type="xsd:double"&gt;1527.38&lt;/D&gt;&lt;D xsi:type="xsd:double"&gt;1555.422&lt;/D&gt;&lt;D xsi:type="xsd:double"&gt;1555.422&lt;/D&gt;&lt;D xsi:type="xsd:double"&gt;1555.422&lt;/D&gt;&lt;D xsi:type="xsd:double"&gt;1617.808&lt;/D&gt;&lt;D xsi:type="xsd:double"&gt;1617.808&lt;/D&gt;&lt;D xsi:type="xsd:double"&gt;1617.808&lt;/D&gt;&lt;D xsi:type="xsd:double"&gt;1593.202&lt;/D&gt;&lt;D xsi:type="xsd:double"&gt;1593.202&lt;/D&gt;&lt;D xsi:type="xsd:double"&gt;1593.202&lt;/D&gt;&lt;D xsi:type="xsd:double"&gt;1872.198&lt;/D&gt;&lt;D xsi:type="xsd:double"&gt;1872.198&lt;/D&gt;&lt;D xsi:type="xsd:double"&gt;1872.198&lt;/D&gt;&lt;D xsi:type="xsd:double"&gt;1844.832&lt;/D&gt;&lt;D xsi:type="xsd:double"&gt;1844.832&lt;/D&gt;&lt;D xsi:type="xsd:double"&gt;1844.832&lt;/D&gt;&lt;D xsi:type="xsd:double"&gt;1872.618&lt;/D&gt;&lt;D xsi:type="xsd:double"&gt;1872.618&lt;/D&gt;&lt;D xsi:type="xsd:double"&gt;1872.618&lt;/D&gt;&lt;D xsi:type="xsd:double"&gt;1950.007&lt;/D&gt;&lt;D xsi:type="xsd:double"&gt;1950.007&lt;/D&gt;&lt;D xsi:type="xsd:double"&gt;1950.007&lt;/D&gt;&lt;D xsi:type="xsd:double"&gt;1925.028&lt;/D&gt;&lt;D xsi:type="xsd:double"&gt;1925.028&lt;/D&gt;&lt;D xsi:type="xsd:double"&gt;1925.028&lt;/D&gt;&lt;D xsi:type="xsd:double"&gt;1998.415&lt;/D&gt;&lt;D xsi:type="xsd:double"&gt;1998.415&lt;/D&gt;&lt;D xsi:type="xsd:double"&gt;1998.415&lt;/D&gt;&lt;D xsi:type="xsd:double"&gt;1999.022&lt;/D&gt;&lt;D xsi:type="xsd:double"&gt;1999.022&lt;/D&gt;&lt;D xsi:type="xsd:double"&gt;1999.022&lt;/D&gt;&lt;D xsi:type="xsd:double"&gt;2100.942&lt;/D&gt;&lt;D xsi:type="xsd:double"&gt;2100.942&lt;/D&gt;&lt;D xsi:type="xsd:double"&gt;2100.942&lt;/D&gt;&lt;D xsi:type="xsd:double"&gt;2053.096&lt;/D&gt;&lt;D xsi:type="xsd:double"&gt;2053.096&lt;/D&gt;&lt;D xsi:type="xsd:double"&gt;2053.096&lt;/D&gt;&lt;D xsi:type="xsd:double"&gt;2067.866&lt;/D&gt;&lt;D xsi:type="xsd:double"&gt;2067.866&lt;/D&gt;&lt;D xsi:type="xsd:double"&gt;2067.866&lt;/D&gt;&lt;D xsi:type="xsd:double"&gt;2084.642&lt;/D&gt;&lt;D xsi:type="xsd:double"&gt;2084.642&lt;/D&gt;&lt;D xsi:type="xsd:double"&gt;2084.642&lt;/D&gt;&lt;D xsi:type="xsd:double"&gt;2349.84&lt;/D&gt;&lt;D xsi:type="xsd:double"&gt;2349.84&lt;/D&gt;&lt;D xsi:type="xsd:double"&gt;2349.84&lt;/D&gt;&lt;D xsi:type="xsd:double"&gt;2270.187&lt;/D&gt;&lt;D xsi:type="xsd:double"&gt;2270.187&lt;/D&gt;&lt;D xsi:type="xsd:double"&gt;2270.187&lt;/D&gt;&lt;D xsi:type="xsd:double"&gt;2304.846&lt;/D&gt;&lt;D xsi:type="xsd:double"&gt;2304.846&lt;/D&gt;&lt;D xsi:type="xsd:double"&gt;2304.846&lt;/D&gt;&lt;D xsi:type="xsd:double"&gt;2299.892&lt;/D&gt;&lt;D xsi</t>
        </r>
      </text>
    </comment>
    <comment ref="A80" authorId="0" shapeId="0" xr:uid="{9E7E3129-9660-45EC-AF5B-F3C03D30406E}">
      <text>
        <r>
          <rPr>
            <b/>
            <sz val="9"/>
            <color indexed="81"/>
            <rFont val="Tahoma"/>
            <family val="2"/>
          </rPr>
          <t>:type="xsd:double"&gt;2299.892&lt;/D&gt;&lt;D xsi:type="xsd:double"&gt;2299.892&lt;/D&gt;&lt;D xsi:type="xsd:double"&gt;2371.028&lt;/D&gt;&lt;D xsi:type="xsd:double"&gt;2371.028&lt;/D&gt;&lt;D xsi:type="xsd:double"&gt;2371.028&lt;/D&gt;&lt;D xsi:type="xsd:double"&gt;2350.721&lt;/D&gt;&lt;D xsi:type="xsd:double"&gt;2350.721&lt;/D&gt;&lt;D xsi:type="xsd:double"&gt;2350.721&lt;/D&gt;&lt;D xsi:type="xsd:double"&gt;2363.401&lt;/D&gt;&lt;D xsi:type="xsd:double"&gt;2363.401&lt;/D&gt;&lt;D xsi:type="xsd:double"&gt;2363.401&lt;/D&gt;&lt;D xsi:type="xsd:double"&gt;2599.696&lt;/D&gt;&lt;D xsi:type="xsd:double"&gt;2599.696&lt;/D&gt;&lt;D xsi:type="xsd:double"&gt;2599.696&lt;/D&gt;&lt;D xsi:type="xsd:double"&gt;2733.715&lt;/D&gt;&lt;D xsi:type="xsd:double"&gt;2733.715&lt;/D&gt;&lt;D xsi:type="xsd:double"&gt;2733.715&lt;/D&gt;&lt;D xsi:type="xsd:double"&gt;2755.36&lt;/D&gt;&lt;D xsi:type="xsd:double"&gt;2755.36&lt;/D&gt;&lt;D xsi:type="xsd:double"&gt;2755.36&lt;/D&gt;&lt;D xsi:type="xsd:double"&gt;2730.753&lt;/D&gt;&lt;D xsi:type="xsd:double"&gt;2730.753&lt;/D&gt;&lt;D xsi:type="xsd:double"&gt;2730.753&lt;/D&gt;&lt;D xsi:type="xsd:double"&gt;2721.17&lt;/D&gt;&lt;D xsi:type="xsd:double"&gt;2721.17&lt;/D&gt;&lt;D xsi:type="xsd:double"&gt;2721.17&lt;/D&gt;&lt;D xsi:type="xsd:double"&gt;2813.19&lt;/D&gt;&lt;D xsi:type="xsd:double"&gt;2813.19&lt;/D&gt;&lt;D xsi:type="xsd:double"&gt;2813.19&lt;/D&gt;&lt;D xsi:type="xsd:double"&gt;2813.19&lt;/D&gt;&lt;/FQL&gt;&lt;FQL&gt;&lt;Q&gt;UHS-US^FF_ASSETS(MON,-10AY,0,M,,USD)&lt;/Q&gt;&lt;R&gt;120&lt;/R&gt;&lt;C&gt;1&lt;/C&gt;&lt;D xsi:type="xsd:double"&gt;8961.592&lt;/D&gt;&lt;D xsi:type="xsd:double"&gt;8961.592&lt;/D&gt;&lt;D xsi:type="xsd:double"&gt;9060.235&lt;/D&gt;&lt;D xsi:type="xsd:double"&gt;9060.235&lt;/D&gt;&lt;D xsi:type="xsd:double"&gt;9060.235&lt;/D&gt;&lt;D xsi:type="xsd:double"&gt;9084.355&lt;/D&gt;&lt;D xsi:type="xsd:double"&gt;9084.355&lt;/D&gt;&lt;D xsi:type="xsd:double"&gt;9084.355&lt;/D&gt;&lt;D xsi:type="xsd:double"&gt;9078.559&lt;/D&gt;&lt;D xsi:type="xsd:double"&gt;9078.559&lt;/D&gt;&lt;D xsi:type="xsd:double"&gt;9078.559&lt;/D&gt;&lt;D xsi:type="xsd:double"&gt;9206.878&lt;/D&gt;&lt;D xsi:type="xsd:double"&gt;9206.878&lt;/D&gt;&lt;D xsi:type="xsd:double"&gt;9206.878&lt;/D&gt;&lt;D xsi:type="xsd:double"&gt;9726.496&lt;/D&gt;&lt;D xsi:type="xsd:double"&gt;9726.496&lt;/D&gt;&lt;D xsi:type="xsd:double"&gt;9726.496&lt;/D&gt;&lt;D xsi:type="xsd:double"&gt;9565.009&lt;/D&gt;&lt;D xsi:type="xsd:double"&gt;9565.009&lt;/D&gt;&lt;D xsi:type="xsd:double"&gt;9565.009&lt;/D&gt;&lt;D xsi:type="xsd:double"&gt;9540.93&lt;/D&gt;&lt;D xsi:type="xsd:double"&gt;9540.93&lt;/D&gt;&lt;D xsi:type="xsd:double"&gt;9540.93&lt;/D&gt;&lt;D xsi:type="xsd:double"&gt;9673.639&lt;/D&gt;&lt;D xsi:type="xsd:double"&gt;9673.639&lt;/D&gt;&lt;D xsi:type="xsd:double"&gt;9673.639&lt;/D&gt;&lt;D xsi:type="xsd:double"&gt;10317.802&lt;/D&gt;&lt;D xsi:type="xsd:double"&gt;10317.802&lt;/D&gt;&lt;D xsi:type="xsd:double"&gt;10317.802&lt;/D&gt;&lt;D xsi:type="xsd:double"&gt;10448.259&lt;/D&gt;&lt;D xsi:type="xsd:double"&gt;10448.259&lt;/D&gt;&lt;D xsi:type="xsd:double"&gt;10448.259&lt;/D&gt;&lt;D xsi:type="xsd:double"&gt;10552.487&lt;/D&gt;&lt;D xsi:type="xsd:double"&gt;10552.487&lt;/D&gt;&lt;D xsi:type="xsd:double"&gt;10552.487&lt;/D&gt;&lt;D xsi:type="xsd:double"&gt;10639.36&lt;/D&gt;&lt;D xsi:type="xsd:double"&gt;10639.36&lt;/D&gt;&lt;D xsi:type="xsd:double"&gt;10639.36&lt;/D&gt;&lt;D xsi:type="xsd:double"&gt;10761.828&lt;/D&gt;&lt;D xsi:type="xsd:double"&gt;10761.828&lt;/D&gt;&lt;D xsi:type="xsd:double"&gt;10761.828&lt;/D&gt;&lt;D xsi:type="xsd:double"&gt;11023.517&lt;/D&gt;&lt;D xsi:type="xsd:double"&gt;11023.517&lt;/D&gt;&lt;D xsi:type="xsd:double"&gt;11023.517&lt;/D&gt;&lt;D xsi:type="xsd:double"&gt;11069.417&lt;/D&gt;&lt;D xsi:type="xsd:double"&gt;11069.417&lt;/D&gt;&lt;D xsi:type="xsd:double"&gt;11069.417&lt;/D&gt;&lt;D xsi:type="xsd:double"&gt;11273.585&lt;/D&gt;&lt;D xsi:type="xsd:double"&gt;11273.585&lt;/D&gt;&lt;D xsi:type="xsd:double"&gt;11273.585&lt;/D&gt;&lt;D xsi:type="xsd:double"&gt;11265.48&lt;/D&gt;&lt;D xsi:type="xsd:double"&gt;11265.48&lt;/D&gt;&lt;D xsi:type="xsd:double"&gt;11265.48&lt;/D&gt;&lt;D xsi:type="xsd:double"&gt;11721.277&lt;/D&gt;&lt;D xsi:type="xsd:double"&gt;11721.277&lt;/D&gt;&lt;D xsi:type="xsd:double"&gt;11721.277&lt;/D&gt;&lt;D xsi:type="xsd:double"&gt;11752.65&lt;/D&gt;&lt;D xsi:type="xsd:double"&gt;11752.65&lt;/D&gt;&lt;D xsi:type="xsd:double"&gt;11752.65&lt;/D&gt;&lt;D xsi:type="xsd:double"&gt;11594.401&lt;/D&gt;&lt;D xsi:type="xsd:double"&gt;11594.401&lt;/D&gt;&lt;D xsi:type="xsd:double"&gt;11594.401&lt;/D&gt;&lt;D xsi:type="xsd:double"&gt;11668.25&lt;/D&gt;&lt;D xsi:type="xsd:double"&gt;11668.25&lt;/D&gt;&lt;D xsi:type="xsd:double"&gt;11668.25&lt;/D&gt;&lt;D xsi:type="xsd:double"&gt;11620.426&lt;/D&gt;&lt;D xsi:type="xsd:double"&gt;11620.426&lt;/D&gt;&lt;D xsi:type="xsd:double"&gt;11620.426&lt;/D&gt;&lt;D xsi:type="xsd:double"&gt;12148.499&lt;/D&gt;&lt;D xsi:type="xsd:double"&gt;12148.499&lt;/D&gt;&lt;D xsi:type="xsd:double"&gt;12148.499&lt;/D&gt;&lt;D xsi:type="xsd:double"&gt;12975.758&lt;/D&gt;&lt;D xsi:type="xsd:double"&gt;12975.758&lt;/D&gt;&lt;D xsi:type="xsd:double"&gt;12975.758&lt;/D&gt;&lt;D xsi:type="xsd:double"&gt;13476.879&lt;/D&gt;&lt;D xsi:type="xsd:double"&gt;13476.879&lt;/D&gt;&lt;D xsi:type="xsd:double"&gt;13476.879&lt;/D&gt;&lt;D xsi:type="xsd:double"&gt;13096.329&lt;/D&gt;&lt;D xsi:type="xsd:double"&gt;13096.329&lt;/D&gt;&lt;D xsi:type="xsd:double"&gt;13096.329&lt;/D&gt;&lt;D xsi:type="xsd:double"&gt;12812.635&lt;/D&gt;&lt;D xsi:type="xsd:double"&gt;12812.635&lt;/D&gt;&lt;D xsi:type="xsd:double"&gt;12812.635&lt;/D&gt;&lt;D xsi:type="xsd:double"&gt;12846.853&lt;/D&gt;&lt;D xsi:type="xsd:double"&gt;12846.853&lt;/D&gt;&lt;D xsi:type="xsd:double"&gt;12846.853&lt;/D&gt;&lt;D xsi:type="xsd:double"&gt;13093.543&lt;/D&gt;&lt;D xsi:type="xsd:double"&gt;13093.543&lt;/D&gt;&lt;D xsi:type="xsd:double"&gt;13093.543&lt;/D&gt;&lt;D xsi:type="xsd:double"&gt;13144.446&lt;/D&gt;&lt;D xsi:type="xsd:double"&gt;13144.446&lt;/D&gt;&lt;D xsi:type="xsd:double"&gt;13144.446&lt;/D&gt;&lt;D xsi:type="xsd:double"&gt;13296.103&lt;/D&gt;&lt;D xsi:type="xsd:double"&gt;13296.103&lt;/D&gt;&lt;D xsi:type="xsd:double"&gt;13296.103&lt;/D&gt;&lt;D xsi:type="xsd:double"&gt;13378.9&lt;/D&gt;&lt;D xsi:type="xsd:double"&gt;13378.9&lt;/D&gt;&lt;D xsi:type="xsd:double"&gt;13378.9&lt;/D&gt;&lt;D xsi:type="xsd:double"&gt;13888.523&lt;/D&gt;&lt;D xsi:type="xsd:double"&gt;13888.523&lt;/D&gt;&lt;D xsi:type="xsd:double"&gt;13888.523&lt;/D&gt;&lt;D xsi:type="xsd:double"&gt;13555.959&lt;/D&gt;&lt;D xsi:type="xsd:double"&gt;13555.959&lt;/D&gt;&lt;D xsi:type="xsd:double"&gt;13555.959&lt;/D&gt;&lt;D xsi:type="xsd:double"&gt;13732.309&lt;/D&gt;&lt;D xsi:type="xsd:double"&gt;13732.309&lt;/D&gt;&lt;D xsi:type="xsd:double"&gt;13732.309&lt;/D&gt;&lt;D xsi:type="xsd:double"&gt;13873.47&lt;/D&gt;&lt;D xsi:type="xsd:double"&gt;13873.47&lt;/D&gt;&lt;D xsi:type="xsd:double"&gt;13873.47&lt;/D&gt;&lt;D xsi:type="xsd:double"&gt;14356.848&lt;/D&gt;&lt;D xsi:type="xsd:double"&gt;14356.848&lt;/D&gt;&lt;D xsi:type="xsd:double"&gt;14356.848&lt;/D&gt;&lt;D xsi:type="xsd:double"&gt;14046.132&lt;/D&gt;&lt;D xsi:type="xsd:double"&gt;14046.132&lt;/D&gt;&lt;D xsi:type="xsd:double"&gt;14046.132&lt;/D&gt;&lt;D xsi:type="xsd:double"&gt;14071.428&lt;/D&gt;&lt;D xsi:type="xsd:double"&gt;14071.428&lt;/D&gt;&lt;D xsi:type="xsd:double"&gt;14071.428&lt;/D&gt;&lt;D xsi:type="xsd:double"&gt;14071.428&lt;/D&gt;&lt;/FQL&gt;&lt;FQL&gt;&lt;Q&gt;VTRS-US^FF_ASSETS(MON,-10AY,0,M,,USD)&lt;/Q&gt;&lt;R&gt;120&lt;/R&gt;&lt;C&gt;1&lt;/C&gt;&lt;D xsi:type="xsd:double"&gt;15174.1&lt;/D&gt;&lt;D xsi:type="xsd:double"&gt;15174.1&lt;/D&gt;&lt;D xsi:type="xsd:double"&gt;15886.6&lt;/D&gt;&lt;D xsi:type="xsd:double"&gt;15886.6&lt;/D&gt;&lt;D xsi:type="xsd:double"&gt;15886.6&lt;/D&gt;&lt;D xsi:type="xsd:double"&gt;22123.8&lt;/D&gt;&lt;D xsi:type="xsd:double"&gt;22123.8&lt;/D&gt;&lt;D xsi:type="xsd:double"&gt;22123.8&lt;/D&gt;&lt;D xsi:type="xsd:double"&gt;22794.6&lt;/D&gt;&lt;D xsi:type="xsd:double"&gt;22794.6&lt;/D&gt;&lt;D xsi:type="xsd:double"&gt;22794.6&lt;/D&gt;&lt;D xsi:type="xsd:double"&gt;21316.5&lt;/D&gt;&lt;D xsi:type="xsd:double"&gt;21316.5&lt;/D&gt;&lt;D xsi:type="xsd:double"&gt;21316.5&lt;/D&gt;&lt;D xsi:type="xsd:double"&gt;22267.7&lt;/D&gt;&lt;D xsi:type="xsd:double"&gt;22267.7&lt;/D&gt;&lt;D xsi:type="xsd:double"&gt;22267.7&lt;/D&gt;&lt;D xsi:type="xsd:double"&gt;22644.1&lt;/D&gt;&lt;D xsi:type="xsd:double"&gt;22644.1&lt;/D&gt;&lt;D xsi:type="xsd:double"&gt;22644.1&lt;/D&gt;&lt;D xsi:type="xsd:double"&gt;28836.3&lt;/D&gt;&lt;D xsi:type="xsd:double"&gt;28836.3&lt;/D&gt;&lt;D xsi:type="xsd:double"&gt;28836.3&lt;/D&gt;&lt;D xsi:type="xsd:double"&gt;36538.5&lt;/D&gt;&lt;D xsi:type="xsd:double"&gt;36538.5&lt;/D&gt;&lt;D xsi:type="xsd:double"&gt;36538.5&lt;/D&gt;&lt;D xsi:type="xsd:double"&gt;34726.2&lt;/D&gt;&lt;D xsi:type="xsd:double"&gt;34726.2&lt;/D&gt;&lt;D xsi:type="xsd:double"&gt;34726.2&lt;/D&gt;&lt;D xsi:type="xsd:double"&gt;34272.6&lt;/D&gt;&lt;D xsi:type="xsd:double"&gt;34272.6&lt;/D&gt;&lt;D xsi:type="xsd:double"&gt;34272.6&lt;/D&gt;&lt;D xsi:type="xsd:double"&gt;35506.2&lt;/D&gt;&lt;D xsi:type="xsd:double"&gt;35506.2&lt;/D&gt;&lt;D xsi:type="xsd:double"&gt;35506.2&lt;/D&gt;&lt;D xsi:type="xsd:double"&gt;35818.9&lt;/D&gt;&lt;D xsi:type="xsd:double"&gt;35818.9&lt;/D&gt;&lt;D xsi:type="xsd:double"&gt;35818.9&lt;/D&gt;&lt;D xsi:type="xsd:double"&gt;35806.3&lt;/D&gt;&lt;D xsi:type="xsd:double"&gt;35806.3&lt;/D&gt;&lt;D xsi:type="xsd:double"&gt;35806.3&lt;/D&gt;&lt;D xsi:type="xsd:double"&gt;35184.5&lt;/D&gt;&lt;D xsi:type="xsd:double"&gt;35184.5&lt;/D&gt;&lt;D xsi:type="xsd:double"&gt;35184.5&lt;/D&gt;&lt;D xsi:type="xsd:double"&gt;33271.5&lt;/D&gt;&lt;D xsi:type="xsd:double"&gt;33271.5&lt;/D&gt;&lt;D xsi:type="xsd:double"&gt;33271.5&lt;/D&gt;&lt;D xsi:type="xsd:double"&gt;33455.6&lt;/D&gt;&lt;D xsi:type="xsd:double"&gt;33455.6&lt;/D&gt;&lt;D xsi:type="xsd:double"&gt;33455.6&lt;/D&gt;&lt;D xsi:type="xsd:double"&gt;32734.9&lt;/D&gt;&lt;D xsi:type="xsd:double"&gt;32734.9&lt;/D&gt;&lt;D xsi:type="xsd:double"&gt;32734.9&lt;/D&gt;&lt;D xsi:type="xsd:double"&gt;31906.6&lt;/D&gt;&lt;D xsi:type="xsd:double"&gt;31906.6&lt;/D&gt;&lt;D xsi:type="xsd:double"&gt;31906.6&lt;/D&gt;&lt;D xsi:type="xsd:double"&gt;31816.9&lt;/D&gt;&lt;D xsi:type="xsd:double"&gt;31816.9&lt;/D&gt;&lt;D xsi:type="xsd:double"&gt;31816.9&lt;/D&gt;&lt;D xsi:type="xsd:double"&gt;31053.5&lt;/D&gt;&lt;D xsi:type="xsd:double"&gt;31053.5&lt;/D&gt;&lt;D xsi:type="xsd:double"&gt;31053.5&lt;/D&gt;&lt;D xsi:type="xsd:double"&gt;31255.5&lt;/D&gt;&lt;D xsi:type="xsd:double"&gt;31255.5&lt;/D&gt;&lt;D xsi:type="xsd:double"&gt;31255.5&lt;/D&gt;&lt;D xsi:type="xsd:double"&gt;30145.9&lt;/D&gt;&lt;D xsi:type="xsd:double"&gt;30145.9&lt;/D&gt;&lt;D xsi:type="xsd:double"&gt;30145.9&lt;/D&gt;&lt;D xsi:type="xsd:double"&gt;30155.4&lt;/D&gt;&lt;D xsi:type="xsd:double"&gt;30155.4&lt;/D&gt;&lt;D xsi:type="xsd:double"&gt;30155.4&lt;/D&gt;&lt;D xsi:type="xsd:double"&gt;31243.1&lt;/D&gt;&lt;D xsi:type="xsd:double"&gt;31243.1&lt;/D&gt;&lt;D xsi:type="xsd:double"&gt;31243.1&lt;/D&gt;&lt;D xsi:type="xsd:double"&gt;61553&lt;/D&gt;&lt;D xsi:type="xsd:double"&gt;61553&lt;/D&gt;&lt;D xsi:type="xsd:double"&gt;61553&lt;/D&gt;&lt;D xsi:type="xsd:double"&gt;58979.2&lt;/D&gt;&lt;D xsi:type="xsd:double"&gt;58979.2&lt;/D&gt;&lt;D xsi:type="xsd:double"&gt;58979.2&lt;/D&gt;&lt;D xsi:type="xsd:double"&gt;57984.1&lt;/D&gt;&lt;D xsi:type="xsd:double"&gt;57984.1&lt;/D&gt;&lt;D xsi:type="xsd:double"&gt;57984.1&lt;/D&gt;&lt;D xsi:type="xsd:double"&gt;56070.4&lt;/D&gt;&lt;D xsi:type="xsd:double"&gt;56070.4&lt;/D&gt;&lt;D xsi:type="xsd:double"&gt;56070.4&lt;/D&gt;&lt;D xsi:type="xsd:double"&gt;54842.8&lt;/D&gt;&lt;D xsi:type="xsd:double"&gt;54842.8&lt;/D&gt;&lt;D xsi:type="xsd:double"&gt;54842.8&lt;/D&gt;&lt;D xsi:type="xsd:double"&gt;53466.9&lt;/D&gt;&lt;D xsi:type="xsd:double"&gt;53466.9&lt;/D&gt;&lt;D xsi:type="xsd:double"&gt;53466.9&lt;/D&gt;&lt;D xsi:type="xsd:double"&gt;51125.1&lt;/D&gt;&lt;D xsi:type="xsd:double"&gt;51125.1&lt;/D&gt;&lt;D xsi:type="xsd:double"&gt;51125.1&lt;/D&gt;&lt;D xsi:type="xsd:double"&gt;48662.6&lt;/D&gt;&lt;D xsi:type="xsd:double"&gt;48662.6&lt;/D&gt;&lt;D xsi:type="xsd:double"&gt;48662.6&lt;/D&gt;&lt;D xsi:type="xsd:double"&gt;50022.2&lt;/D&gt;&lt;D xsi:type="xsd:double"&gt;50022.2&lt;/D&gt;&lt;D xsi:type="xsd:double"&gt;50022.2&lt;/D&gt;&lt;D xsi:type="xsd:double"&gt;49290.2&lt;/D&gt;&lt;D xsi:type="xsd:double"&gt;49290.2&lt;/D&gt;&lt;D xsi:type="xsd:double"&gt;49290.2&lt;/D&gt;&lt;D xsi:type="xsd:double"&gt;48695.2&lt;/D&gt;&lt;D xsi:type="xsd:double"&gt;48695.2&lt;/D&gt;&lt;D xsi:type="xsd:double"&gt;48695.2&lt;/D&gt;&lt;D xsi:type="xsd:double"&gt;48742.6&lt;/D&gt;&lt;D xsi:type="xsd:double"&gt;48742.6&lt;/D&gt;&lt;D xsi:type="xsd:double"&gt;48742.6&lt;/D&gt;&lt;D xsi:type="xsd:double"&gt;47685.5&lt;/D&gt;&lt;D xsi:type="xsd:double"&gt;47685.5&lt;/D&gt;&lt;D xsi:type="xsd:double"&gt;47685.5&lt;/D&gt;&lt;D xsi:type="xsd:double"&gt;47343.7&lt;/D&gt;&lt;D xsi:type="xsd:double"&gt;47343.7&lt;/D&gt;&lt;D xsi:type="xsd:double"&gt;47343.7&lt;/D&gt;&lt;D xsi:type="xsd:double"&gt;45330&lt;/D&gt;&lt;D xsi:type="xsd:double"&gt;45330&lt;/D&gt;&lt;D xsi:type="xsd:double"&gt;45330&lt;/D&gt;&lt;D xsi:type="xsd:double"&gt;45330&lt;/D&gt;&lt;/FQL&gt;&lt;FQL&gt;&lt;Q&gt;RVTY-US^FF_ASSETS(MON,-10AY,0,M,,USD)&lt;/Q&gt;&lt;R&gt;120&lt;/R&gt;&lt;C&gt;1&lt;/C&gt;&lt;D xsi:type="xsd:double"&gt;3886.47&lt;/D&gt;&lt;D xsi:type="xsd:double"&gt;3886.47&lt;/D&gt;&lt;D xsi:type="xsd:double"&gt;4134.075&lt;/D&gt;&lt;D xsi:type="xsd:double"&gt;4134.075&lt;/D&gt;&lt;D xsi:type="xsd:double"&gt;4134.075&lt;/D&gt;&lt;D xsi:type="xsd:double"&gt;4028.271&lt;/D&gt;&lt;D xsi:type="xsd:double"&gt;4028.271&lt;/D&gt;&lt;D xsi:type="xsd:double"&gt;4028.271&lt;/D&gt;&lt;D xsi:type="xsd:double"&gt;4082.756&lt;/D&gt;&lt;D xsi:type="xsd:double"&gt;4082.756&lt;/D&gt;&lt;D xsi:type="xsd:double"&gt;4082.756&lt;/D&gt;&lt;D xsi:type="xsd:double"&gt;4031.667&lt;/D&gt;&lt;D xsi:type="xsd:double"&gt;4031.667&lt;/D&gt;&lt;D xsi:type="xsd:double"&gt;4031.667&lt;/D&gt;&lt;D xsi:type="xsd:double"&gt;4166.295&lt;/D&gt;&lt;D xsi:type="xsd:double"&gt;4166.295&lt;/D&gt;&lt;D xsi:type="xsd:double"&gt;4166.295&lt;/D&gt;&lt;D xsi:type="xsd:double"&gt;4210.721&lt;/D&gt;&lt;D xsi:type="xsd:double"&gt;4210.721&lt;/D&gt;&lt;D xsi:type="xsd:double"&gt;4210.721&lt;/D&gt;&lt;D xsi:type="xsd:double"&gt;4193.996&lt;/D&gt;&lt;D xsi:type="xsd:double"&gt;4193.996&lt;/D&gt;&lt;D xsi:type="xsd:double"&gt;4193.996&lt;/D&gt;&lt;D xsi:type="xsd:double"&gt;4304.556&lt;/D&gt;&lt;D xsi:type="xsd:double"&gt;4304.556&lt;/D&gt;&lt;D xsi:type="xsd:double"&gt;4304.556&lt;/D&gt;&lt;D xsi:type="xsd:double"&gt;4276.683&lt;/D&gt;&lt;D xsi:type="xsd:double"&gt;4276.683&lt;/D&gt;&lt;D xsi:type="xsd:double"&gt;4276.683&lt;/D&gt;&lt;D xsi:type="xsd:double"&gt;4340.501&lt;/D&gt;&lt;D xsi:type="xsd:double"&gt;4340.501&lt;/D&gt;&lt;D xsi:type="xsd:double"&gt;4340.501&lt;/D&gt;&lt;D xsi:type="xsd:double"&gt;4605.104&lt;/D&gt;&lt;D xsi:type="xsd:double"&gt;4605.104&lt;/D&gt;&lt;D xsi:type="xsd:double"&gt;4605.104&lt;/D&gt;&lt;D xsi:type="xsd:double"&gt;4738.955&lt;/D&gt;&lt;D xsi:type="xsd:double"&gt;4738.955&lt;/D&gt;&lt;D xsi:type="xsd:double"&gt;4738.955&lt;/D&gt;&lt;D xsi:type="xsd:double"&gt;6091.463&lt;/D&gt;&lt;D xsi:type="xsd:double"&gt;6091.463&lt;/D&gt;&lt;D xsi:type="xsd:double"&gt;6091.463&lt;/D&gt;&lt;D xsi:type="xsd:double"&gt;6126.186&lt;/D&gt;&lt;D xsi:type="xsd:double"&gt;6126.186&lt;/D&gt;&lt;D xsi:type="xsd:double"&gt;6126.186&lt;/D&gt;&lt;D xsi:type="xsd:double"&gt;5957.778&lt;/D&gt;&lt;D xsi:type="xsd:double"&gt;5957.778&lt;/D&gt;&lt;D xsi:type="xsd:double"&gt;5957.778&lt;/D&gt;&lt;D xsi:type="xsd:double"&gt;5862.355&lt;/D&gt;&lt;D xsi:type="xsd:double"&gt;5862.355&lt;/D&gt;&lt;D xsi:type="xsd:double"&gt;5862.355&lt;/D&gt;&lt;D xsi:type="xsd:double"&gt;5975.522&lt;/D&gt;&lt;D xsi:type="xsd:double"&gt;5975.522&lt;/D&gt;&lt;D xsi:type="xsd:double"&gt;5975.522&lt;/D&gt;&lt;D xsi:type="xsd:double"&gt;6086.497&lt;/D&gt;&lt;D xsi:type="xsd:double"&gt;6086.497&lt;/D&gt;&lt;D xsi:type="xsd:double"&gt;6086.497&lt;/D&gt;&lt;D xsi:type="xsd:double"&gt;6399.072&lt;/D&gt;&lt;D xsi:type="xsd:double"&gt;6399.072&lt;/D&gt;&lt;D xsi:type="xsd:double"&gt;6399.072&lt;/D&gt;&lt;D xsi:type="xsd:double"&gt;6489.081&lt;/D&gt;&lt;D xsi:type="xsd:double"&gt;6489.081&lt;/D&gt;&lt;D xsi:type="xsd:double"&gt;6489.081&lt;/D&gt;&lt;D xsi:type="xsd:double"&gt;6538.564&lt;/D&gt;&lt;D xsi:type="xsd:double"&gt;6538.564&lt;/D&gt;&lt;D xsi:type="xsd:double"&gt;6538.564&lt;/D&gt;&lt;D xsi:type="xsd:double"&gt;6384.396&lt;/D&gt;&lt;D xsi:type="xsd:double"&gt;6384.396&lt;/D&gt;&lt;D xsi:type="xsd:double"&gt;6384.396&lt;/D&gt;&lt;D xsi:type="xsd:double"&gt;6636.816&lt;/D&gt;&lt;D xsi:type="xsd:double"&gt;6636.816&lt;/D&gt;&lt;D xsi:type="xsd:double"&gt;6636.816&lt;/D&gt;&lt;D xsi:type="xsd:double"&gt;6865.565&lt;/D&gt;&lt;D xsi:type="xsd:double"&gt;6865.565&lt;/D&gt;&lt;D xsi:type="xsd:double"&gt;6865.565&lt;/D&gt;&lt;D xsi:type="xsd:double"&gt;7960.315&lt;/D&gt;&lt;D xsi:type="xsd:double"&gt;7960.315&lt;/D&gt;&lt;D xsi:type="xsd:double"&gt;7960.315&lt;/D&gt;&lt;D xsi:type="xsd:double"&gt;8762.725&lt;/D&gt;&lt;D xsi:type="xsd:double"&gt;8762.725&lt;/D&gt;&lt;D xsi:type="xsd:double"&gt;8762.725&lt;/D&gt;&lt;D xsi:type="xsd:double"&gt;8739.461&lt;/D&gt;&lt;D xsi:type="xsd:double"&gt;8739.461&lt;/D&gt;&lt;D xsi:type="xsd:double"&gt;8739.461&lt;/D&gt;&lt;D xsi:type="xsd:double"&gt;14899.849&lt;/D&gt;&lt;D xsi:type="xsd:double"&gt;14899.849&lt;/D&gt;&lt;D xsi:type="xsd:double"&gt;14899.849&lt;/D&gt;&lt;D xsi:type="xsd:double"&gt;15000.554&lt;/D&gt;&lt;D xsi:type="xsd:double"&gt;15000.554&lt;/D&gt;&lt;D xsi:type="xsd:double"&gt;15000.554&lt;/D&gt;&lt;D xsi:type="xsd:double"&gt;14848.467&lt;/D&gt;&lt;D xsi:type="xsd:double"&gt;14848.467&lt;/D&gt;&lt;D xsi:type="xsd:double"&gt;14848.467&lt;/D&gt;&lt;D xsi:type="xsd:double"&gt;14189.707&lt;/D&gt;&lt;D xsi:type="xsd:double"&gt;14189.707&lt;/D&gt;&lt;D xsi:type="xsd:double"&gt;14189.707&lt;/D&gt;&lt;D xsi:type="xsd:double"&gt;13823.764&lt;/D&gt;&lt;D xsi:type="xsd:double"&gt;13823.764&lt;/D&gt;&lt;D xsi:type="xsd:double"&gt;13823.764&lt;/D&gt;&lt;D xsi:type="xsd:double"&gt;14129.855&lt;/D&gt;&lt;D xsi:type="xsd:double"&gt;14129.855&lt;/D&gt;&lt;D xsi:type="xsd:double"&gt;14129.855&lt;/D&gt;&lt;D xsi:type="xsd:double"&gt;14638.155&lt;/D&gt;&lt;D xsi:type="xsd:double"&gt;14638.155&lt;/D&gt;&lt;D xsi:type="xsd:double"&gt;14638.155&lt;/D&gt;&lt;D xsi:type="xsd:double"&gt;14218.549&lt;/D&gt;&lt;D xsi:type="xsd:double"&gt;14218.549&lt;/D&gt;&lt;D xsi:type="xsd:double"&gt;14218.549&lt;/D&gt;&lt;D xsi:type="xsd:double"&gt;13421.548&lt;/D&gt;&lt;D xsi:type="xsd:double"&gt;13421.548&lt;/D&gt;&lt;D xsi:type="xsd:double"&gt;13421.548&lt;/D&gt;&lt;D xsi:type="xsd:double"&gt;13564.665&lt;/D&gt;&lt;D xsi:type="xsd:double"&gt;13564.665&lt;/D&gt;&lt;D xsi:type="xsd:double"&gt;13564.665&lt;/D&gt;&lt;D xsi:type="xsd:double"&gt;13432.705&lt;/D&gt;&lt;D xsi:type="xsd:double"&gt;13432.705&lt;/D&gt;&lt;D xsi:type="xsd:double"&gt;13432.705&lt;/D&gt;&lt;D xsi:type="xsd:double"&gt;13424.849&lt;/D&gt;&lt;D xsi:type="xsd:double"&gt;13424.849&lt;/D&gt;&lt;D xsi:type="xsd:double"&gt;13424.849&lt;/D&gt;&lt;D xsi:type="xsd:double"&gt;13424.849&lt;/D&gt;&lt;/FQL&gt;&lt;FQL&gt;&lt;Q&gt;PODD-US^FF_ASSETS(MON,-10AY,0,M,,USD)&lt;/Q&gt;&lt;R&gt;120&lt;/R&gt;&lt;C&gt;1&lt;/C&gt;&lt;D xsi:type="xsd:double"&gt;301.197&lt;/D&gt;&lt;D xsi:type="xsd:double"&gt;301.197&lt;/D&gt;&lt;D xsi:type="xsd:double"&gt;302.156&lt;/D&gt;&lt;D xsi:type="xsd:double"&gt;302.156&lt;/D&gt;&lt;D xsi:type="xsd:double"&gt;302.156&lt;/D&gt;&lt;D xsi:type="xsd:double"&gt;305.716&lt;/D&gt;&lt;D xsi:type="xsd:double"&gt;305.716&lt;/D&gt;&lt;D xsi:type="xsd:double"&gt;305.716&lt;/D&gt;&lt;D xsi:type="xsd:double"&gt;300.393&lt;/D&gt;&lt;D xsi:type="xsd:double"&gt;300.393&lt;/D&gt;&lt;D xsi:type="xsd:double"&gt;300.393&lt;/D&gt;&lt;D xsi:type="xsd:double"&gt;293.12&lt;/D&gt;&lt;D xsi:type="xsd:double"&gt;293.12&lt;/D&gt;&lt;D xsi:type="xsd:double"&gt;293.12&lt;/D&gt;&lt;D xsi:type="xsd:double"&gt;275.126&lt;/D&gt;&lt;D xsi:type="xsd:double"&gt;275.126&lt;/D&gt;&lt;D xsi:type="xsd:double"&gt;275.126&lt;/D&gt;&lt;D xsi:type="xsd:double"&gt;254.774&lt;/D&gt;&lt;D xsi:type="xsd:double"&gt;254.774&lt;/D&gt;&lt;D xsi:type="xsd:double"&gt;254.774&lt;/D&gt;&lt;D xsi:type="xsd:double"&gt;263.045&lt;/D&gt;&lt;D xsi:type="xsd:double"&gt;263.045&lt;/D&gt;&lt;D xsi:type="xsd:double"&gt;263.045&lt;/D&gt;&lt;D xsi:type="xsd:double"&gt;453.197&lt;/D&gt;&lt;D xsi:type="xsd:double"&gt;453.197&lt;/D&gt;&lt;D xsi:type="xsd:double"&gt;453.197&lt;/D&gt;&lt;D xsi:type="xsd:double"&gt;456.647&lt;/D&gt;&lt;D xsi:type="xsd:double"&gt;456.647&lt;/D&gt;&lt;D xsi:type="xsd:double"&gt;456.647&lt;/D&gt;&lt;D xsi:type="xsd:double"&gt;444.957&lt;/D&gt;&lt;D xsi:type="xsd:double"&gt;444.957&lt;/D&gt;&lt;D xsi:type="xsd:double"&gt;444.957&lt;/D&gt;&lt;D xsi:type="xsd:double"&gt;459.327&lt;/D&gt;&lt;D xsi:type="xsd:double"&gt;459.327&lt;/D&gt;&lt;D xsi:type="xsd:double"&gt;459.327&lt;/D&gt;&lt;D xsi:type="xsd:double"&gt;500.348&lt;/D&gt;&lt;D xsi:type="xsd:double"&gt;500.348&lt;/D&gt;&lt;D xsi:type="xsd:double"&gt;500.348&lt;/D&gt;&lt;D xsi:type="xsd:double"&gt;816.744&lt;/D&gt;&lt;D xsi:type="xsd:double"&gt;816.744&lt;/D&gt;&lt;D xsi:type="xsd:double"&gt;816.744&lt;/D&gt;&lt;D xsi:type="xsd:double"&gt;829.763&lt;/D&gt;&lt;D xsi:type="xsd:double"&gt;829.763&lt;/D&gt;&lt;D xsi:type="xsd:double"&gt;829.763&lt;/D&gt;&lt;D xsi:type="xsd:double"&gt;838.856&lt;/D&gt;&lt;D xsi:type="xsd:double"&gt;838.856&lt;/D&gt;&lt;D xsi:type="xsd:double"&gt;838.856&lt;/D&gt;&lt;D xsi:type="xsd:double"&gt;886.306&lt;/D&gt;&lt;D xsi:type="xsd:double"&gt;886.306&lt;/D&gt;&lt;D xsi:type="xsd:double"&gt;886.306&lt;/D&gt;&lt;D xsi:type="xsd:double"&gt;928.744&lt;/D&gt;&lt;D xsi:type="xsd:double"&gt;928.744&lt;/D&gt;&lt;D xsi:type="xsd:double"&gt;928.744&lt;/D&gt;&lt;D xsi:type="xsd:double"&gt;952.612&lt;/D&gt;&lt;D xsi:type="xsd:double"&gt;952.612&lt;/D&gt;&lt;D xsi:type="xsd:double"&gt;952.612&lt;/D&gt;&lt;D xsi:type="xsd:double"&gt;977.723&lt;/D&gt;&lt;D xsi:type="xsd:double"&gt;977.723&lt;/D&gt;&lt;D xsi:type="xsd:double"&gt;977.723&lt;/D&gt;&lt;D xsi:type="xsd:double"&gt;1268.39&lt;/D&gt;&lt;D xsi:type="xsd:double"&gt;1268.39&lt;/D&gt;&lt;D xsi:type="xsd:double"&gt;1268.39&lt;/D&gt;&lt;D xsi:type="xsd:double"&gt;1142.9&lt;/D&gt;&lt;D xsi:type="xsd:double"&gt;1142.9&lt;/D&gt;&lt;D xsi:type="xsd:double"&gt;1142.9&lt;/D&gt;&lt;D xsi:type="xsd:double"&gt;1108.2&lt;/D&gt;&lt;D xsi:type="xsd:double"&gt;1108.2&lt;/D&gt;&lt;D xsi:type="xsd:double"&gt;1108.2&lt;/D&gt;&lt;D xsi:type="xsd:double"&gt;1626.7&lt;/D&gt;&lt;D xsi:type="xsd:double"&gt;1626.7&lt;/D&gt;&lt;D xsi:type="xsd:double"&gt;1626.7&lt;/D&gt;&lt;D xsi:type="xsd:double"&gt;1710.6&lt;/D&gt;&lt;D xsi:type="xsd:double"&gt;1710.6&lt;/D&gt;&lt;D xsi:type="xsd:double"&gt;1710.6&lt;/D&gt;&lt;D xsi:type="xsd:double"&gt;1872.9&lt;/D&gt;&lt;D xsi:type="xsd:double"&gt;1872.9&lt;/D&gt;&lt;D xsi:type="xsd:double"&gt;1872.9&lt;/D&gt;&lt;D xsi:type="xsd:double"&gt;1840.1&lt;/D&gt;&lt;D xsi:type="xsd:double"&gt;1840.1&lt;/D&gt;&lt;D xsi:type="xsd:double"&gt;1840.1&lt;/D&gt;&lt;D xsi:type="xsd:double"&gt;1923.7&lt;/D&gt;&lt;D xsi:type="xsd:double"&gt;1923.7&lt;/D&gt;&lt;D xsi:type="xsd:double"&gt;1923.7&lt;/D&gt;&lt;D xsi:type="xsd:double"&gt;1998.9&lt;/D&gt;&lt;D xsi:type="xsd:double"&gt;1998.9&lt;/D&gt;&lt;D xsi:type="xsd:double"&gt;1998.9&lt;/D&gt;&lt;D xsi:type="xsd:double"&gt;2048.8&lt;/D&gt;&lt;D xsi:type="xsd:double"&gt;2048.8&lt;/D&gt;&lt;D xsi:type="xsd:double"&gt;2048.8&lt;/D&gt;&lt;D xsi:type="xsd:double"&gt;2069.2&lt;/D&gt;&lt;D xsi:type="xsd:double"&gt;2069.2&lt;/D&gt;&lt;D xsi:type="xsd:double"&gt;2069.2&lt;/D&gt;&lt;D xsi:type="xsd:double"&gt;2113.7&lt;/D&gt;&lt;D xsi:type="xsd:double"&gt;2113.7&lt;/D&gt;&lt;D xsi:type="xsd:double"&gt;2113.7&lt;/D&gt;&lt;D xsi:type="xsd:double"&gt;2166.2&lt;/D&gt;&lt;D xsi:type="xsd:double"&gt;2166.2&lt;/D&gt;&lt;D xsi:type="xsd:double"&gt;2166.2&lt;/D&gt;&lt;D xsi:type="xsd:double"&gt;2251.1&lt;/D&gt;&lt;D xsi:type="xsd:double"&gt;2251.1&lt;/D&gt;&lt;D xsi:type="xsd:double"&gt;2251.1&lt;/D&gt;&lt;D xsi:type="xsd:double"&gt;2289.1&lt;/D&gt;&lt;D xsi:type="xsd:double"&gt;2289.1&lt;/D&gt;&lt;D xsi:type="xsd:double"&gt;2289.1&lt;/D&gt;&lt;D xsi:type="xsd:double"&gt;2385.8&lt;/D&gt;&lt;D xsi:type="xsd:double"&gt;2385.8&lt;/D&gt;&lt;D xsi:type="xsd:double"&gt;2385.8&lt;/D&gt;&lt;D xsi:type="xsd:double"&gt;2467.7&lt;/D&gt;&lt;D xsi:type="xsd:double"&gt;2467.7&lt;/D&gt;&lt;D xsi:type="xsd:double"&gt;2467.7&lt;/D&gt;&lt;D xsi:type="xsd:double"&gt;2588.2&lt;/D&gt;&lt;D xsi:type="xsd:double"&gt;2588.2&lt;/D&gt;&lt;D xsi:type="xsd:double"&gt;2588.2&lt;/D&gt;&lt;D xsi:type="xsd:double"&gt;2624&lt;/D&gt;&lt;D xsi:type="xsd:double"&gt;2624&lt;/D&gt;&lt;D xsi:type="xsd:double"&gt;2624&lt;/D&gt;&lt;D xsi:type="xsd:double"&gt;2881.6&lt;/D&gt;&lt;D xsi:type="xsd:double"&gt;2881.6&lt;/D&gt;&lt;D xsi:type="xsd:double"&gt;2881.6&lt;/D&gt;&lt;D xsi:type="xsd:double"&gt;2881.6&lt;/D&gt;&lt;/FQL&gt;&lt;FQL&gt;&lt;Q&gt;ALGN-US^FF_ASSETS(MON,-10AY,0,M,,USD)&lt;/Q&gt;&lt;R&gt;120&lt;/R&gt;&lt;C&gt;1&lt;/C&gt;&lt;D xsi:type="xsd:double"&gt;948.289&lt;/D&gt;&lt;D xsi:type="xsd:double"&gt;948.289&lt;/D&gt;&lt;D xsi:type="xsd:double"&gt;987.997&lt;/D&gt;&lt;D xsi:type="xsd:double"&gt;987.997&lt;/D&gt;&lt;D xsi:type="xsd:double"&gt;987.997&lt;/D&gt;&lt;D xsi:type="xsd:double"&gt;1028.405&lt;/D&gt;&lt;D xsi:type="xsd:double"&gt;1028.405&lt;/D&gt;&lt;D xsi:type="xsd:double"&gt;1028.405&lt;/D&gt;&lt;D xsi:type="xsd:double"&gt;1028.581&lt;/D&gt;&lt;D xsi:type="xsd:double"&gt;1028.581&lt;/D&gt;&lt;D xsi:type="xsd:double"&gt;1028.581&lt;/D&gt;&lt;D xsi:type="xsd:double"&gt;1079.562&lt;/D&gt;&lt;D xsi:type="xsd:double"&gt;1079.562&lt;/D&gt;&lt;D xsi:type="xsd:double"&gt;1079.562&lt;/D&gt;&lt;D xsi:type="xsd:double"&gt;1158.633&lt;/D&gt;&lt;D xsi:type="xsd:double"&gt;1158.633&lt;/D&gt;&lt;D xsi:type="xsd:double"&gt;1158.633&lt;/D&gt;&lt;D xsi:type="xsd:double"&gt;1207.56&lt;/D&gt;&lt;D xsi:type="xsd:double"&gt;1207.56&lt;/D&gt;&lt;D xsi:type="xsd:double"&gt;1207.56&lt;/D&gt;&lt;D xsi:type="xsd:double"&gt;1251.273&lt;/D&gt;&lt;D xsi:type="xsd:double"&gt;1251.273&lt;/D&gt;&lt;D xsi:type="xsd:double"&gt;1251.273&lt;/D&gt;&lt;D xsi:type="xsd:double"&gt;1358.893&lt;/D&gt;&lt;D xsi:type="xsd:double"&gt;1358.893&lt;/D&gt;&lt;D xsi:type="xsd:double"&gt;1358.893&lt;/D&gt;&lt;D xsi:type="xsd:double"&gt;1396.151&lt;/D&gt;&lt;D xsi:type="xsd:double"&gt;1396.151&lt;/D&gt;&lt;D xsi:type="xsd:double"&gt;1396.151&lt;/D&gt;&lt;D xsi:type="xsd:double"&gt;1459.293&lt;/D&gt;&lt;D xsi:type="xsd:double"&gt;1459.293&lt;/D&gt;&lt;D xsi:type="xsd:double"&gt;1459.293&lt;/D&gt;&lt;D xsi:type="xsd:double"&gt;1551.187&lt;/D&gt;&lt;D xsi:type="xsd:double"&gt;1551.187&lt;/D&gt;&lt;D xsi:type="xsd:double"&gt;1551.187&lt;/D&gt;&lt;D xsi:type="xsd:double"&gt;1697.623&lt;/D&gt;&lt;D xsi:type="xsd:double"&gt;1697.623&lt;/D&gt;&lt;D xsi:type="xsd:double"&gt;1697.623&lt;/D&gt;&lt;D xsi:type="xsd:double"&gt;1777.856&lt;/D&gt;&lt;D xsi:type="xsd:double"&gt;1777.856&lt;/D&gt;&lt;D xsi:type="xsd:double"&gt;1777.856&lt;/D&gt;&lt;D xsi:type="xsd:double"&gt;1782.731&lt;/D&gt;&lt;D xsi:type="xsd:double"&gt;1782.731&lt;/D&gt;&lt;D xsi:type="xsd:double"&gt;1782.731&lt;/D&gt;&lt;D xsi:type="xsd:double"&gt;1916.589&lt;/D&gt;&lt;D xsi:type="xsd:double"&gt;1916.589&lt;/D&gt;&lt;D xsi:type="xsd:double"&gt;1916.589&lt;/D&gt;&lt;D xsi:type="xsd:double"&gt;1928.405&lt;/D&gt;&lt;D xsi:type="xsd:double"&gt;1928.405&lt;/D&gt;&lt;D xsi:type="xsd:double"&gt;1928.405&lt;/D&gt;&lt;D xsi:type="xsd:double"&gt;2052.458&lt;/D&gt;&lt;D xsi:type="xsd:double"&gt;2052.458&lt;/D&gt;&lt;D xsi:type="xsd:double"&gt;2052.458&lt;/D&gt;&lt;D xsi:type="xsd:double"&gt;2234.43&lt;/D&gt;&lt;D xsi:type="xsd:double"&gt;2234.43&lt;/D&gt;&lt;D xsi:type="xsd:double"&gt;2234.43&lt;/D&gt;&lt;D xsi:type="xsd:double"&gt;2346.017&lt;/D&gt;&lt;D xsi:type="xsd:double"&gt;2346.017&lt;/D&gt;&lt;D xsi:type="xsd:double"&gt;2346.017&lt;/D&gt;&lt;D xsi:type="xsd:double"&gt;2350.38&lt;/D&gt;&lt;D xsi:type="xsd:double"&gt;2350.38&lt;/D&gt;&lt;D xsi:type="xsd:double"&gt;2350.38&lt;/D&gt;&lt;D xsi:type="xsd:double"&gt;2500.702&lt;/D&gt;&lt;D xsi:type="xsd:double"&gt;2500.702&lt;/D&gt;&lt;D xsi:type="xsd:double"&gt;2500.702&lt;/D&gt;&lt;D xsi:type="xsd:double"&gt;3964.84&lt;/D&gt;&lt;D xsi:type="xsd:double"&gt;3964.84&lt;/D&gt;&lt;D xsi:type="xsd:double"&gt;3964.84&lt;/D&gt;&lt;D xsi:type="xsd:double"&gt;4025.857&lt;/D&gt;&lt;D xsi:type="xsd:double"&gt;4025.857&lt;/D&gt;&lt;D xsi:type="xsd:double"&gt;4025.857&lt;/D&gt;&lt;D xsi:type="xsd:double"&gt;4415.091&lt;/D&gt;&lt;D xsi:type="xsd:double"&gt;4415.091&lt;/D&gt;&lt;D xsi:type="xsd:double"&gt;4415.091&lt;/D&gt;&lt;D xsi:type="xsd:double"&gt;4829.683&lt;/D&gt;&lt;D xsi:type="xsd:double"&gt;4829.683&lt;/D&gt;&lt;D xsi:type="xsd:double"&gt;4829.683&lt;/D&gt;&lt;D xsi:type="xsd:double"&gt;5069.782&lt;/D&gt;&lt;D xsi:type="xsd:double"&gt;5069.782&lt;/D&gt;&lt;D xsi:type="xsd:double"&gt;5069.782&lt;/D&gt;&lt;D xsi:type="xsd:double"&gt;5395.568&lt;/D&gt;&lt;D xsi:type="xsd:double"&gt;5395.568&lt;/D&gt;&lt;D xsi:type="xsd:double"&gt;5395.568&lt;/D&gt;&lt;D xsi:type="xsd:double"&gt;5650.109&lt;/D&gt;&lt;D xsi:type="xsd:double"&gt;5650.109&lt;/D&gt;&lt;D xsi:type="xsd:double"&gt;5650.109&lt;/D&gt;&lt;D xsi:type="xsd:double"&gt;5942.11&lt;/D&gt;&lt;D xsi:type="xsd:double"&gt;5942.11&lt;/D&gt;&lt;D xsi:type="xsd:double"&gt;5942.11&lt;/D&gt;&lt;D xsi:type="xsd:double"&gt;5943.414&lt;/D&gt;&lt;D xsi:type="xsd:double"&gt;5943.414&lt;/D&gt;&lt;D xsi:type="xsd:double"&gt;5943.414&lt;/D&gt;&lt;D xsi:type="xsd:double"&gt;5810.119&lt;/D&gt;&lt;D xsi:type="xsd:double"&gt;5810.119&lt;/D&gt;&lt;D xsi:type="xsd:double"&gt;5810.119&lt;/D&gt;&lt;D xsi:type="xsd:double"&gt;5912.802&lt;/D&gt;&lt;D xsi:type="xsd:double"&gt;5912.802&lt;/D&gt;&lt;D xsi:type="xsd:double"&gt;5912.802&lt;/D&gt;&lt;D xsi:type="xsd:double"&gt;5947.947&lt;/D&gt;&lt;D xsi:type="xsd:double"&gt;5947.947&lt;/D&gt;&lt;D xsi:type="xsd:double"&gt;5947.947&lt;/D&gt;&lt;D xsi:type="xsd:double"&gt;5901.448&lt;/D&gt;&lt;D xsi:type="xsd:double"&gt;5901.448&lt;/D&gt;&lt;D xsi:type="xsd:double"&gt;5901.448&lt;/D&gt;&lt;D xsi:type="xsd:double"&gt;6144.55&lt;/D&gt;&lt;D xsi:type="xsd:double"&gt;6144.55&lt;/D&gt;&lt;D xsi:type="xsd:double"&gt;6144.55&lt;/D&gt;&lt;D xsi:type="xsd:double"&gt;6318.551&lt;/D&gt;&lt;D xsi:type="xsd:double"&gt;6318.551&lt;/D&gt;&lt;D xsi:type="xsd:double"&gt;6318.551&lt;/D&gt;&lt;D xsi:type="xsd:double"&gt;6083.877&lt;/D&gt;&lt;D xsi:type="xsd:double"&gt;6083.877&lt;/D&gt;&lt;D xsi:type="xsd:double"&gt;6083.877&lt;/D&gt;&lt;D xsi:type="xsd:double"&gt;6155.754&lt;/D&gt;&lt;D xsi:type="xsd:double"&gt;6155.754&lt;/D&gt;&lt;D xsi:type="xsd:double"&gt;6155.754&lt;/D&gt;&lt;D xsi:type="xsd:double"&gt;6158.324&lt;/D&gt;&lt;D xsi:type="xsd:double"&gt;6158.324&lt;/D&gt;&lt;D xsi:type="xsd:double"&gt;6158.324&lt;/D&gt;&lt;D xsi:type="xsd:double"&gt;6158.324&lt;/D&gt;&lt;/FQL&gt;&lt;FQL&gt;&lt;Q&gt;DGX-US^FF_ASSETS(MON,-10AY,0,M,,USD)&lt;/Q&gt;&lt;R&gt;120&lt;/R&gt;&lt;C&gt;1&lt;/C&gt;&lt;D xsi:type="xsd:double"&gt;9801&lt;/D&gt;&lt;D xsi:type="xsd:double"&gt;9801&lt;/D&gt;&lt;D xsi:type="xsd:double"&gt;9877&lt;/D&gt;&lt;D xsi:type="xsd:double"&gt;9877&lt;/D&gt;&lt;D xsi:type="xsd:double"&gt;9877&lt;/D&gt;&lt;D xsi:type="xsd:double"&gt;10613&lt;/D&gt;&lt;D xsi:type="xsd:double"&gt;10613&lt;/D&gt;&lt;D xsi:type="xsd:double"&gt;10613&lt;/D&gt;&lt;D xsi:type="xsd:double"&gt;9720&lt;/D&gt;&lt;D xsi:type="xsd:double"&gt;9720&lt;/D&gt;&lt;D xsi:type="xsd:double"&gt;9720&lt;/D&gt;&lt;D xsi:type="xsd:double"&gt;10074&lt;/D&gt;&lt;D xsi:type="xsd:double"&gt;10074&lt;/D&gt;&lt;D xsi:type="xsd:double"&gt;10074&lt;/D&gt;&lt;D xsi:type="xsd:double"&gt;9962&lt;/D&gt;&lt;D xsi:type="xsd:double"&gt;9962&lt;/D&gt;&lt;D xsi:type="xsd:double"&gt;9962&lt;/D&gt;&lt;D xsi:type="xsd:double"&gt;10097&lt;/D&gt;&lt;D xsi:type="xsd:double"&gt;10097&lt;/D&gt;&lt;D xsi:type="xsd:double"&gt;10097&lt;/D&gt;&lt;D xsi:type="xsd:double"&gt;10109&lt;/D&gt;&lt;D xsi:type="xsd:double"&gt;10109&lt;/D&gt;&lt;D xsi:type="xsd:double"&gt;10109&lt;/D&gt;&lt;D xsi:type="xsd:double"&gt;10173&lt;/D&gt;&lt;D xsi:type="xsd:double"&gt;10173&lt;/D&gt;&lt;D xsi:type="xsd:double"&gt;10173&lt;/D&gt;&lt;D xsi:type="xsd:double"&gt;10100&lt;/D&gt;&lt;D xsi:type="xsd:double"&gt;10100&lt;/D&gt;&lt;D xsi:type="xsd:double"&gt;10100&lt;/D&gt;&lt;D xsi:type="xsd:double"&gt;10109&lt;/D&gt;&lt;D xsi:type="xsd:double"&gt;10109&lt;/D&gt;&lt;D xsi:type="xsd:double"&gt;10109&lt;/D&gt;&lt;D xsi:type="xsd:double"&gt;10171&lt;/D&gt;&lt;D xsi:type="xsd:double"&gt;10171&lt;/D&gt;&lt;D xsi:type="xsd:double"&gt;10171&lt;/D&gt;&lt;D xsi:type="xsd:double"&gt;10439&lt;/D&gt;&lt;D xsi:type="xsd:double"&gt;10439&lt;/D&gt;&lt;D xsi:type="xsd:double"&gt;10439&lt;/D&gt;&lt;D xsi:type="xsd:double"&gt;10503&lt;/D&gt;&lt;D xsi:type="xsd:double"&gt;10503&lt;/D&gt;&lt;D xsi:type="xsd:double"&gt;10503&lt;/D&gt;&lt;D xsi:type="xsd:double"&gt;10695&lt;/D&gt;&lt;D xsi:type="xsd:double"&gt;10695&lt;/D&gt;&lt;D xsi:type="xsd:double"&gt;10695&lt;/D&gt;&lt;D xsi:type="xsd:double"&gt;10747&lt;/D&gt;&lt;D xsi:type="xsd:double"&gt;10747&lt;/D&gt;&lt;D xsi:type="xsd:double"&gt;10747&lt;/D&gt;&lt;D xsi:type="xsd:double"&gt;10986&lt;/D&gt;&lt;D xsi:type="xsd:double"&gt;10986&lt;/D&gt;&lt;D xsi:type="xsd:double"&gt;10986&lt;/D&gt;&lt;D xsi:type="xsd:double"&gt;11003&lt;/D&gt;&lt;D xsi:type="xsd:double"&gt;11003&lt;/D&gt;&lt;D xsi:type="xsd:double"&gt;11003&lt;/D&gt;&lt;D xsi:type="xsd:double"&gt;11937&lt;/D&gt;&lt;D xsi:type="xsd:double"&gt;11937&lt;/D&gt;&lt;D xsi:type="xsd:double"&gt;11937&lt;/D&gt;&lt;D xsi:type="xsd:double"&gt;11760&lt;/D&gt;&lt;D xsi:type="xsd:double"&gt;11760&lt;/D&gt;&lt;D xsi:type="xsd:double"&gt;11760&lt;/D&gt;&lt;D xsi:type="xsd:double"&gt;12019&lt;/D&gt;&lt;D xsi:type="xsd:double"&gt;12019&lt;/D&gt;&lt;D xsi:type="xsd:double"&gt;12019&lt;/D&gt;&lt;D xsi:type="xsd:double"&gt;12843&lt;/D&gt;&lt;D xsi:type="xsd:double"&gt;12843&lt;/D&gt;&lt;D xsi:type="xsd:double"&gt;12843&lt;/D&gt;&lt;D xsi:type="xsd:double"&gt;12049&lt;/D&gt;&lt;D xsi:type="xsd:double"&gt;12049&lt;/D&gt;&lt;D xsi:type="xsd:double"&gt;12049&lt;/D&gt;&lt;D xsi:type="xsd:double"&gt;12990&lt;/D&gt;&lt;D xsi:type="xsd:double"&gt;12990&lt;/D&gt;&lt;D xsi:type="xsd:double"&gt;12990&lt;/D&gt;&lt;D xsi:type="xsd:double"&gt;14143&lt;/D&gt;&lt;D xsi:type="xsd:double"&gt;14143&lt;/D&gt;&lt;D xsi:type="xsd:double"&gt;14143&lt;/D&gt;&lt;D xsi:type="xsd:double"&gt;14026&lt;/D&gt;&lt;D xsi:type="xsd:double"&gt;14026&lt;/D&gt;&lt;D xsi:type="xsd:double"&gt;14026&lt;/D&gt;&lt;D xsi:type="xsd:double"&gt;13931&lt;/D&gt;&lt;D xsi:type="xsd:double"&gt;13931&lt;/D&gt;&lt;D xsi:type="xsd:double"&gt;13931&lt;/D&gt;&lt;D xsi:type="xsd:double"&gt;12861&lt;/D&gt;&lt;D xsi:type="xsd:double"&gt;12861&lt;/D&gt;&lt;D xsi:type="xsd:double"&gt;12861&lt;/D&gt;&lt;D xsi:type="xsd:double"&gt;13572&lt;/D&gt;&lt;D xsi:type="xsd:double"&gt;13572&lt;/D&gt;&lt;D xsi:type="xsd:double"&gt;13572&lt;/D&gt;&lt;D xsi:type="xsd:double"&gt;13611&lt;/D&gt;&lt;D xsi:type="xsd:double"&gt;13611&lt;/D&gt;&lt;D xsi:type="xsd:double"&gt;13611&lt;/D&gt;&lt;D xsi:type="xsd:double"&gt;13442&lt;/D&gt;&lt;D xsi:type="xsd:double"&gt;13442&lt;/D&gt;&lt;D xsi:type="xsd:double"&gt;13442&lt;/D&gt;&lt;D xsi:type="xsd:double"&gt;13312&lt;/D&gt;&lt;D xsi:type="xsd:double"&gt;13312&lt;/D&gt;&lt;D xsi:type="xsd:double"&gt;13312&lt;/D&gt;&lt;D xsi:type="xsd:double"&gt;13223&lt;/D&gt;&lt;D xsi:type="xsd:double"&gt;13223&lt;/D&gt;&lt;D xsi:type="xsd:double"&gt;13223&lt;/D&gt;&lt;D xsi:type="xsd:double"&gt;12837&lt;/D&gt;&lt;D xsi:type="xsd:double"&gt;12837&lt;/D&gt;&lt;D xsi:type="xsd:double"&gt;12837&lt;/D&gt;&lt;D xsi:type="xsd:double"&gt;12794&lt;/D&gt;&lt;D xsi:type="xsd:double"&gt;12794&lt;/D&gt;&lt;D xsi:type="xsd:double"&gt;12794&lt;/D&gt;&lt;D xsi:type="xsd:double"&gt;13425&lt;/D&gt;&lt;D xsi:type="xsd:double"&gt;13425&lt;/D&gt;&lt;D xsi:type="xsd:double"&gt;13425&lt;/D&gt;&lt;D xsi:type="xsd:double"&gt;13482&lt;/D&gt;&lt;D xsi:type="xsd:double"&gt;13482&lt;/D&gt;&lt;D xsi:type="xsd:double"&gt;13482&lt;/D&gt;&lt;D xsi:type="xsd:double"&gt;14022&lt;/D&gt;&lt;D xsi:type="xsd:double"&gt;14022&lt;/D&gt;&lt;D xsi:type="xsd:double"&gt;14022&lt;/D&gt;&lt;D xsi:type="xsd:double"&gt;13954&lt;/D&gt;&lt;D xsi:type="xsd:double"&gt;13954&lt;/D&gt;&lt;D xsi:type="xsd:double"&gt;13954&lt;/D&gt;&lt;D xsi:type="xsd:double"&gt;13881&lt;/D&gt;&lt;D xsi:type="xsd:double"&gt;13881&lt;/D&gt;&lt;D xsi:type="xsd:double"&gt;13881&lt;/D&gt;&lt;D xsi:type="xsd:double"&gt;13881&lt;/D&gt;&lt;/FQL&gt;&lt;FQL&gt;&lt;Q&gt;LH-US^FF_ASSETS(MON,-10AY,0,M,,USD)&lt;/Q&gt;&lt;R&gt;120&lt;/R&gt;&lt;C&gt;1&lt;/C&gt;&lt;D xsi:type="xsd:double"&gt;7231.8&lt;/D&gt;&lt;D xsi:type="xsd:double"&gt;7231.8&lt;/D&gt;&lt;D xsi:type="xsd:double"&gt;7301.8&lt;/D&gt;&lt;D xsi:type="xsd:double"&gt;7301.8&lt;/D&gt;&lt;D xsi:type="xsd:double"&gt;7301.8&lt;/D&gt;&lt;D xsi:type="xsd:double"&gt;14150.6&lt;/D&gt;&lt;D xsi:type="xsd:double"&gt;14150.6&lt;/D&gt;&lt;D xsi:type="xsd:double"&gt;14150.6&lt;/D&gt;&lt;D xsi:type="xsd:double"&gt;14465.2&lt;/D&gt;&lt;D xsi:type="xsd:double"&gt;14465.2&lt;/D&gt;&lt;D xsi:type="xsd:double"&gt;14465.2&lt;/D&gt;&lt;D xsi:type="xsd:double"&gt;14422.3&lt;/D&gt;&lt;D xsi:type="xsd:double"&gt;14422.3&lt;/D&gt;&lt;D xsi:type="xsd:double"&gt;14422.3&lt;/D&gt;&lt;D xsi:type="xsd:double"&gt;14221.7&lt;/D&gt;&lt;D xsi:type="xsd:double"&gt;14221.7&lt;/D&gt;&lt;D xsi:type="xsd:double"&gt;14221.7&lt;/D&gt;&lt;D xsi:type="xsd:double"&gt;14410.4&lt;/D&gt;&lt;D xsi:type="xsd:double"&gt;14410.4&lt;/D&gt;&lt;D xsi:type="xsd:double"&gt;14410.4&lt;/D&gt;&lt;D xsi:type="xsd:double"&gt;14199&lt;/D&gt;&lt;D xsi:type="xsd:double"&gt;14199&lt;/D&gt;&lt;D xsi:type="xsd:double"&gt;14199&lt;/D&gt;&lt;D xsi:type="xsd:double"&gt;14483&lt;/D&gt;&lt;D xsi:type="xsd:double"&gt;14483&lt;/D&gt;&lt;D xsi:type="xsd:double"&gt;14483&lt;/D&gt;&lt;D xsi:type="xsd:double"&gt;14247&lt;/D&gt;&lt;D xsi:type="xsd:double"&gt;14247&lt;/D&gt;&lt;D xsi:type="xsd:double"&gt;14247&lt;/D&gt;&lt;D xsi:type="xsd:double"&gt;14428&lt;/D&gt;&lt;D xsi:type="xsd:double"&gt;14428&lt;/D&gt;&lt;D xsi:type="xsd:double"&gt;14428&lt;/D&gt;&lt;D xsi:type="xsd:double"&gt;14902.5&lt;/D&gt;&lt;D xsi:type="xsd:double"&gt;14902.5&lt;/D&gt;&lt;D xsi:type="xsd:double"&gt;14902.5&lt;/D&gt;&lt;D xsi:type="xsd:double"&gt;16691.8&lt;/D&gt;&lt;D xsi:type="xsd:double"&gt;16691.8&lt;/D&gt;&lt;D xsi:type="xsd:double"&gt;16691.8&lt;/D&gt;&lt;D xsi:type="xsd:double"&gt;16568&lt;/D&gt;&lt;D xsi:type="xsd:double"&gt;16568&lt;/D&gt;&lt;D xsi:type="xsd:double"&gt;16568&lt;/D&gt;&lt;D xsi:type="xsd:double"&gt;16831.7&lt;/D&gt;&lt;D xsi:type="xsd:double"&gt;16831.7&lt;/D&gt;&lt;D xsi:type="xsd:double"&gt;16831.7&lt;/D&gt;&lt;D xsi:type="xsd:double"&gt;16504.5&lt;/D&gt;&lt;D xsi:type="xsd:double"&gt;16504.5&lt;/D&gt;&lt;D xsi:type="xsd:double"&gt;16504.5&lt;/D&gt;&lt;D xsi:type="xsd:double"&gt;16661.4&lt;/D&gt;&lt;D xsi:type="xsd:double"&gt;16661.4&lt;/D&gt;&lt;D xsi:type="xsd:double"&gt;16661.4&lt;/D&gt;&lt;D xsi:type="xsd:double"&gt;16185.3&lt;/D&gt;&lt;D xsi:type="xsd:double"&gt;16185.3&lt;/D&gt;&lt;D xsi:type="xsd:double"&gt;16185.3&lt;/D&gt;&lt;D xsi:type="xsd:double"&gt;16970.8&lt;/D&gt;&lt;D xsi:type="xsd:double"&gt;16970.8&lt;/D&gt;&lt;D xsi:type="xsd:double"&gt;16970.8&lt;/D&gt;&lt;D xsi:type="xsd:double"&gt;17744.4&lt;/D&gt;&lt;D xsi:type="xsd:double"&gt;17744.4&lt;/D&gt;&lt;D xsi:type="xsd:double"&gt;17744.4&lt;/D&gt;&lt;D xsi:type="xsd:double"&gt;17847.8&lt;/D&gt;&lt;D xsi:type="xsd:double"&gt;17847.8&lt;/D&gt;&lt;D xsi:type="xsd:double"&gt;17847.8&lt;/D&gt;&lt;D xsi:type="xsd:double"&gt;18046.4&lt;/D&gt;&lt;D xsi:type="xsd:double"&gt;18046.4&lt;/D&gt;&lt;D xsi:type="xsd:double"&gt;18046.4&lt;/D&gt;&lt;D xsi:type="xsd:double"&gt;17298.4&lt;/D&gt;&lt;D xsi:type="xsd:double"&gt;17298.4&lt;/D&gt;&lt;D xsi:type="xsd:double"&gt;17298.4&lt;/D&gt;&lt;D xsi:type="xsd:double"&gt;17849.1&lt;/D&gt;&lt;D xsi:type="xsd:double"&gt;17849.1&lt;/D&gt;&lt;D xsi:type="xsd:double"&gt;17849.1&lt;/D&gt;&lt;D xsi:type="xsd:double"&gt;18739.6&lt;/D&gt;&lt;D xsi:type="xsd:double"&gt;18739.6&lt;/D&gt;&lt;D xsi:type="xsd:double"&gt;18739.6&lt;/D&gt;&lt;D xsi:type="xsd:double"&gt;20071.7&lt;/D&gt;&lt;D xsi:type="xsd:double"&gt;20071.7&lt;/D&gt;&lt;D xsi:type="xsd:double"&gt;20071.7&lt;/D&gt;&lt;D xsi:type="xsd:double"&gt;20417.1&lt;/D&gt;&lt;D xsi:type="xsd:double"&gt;20417.1&lt;/D&gt;&lt;D xsi:type="xsd:double"&gt;20417.1&lt;/D&gt;&lt;D xsi:type="xsd:double"&gt;20417.1&lt;/D&gt;&lt;D xsi:type="xsd:double"&gt;20417.1&lt;/D&gt;&lt;D xsi:type="xsd:double"&gt;20417.1&lt;/D&gt;&lt;D xsi:type="xsd:double"&gt;20866.5&lt;/D&gt;&lt;D xsi:type="xsd:double"&gt;20866.5&lt;/D&gt;&lt;D xsi:type="xsd:double"&gt;20866.5&lt;/D&gt;&lt;D xsi:type="xsd:double"&gt;20385.4&lt;/D&gt;&lt;D xsi:type="xsd:double"&gt;20385.4&lt;/D&gt;&lt;D xsi:type="xsd:double"&gt;20385.4&lt;/D&gt;&lt;D xsi:type="xsd:double"&gt;20728.4&lt;/D&gt;&lt;D xsi:type="xsd:double"&gt;20728.4&lt;/D&gt;&lt;D xsi:type="xsd:double"&gt;20728.4&lt;/D&gt;&lt;D xsi:type="xsd:double"&gt;20403.1&lt;/D&gt;&lt;D xsi:type="xsd:double"&gt;20403.1&lt;/D&gt;&lt;D xsi:type="xsd:double"&gt;20403.1&lt;/D&gt;&lt;D xsi:type="xsd:double"&gt;19826&lt;/D&gt;&lt;D xsi:type="xsd:double"&gt;19826&lt;/D&gt;&lt;D xsi:type="xsd:double"&gt;19826&lt;/D&gt;&lt;D xsi:type="xsd:double"&gt;20155.1&lt;/D&gt;&lt;D xsi:type="xsd:double"&gt;20155.1&lt;/D&gt;&lt;D xsi:type="xsd:double"&gt;20155.1&lt;/D&gt;&lt;D xsi:type="xsd:double"&gt;20200&lt;/D&gt;&lt;D xsi:type="xsd:double"&gt;20200&lt;/D&gt;&lt;D xsi:type="xsd:double"&gt;20200&lt;/D&gt;&lt;D xsi:type="xsd:double"&gt;17718.7&lt;/D&gt;&lt;D xsi:type="xsd:double"&gt;17718.7&lt;/D&gt;&lt;D xsi:type="xsd:double"&gt;17718.7&lt;/D&gt;&lt;D xsi:type="xsd:double"&gt;16886&lt;/D&gt;&lt;D xsi:type="xsd:double"&gt;16886&lt;/D&gt;&lt;D xsi:type="xsd:double"&gt;16886&lt;/D&gt;&lt;D xsi:type="xsd:double"&gt;16725.1&lt;/D&gt;&lt;D xsi:type="xsd:double"&gt;16725.1&lt;/D&gt;&lt;D xsi:type="xsd:double"&gt;16725.1&lt;/D&gt;&lt;D xsi:type="xsd:double"&gt;16531&lt;/D&gt;&lt;D xsi:type="xsd:double"&gt;16531&lt;/D&gt;&lt;D xsi:type="xsd:double"&gt;16531&lt;/D&gt;&lt;D xsi:type="xsd:double"&gt;16712.3&lt;/D&gt;&lt;D xsi:type="xsd:double"&gt;16712.3&lt;/D&gt;&lt;D xsi:type="xsd:double"&gt;16712.3&lt;/D&gt;&lt;D xsi:type="xsd:double"&gt;16712.3&lt;/D&gt;&lt;/FQL&gt;&lt;FQL&gt;&lt;Q&gt;HOLX-US^FF_ASSETS(MON,-10AY,0,M,,USD)&lt;/Q&gt;&lt;R&gt;120&lt;/R&gt;&lt;C&gt;1&lt;/C&gt;&lt;D xsi:type="xsd:double"&gt;8414.7&lt;/D&gt;&lt;D xsi:type="xsd:double"&gt;8414.7&lt;/D&gt;&lt;D xsi:type="xsd:double"&gt;8078.1&lt;/D&gt;&lt;D xsi:type="xsd:double"&gt;8078.1&lt;/D&gt;&lt;D xsi:type="xsd:double"&gt;8078.1&lt;/D&gt;&lt;D xsi:type="xsd:double"&gt;8031.8&lt;/D&gt;&lt;D xsi:type="xsd:double"&gt;8031.8&lt;/D&gt;&lt;D xsi:type="xsd:double"&gt;8031.8&lt;/D&gt;&lt;D xsi:type="xsd:double"&gt;8130.5&lt;/D&gt;&lt;D xsi:type="xsd:double"&gt;8130.5&lt;/D&gt;&lt;D xsi:type="xsd:double"&gt;8130.5&lt;/D&gt;&lt;D xsi:type="xsd:double"&gt;7670.1&lt;/D&gt;&lt;D xsi:type="xsd:double"&gt;7670.1&lt;/D&gt;&lt;D xsi:type="xsd:double"&gt;7670.1&lt;/D&gt;&lt;D xsi:type="xsd:double"&gt;7679.5&lt;/D&gt;&lt;D xsi:type="xsd:double"&gt;7679.5&lt;/D&gt;&lt;D xsi:type="xsd:double"&gt;7679.5&lt;/D&gt;&lt;D xsi:type="xsd:double"&gt;7286.3&lt;/D&gt;&lt;D xsi:type="xsd:double"&gt;7286.3&lt;/D&gt;&lt;D xsi:type="xsd:double"&gt;7286.3&lt;/D&gt;&lt;D xsi:type="xsd:double"&gt;7306.7&lt;/D&gt;&lt;D xsi:type="xsd:double"&gt;7306.7&lt;/D&gt;&lt;D xsi:type="xsd:double"&gt;7306.7</t>
        </r>
      </text>
    </comment>
    <comment ref="A81" authorId="0" shapeId="0" xr:uid="{137F41C9-15E4-4B4B-BA66-61B2B3A4AED5}">
      <text>
        <r>
          <rPr>
            <b/>
            <sz val="9"/>
            <color indexed="81"/>
            <rFont val="Tahoma"/>
            <family val="2"/>
          </rPr>
          <t>&lt;/D&gt;&lt;D xsi:type="xsd:double"&gt;7317&lt;/D&gt;&lt;D xsi:type="xsd:double"&gt;7317&lt;/D&gt;&lt;D xsi:type="xsd:double"&gt;7317&lt;/D&gt;&lt;D xsi:type="xsd:double"&gt;7337.8&lt;/D&gt;&lt;D xsi:type="xsd:double"&gt;7337.8&lt;/D&gt;&lt;D xsi:type="xsd:double"&gt;7337.8&lt;/D&gt;&lt;D xsi:type="xsd:double"&gt;8706.6&lt;/D&gt;&lt;D xsi:type="xsd:double"&gt;8706.6&lt;/D&gt;&lt;D xsi:type="xsd:double"&gt;8706.6&lt;/D&gt;&lt;D xsi:type="xsd:double"&gt;8118&lt;/D&gt;&lt;D xsi:type="xsd:double"&gt;8118&lt;/D&gt;&lt;D xsi:type="xsd:double"&gt;8118&lt;/D&gt;&lt;D xsi:type="xsd:double"&gt;7979.6&lt;/D&gt;&lt;D xsi:type="xsd:double"&gt;7979.6&lt;/D&gt;&lt;D xsi:type="xsd:double"&gt;7979.6&lt;/D&gt;&lt;D xsi:type="xsd:double"&gt;8048.3&lt;/D&gt;&lt;D xsi:type="xsd:double"&gt;8048.3&lt;/D&gt;&lt;D xsi:type="xsd:double"&gt;8048.3&lt;/D&gt;&lt;D xsi:type="xsd:double"&gt;7234.4&lt;/D&gt;&lt;D xsi:type="xsd:double"&gt;7234.4&lt;/D&gt;&lt;D xsi:type="xsd:double"&gt;7234.4&lt;/D&gt;&lt;D xsi:type="xsd:double"&gt;7091.4&lt;/D&gt;&lt;D xsi:type="xsd:double"&gt;7091.4&lt;/D&gt;&lt;D xsi:type="xsd:double"&gt;7091.4&lt;/D&gt;&lt;D xsi:type="xsd:double"&gt;7230.9&lt;/D&gt;&lt;D xsi:type="xsd:double"&gt;7230.9&lt;/D&gt;&lt;D xsi:type="xsd:double"&gt;7230.9&lt;/D&gt;&lt;D xsi:type="xsd:double"&gt;6931.5&lt;/D&gt;&lt;D xsi:type="xsd:double"&gt;6931.5&lt;/D&gt;&lt;D xsi:type="xsd:double"&gt;6931.5&lt;/D&gt;&lt;D xsi:type="xsd:double"&gt;6525.3&lt;/D&gt;&lt;D xsi:type="xsd:double"&gt;6525.3&lt;/D&gt;&lt;D xsi:type="xsd:double"&gt;6525.3&lt;/D&gt;&lt;D xsi:type="xsd:double"&gt;6522.4&lt;/D&gt;&lt;D xsi:type="xsd:double"&gt;6522.4&lt;/D&gt;&lt;D xsi:type="xsd:double"&gt;6522.4&lt;/D&gt;&lt;D xsi:type="xsd:double"&gt;6442.1&lt;/D&gt;&lt;D xsi:type="xsd:double"&gt;6442.1&lt;/D&gt;&lt;D xsi:type="xsd:double"&gt;6442.1&lt;/D&gt;&lt;D xsi:type="xsd:double"&gt;6311.9&lt;/D&gt;&lt;D xsi:type="xsd:double"&gt;6311.9&lt;/D&gt;&lt;D xsi:type="xsd:double"&gt;6311.9&lt;/D&gt;&lt;D xsi:type="xsd:double"&gt;6821.8&lt;/D&gt;&lt;D xsi:type="xsd:double"&gt;6821.8&lt;/D&gt;&lt;D xsi:type="xsd:double"&gt;6821.8&lt;/D&gt;&lt;D xsi:type="xsd:double"&gt;6803.1&lt;/D&gt;&lt;D xsi:type="xsd:double"&gt;6803.1&lt;/D&gt;&lt;D xsi:type="xsd:double"&gt;6803.1&lt;/D&gt;&lt;D xsi:type="xsd:double"&gt;7195.8&lt;/D&gt;&lt;D xsi:type="xsd:double"&gt;7195.8&lt;/D&gt;&lt;D xsi:type="xsd:double"&gt;7195.8&lt;/D&gt;&lt;D xsi:type="xsd:double"&gt;7550.7&lt;/D&gt;&lt;D xsi:type="xsd:double"&gt;7550.7&lt;/D&gt;&lt;D xsi:type="xsd:double"&gt;7550.7&lt;/D&gt;&lt;D xsi:type="xsd:double"&gt;8044&lt;/D&gt;&lt;D xsi:type="xsd:double"&gt;8044&lt;/D&gt;&lt;D xsi:type="xsd:double"&gt;8044&lt;/D&gt;&lt;D xsi:type="xsd:double"&gt;8590.6&lt;/D&gt;&lt;D xsi:type="xsd:double"&gt;8590.6&lt;/D&gt;&lt;D xsi:type="xsd:double"&gt;8590.6&lt;/D&gt;&lt;D xsi:type="xsd:double"&gt;8919.9&lt;/D&gt;&lt;D xsi:type="xsd:double"&gt;8919.9&lt;/D&gt;&lt;D xsi:type="xsd:double"&gt;8919.9&lt;/D&gt;&lt;D xsi:type="xsd:double"&gt;9285.1&lt;/D&gt;&lt;D xsi:type="xsd:double"&gt;9285.1&lt;/D&gt;&lt;D xsi:type="xsd:double"&gt;9285.1&lt;/D&gt;&lt;D xsi:type="xsd:double"&gt;9514.5&lt;/D&gt;&lt;D xsi:type="xsd:double"&gt;9514.5&lt;/D&gt;&lt;D xsi:type="xsd:double"&gt;9514.5&lt;/D&gt;&lt;D xsi:type="xsd:double"&gt;9357.4&lt;/D&gt;&lt;D xsi:type="xsd:double"&gt;9357.4&lt;/D&gt;&lt;D xsi:type="xsd:double"&gt;9357.4&lt;/D&gt;&lt;D xsi:type="xsd:double"&gt;9071.2&lt;/D&gt;&lt;D xsi:type="xsd:double"&gt;9071.2&lt;/D&gt;&lt;D xsi:type="xsd:double"&gt;9071.2&lt;/D&gt;&lt;D xsi:type="xsd:double"&gt;9290.3&lt;/D&gt;&lt;D xsi:type="xsd:double"&gt;9290.3&lt;/D&gt;&lt;D xsi:type="xsd:double"&gt;9290.3&lt;/D&gt;&lt;D xsi:type="xsd:double"&gt;9448.7&lt;/D&gt;&lt;D xsi:type="xsd:double"&gt;9448.7&lt;/D&gt;&lt;D xsi:type="xsd:double"&gt;9448.7&lt;/D&gt;&lt;D xsi:type="xsd:double"&gt;9337.9&lt;/D&gt;&lt;D xsi:type="xsd:double"&gt;9337.9&lt;/D&gt;&lt;D xsi:type="xsd:double"&gt;9337.9&lt;/D&gt;&lt;D xsi:type="xsd:double"&gt;9139.3&lt;/D&gt;&lt;D xsi:type="xsd:double"&gt;9139.3&lt;/D&gt;&lt;D xsi:type="xsd:double"&gt;9139.3&lt;/D&gt;&lt;D xsi:type="xsd:double"&gt;8469.5&lt;/D&gt;&lt;D xsi:type="xsd:double"&gt;8469.5&lt;/D&gt;&lt;D xsi:type="xsd:double"&gt;8469.5&lt;/D&gt;&lt;D xsi:type="xsd:double"&gt;8714.4&lt;/D&gt;&lt;D xsi:type="xsd:double"&gt;8714.4&lt;/D&gt;&lt;D xsi:type="xsd:double"&gt;8714.4&lt;/D&gt;&lt;D xsi:type="xsd:double"&gt;8890.1&lt;/D&gt;&lt;D xsi:type="xsd:double"&gt;8890.1&lt;/D&gt;&lt;D xsi:type="xsd:double"&gt;8890.1&lt;/D&gt;&lt;D xsi:type="xsd:double"&gt;8890.1&lt;/D&gt;&lt;/FQL&gt;&lt;FQL&gt;&lt;Q&gt;BAX-US^FF_ASSETS(MON,-10AY,0,M,,USD)&lt;/Q&gt;&lt;R&gt;120&lt;/R&gt;&lt;C&gt;1&lt;/C&gt;&lt;D xsi:type="xsd:double"&gt;25563&lt;/D&gt;&lt;D xsi:type="xsd:double"&gt;25563&lt;/D&gt;&lt;D xsi:type="xsd:double"&gt;25917&lt;/D&gt;&lt;D xsi:type="xsd:double"&gt;25917&lt;/D&gt;&lt;D xsi:type="xsd:double"&gt;25917&lt;/D&gt;&lt;D xsi:type="xsd:double"&gt;24861&lt;/D&gt;&lt;D xsi:type="xsd:double"&gt;24861&lt;/D&gt;&lt;D xsi:type="xsd:double"&gt;24861&lt;/D&gt;&lt;D xsi:type="xsd:double"&gt;30015&lt;/D&gt;&lt;D xsi:type="xsd:double"&gt;30015&lt;/D&gt;&lt;D xsi:type="xsd:double"&gt;30015&lt;/D&gt;&lt;D xsi:type="xsd:double"&gt;20172&lt;/D&gt;&lt;D xsi:type="xsd:double"&gt;20172&lt;/D&gt;&lt;D xsi:type="xsd:double"&gt;20172&lt;/D&gt;&lt;D xsi:type="xsd:double"&gt;20975&lt;/D&gt;&lt;D xsi:type="xsd:double"&gt;20975&lt;/D&gt;&lt;D xsi:type="xsd:double"&gt;20975&lt;/D&gt;&lt;D xsi:type="xsd:double"&gt;17350&lt;/D&gt;&lt;D xsi:type="xsd:double"&gt;17350&lt;/D&gt;&lt;D xsi:type="xsd:double"&gt;17350&lt;/D&gt;&lt;D xsi:type="xsd:double"&gt;15982&lt;/D&gt;&lt;D xsi:type="xsd:double"&gt;15982&lt;/D&gt;&lt;D xsi:type="xsd:double"&gt;15982&lt;/D&gt;&lt;D xsi:type="xsd:double"&gt;15795&lt;/D&gt;&lt;D xsi:type="xsd:double"&gt;15795&lt;/D&gt;&lt;D xsi:type="xsd:double"&gt;15795&lt;/D&gt;&lt;D xsi:type="xsd:double"&gt;15546&lt;/D&gt;&lt;D xsi:type="xsd:double"&gt;15546&lt;/D&gt;&lt;D xsi:type="xsd:double"&gt;15546&lt;/D&gt;&lt;D xsi:type="xsd:double"&gt;15659&lt;/D&gt;&lt;D xsi:type="xsd:double"&gt;15659&lt;/D&gt;&lt;D xsi:type="xsd:double"&gt;15659&lt;/D&gt;&lt;D xsi:type="xsd:double"&gt;16963&lt;/D&gt;&lt;D xsi:type="xsd:double"&gt;16963&lt;/D&gt;&lt;D xsi:type="xsd:double"&gt;16963&lt;/D&gt;&lt;D xsi:type="xsd:double"&gt;17541&lt;/D&gt;&lt;D xsi:type="xsd:double"&gt;17541&lt;/D&gt;&lt;D xsi:type="xsd:double"&gt;17541&lt;/D&gt;&lt;D xsi:type="xsd:double"&gt;17111&lt;/D&gt;&lt;D xsi:type="xsd:double"&gt;17111&lt;/D&gt;&lt;D xsi:type="xsd:double"&gt;17111&lt;/D&gt;&lt;D xsi:type="xsd:double"&gt;16890&lt;/D&gt;&lt;D xsi:type="xsd:double"&gt;16890&lt;/D&gt;&lt;D xsi:type="xsd:double"&gt;16890&lt;/D&gt;&lt;D xsi:type="xsd:double"&gt;16578&lt;/D&gt;&lt;D xsi:type="xsd:double"&gt;16578&lt;/D&gt;&lt;D xsi:type="xsd:double"&gt;16578&lt;/D&gt;&lt;D xsi:type="xsd:double"&gt;16847&lt;/D&gt;&lt;D xsi:type="xsd:double"&gt;16847&lt;/D&gt;&lt;D xsi:type="xsd:double"&gt;16847&lt;/D&gt;&lt;D xsi:type="xsd:double"&gt;15641&lt;/D&gt;&lt;D xsi:type="xsd:double"&gt;15641&lt;/D&gt;&lt;D xsi:type="xsd:double"&gt;15641&lt;/D&gt;&lt;D xsi:type="xsd:double"&gt;16350&lt;/D&gt;&lt;D xsi:type="xsd:double"&gt;16350&lt;/D&gt;&lt;D xsi:type="xsd:double"&gt;16350&lt;/D&gt;&lt;D xsi:type="xsd:double"&gt;17544&lt;/D&gt;&lt;D xsi:type="xsd:double"&gt;17544&lt;/D&gt;&lt;D xsi:type="xsd:double"&gt;17544&lt;/D&gt;&lt;D xsi:type="xsd:double"&gt;17299&lt;/D&gt;&lt;D xsi:type="xsd:double"&gt;17299&lt;/D&gt;&lt;D xsi:type="xsd:double"&gt;17299&lt;/D&gt;&lt;D xsi:type="xsd:double"&gt;18193&lt;/D&gt;&lt;D xsi:type="xsd:double"&gt;18193&lt;/D&gt;&lt;D xsi:type="xsd:double"&gt;18193&lt;/D&gt;&lt;D xsi:type="xsd:double"&gt;19075&lt;/D&gt;&lt;D xsi:type="xsd:double"&gt;19075&lt;/D&gt;&lt;D xsi:type="xsd:double"&gt;19075&lt;/D&gt;&lt;D xsi:type="xsd:double"&gt;19465&lt;/D&gt;&lt;D xsi:type="xsd:double"&gt;19465&lt;/D&gt;&lt;D xsi:type="xsd:double"&gt;19465&lt;/D&gt;&lt;D xsi:type="xsd:double"&gt;20098&lt;/D&gt;&lt;D xsi:type="xsd:double"&gt;20098&lt;/D&gt;&lt;D xsi:type="xsd:double"&gt;20098&lt;/D&gt;&lt;D xsi:type="xsd:double"&gt;20019&lt;/D&gt;&lt;D xsi:type="xsd:double"&gt;20019&lt;/D&gt;&lt;D xsi:type="xsd:double"&gt;20019&lt;/D&gt;&lt;D xsi:type="xsd:double"&gt;19466&lt;/D&gt;&lt;D xsi:type="xsd:double"&gt;19466&lt;/D&gt;&lt;D xsi:type="xsd:double"&gt;19466&lt;/D&gt;&lt;D xsi:type="xsd:double"&gt;19682&lt;/D&gt;&lt;D xsi:type="xsd:double"&gt;19682&lt;/D&gt;&lt;D xsi:type="xsd:double"&gt;19682&lt;/D&gt;&lt;D xsi:type="xsd:double"&gt;19807&lt;/D&gt;&lt;D xsi:type="xsd:double"&gt;19807&lt;/D&gt;&lt;D xsi:type="xsd:double"&gt;19807&lt;/D&gt;&lt;D xsi:type="xsd:double"&gt;33521&lt;/D&gt;&lt;D xsi:type="xsd:double"&gt;33521&lt;/D&gt;&lt;D xsi:type="xsd:double"&gt;33521&lt;/D&gt;&lt;D xsi:type="xsd:double"&gt;32716&lt;/D&gt;&lt;D xsi:type="xsd:double"&gt;32716&lt;/D&gt;&lt;D xsi:type="xsd:double"&gt;32716&lt;/D&gt;&lt;D xsi:type="xsd:double"&gt;31831&lt;/D&gt;&lt;D xsi:type="xsd:double"&gt;31831&lt;/D&gt;&lt;D xsi:type="xsd:double"&gt;31831&lt;/D&gt;&lt;D xsi:type="xsd:double"&gt;27965&lt;/D&gt;&lt;D xsi:type="xsd:double"&gt;27965&lt;/D&gt;&lt;D xsi:type="xsd:double"&gt;27965&lt;/D&gt;&lt;D xsi:type="xsd:double"&gt;28287&lt;/D&gt;&lt;D xsi:type="xsd:double"&gt;28287&lt;/D&gt;&lt;D xsi:type="xsd:double"&gt;28287&lt;/D&gt;&lt;D xsi:type="xsd:double"&gt;28291&lt;/D&gt;&lt;D xsi:type="xsd:double"&gt;28291&lt;/D&gt;&lt;D xsi:type="xsd:double"&gt;28291&lt;/D&gt;&lt;D xsi:type="xsd:double"&gt;27885&lt;/D&gt;&lt;D xsi:type="xsd:double"&gt;27885&lt;/D&gt;&lt;D xsi:type="xsd:double"&gt;27885&lt;/D&gt;&lt;D xsi:type="xsd:double"&gt;30656&lt;/D&gt;&lt;D xsi:type="xsd:double"&gt;30656&lt;/D&gt;&lt;D xsi:type="xsd:double"&gt;30656&lt;/D&gt;&lt;D xsi:type="xsd:double"&gt;28276&lt;/D&gt;&lt;D xsi:type="xsd:double"&gt;28276&lt;/D&gt;&lt;D xsi:type="xsd:double"&gt;28276&lt;/D&gt;&lt;D xsi:type="xsd:double"&gt;27788&lt;/D&gt;&lt;D xsi:type="xsd:double"&gt;27788&lt;/D&gt;&lt;D xsi:type="xsd:double"&gt;27788&lt;/D&gt;&lt;D xsi:type="xsd:double"&gt;26312&lt;/D&gt;&lt;D xsi:type="xsd:double"&gt;26312&lt;/D&gt;&lt;D xsi:type="xsd:double"&gt;26312&lt;/D&gt;&lt;D xsi:type="xsd:double"&gt;26312&lt;/D&gt;&lt;/FQL&gt;&lt;FQL&gt;&lt;Q&gt;MOH-US^FF_ASSETS(MON,-10AY,0,M,,USD)&lt;/Q&gt;&lt;R&gt;120&lt;/R&gt;&lt;C&gt;1&lt;/C&gt;&lt;D xsi:type="xsd:double"&gt;4056.14&lt;/D&gt;&lt;D xsi:type="xsd:double"&gt;4056.14&lt;/D&gt;&lt;D xsi:type="xsd:double"&gt;4477.215&lt;/D&gt;&lt;D xsi:type="xsd:double"&gt;4477.215&lt;/D&gt;&lt;D xsi:type="xsd:double"&gt;4477.215&lt;/D&gt;&lt;D xsi:type="xsd:double"&gt;5169.789&lt;/D&gt;&lt;D xsi:type="xsd:double"&gt;5169.789&lt;/D&gt;&lt;D xsi:type="xsd:double"&gt;5169.789&lt;/D&gt;&lt;D xsi:type="xsd:double"&gt;5736.159&lt;/D&gt;&lt;D xsi:type="xsd:double"&gt;5736.159&lt;/D&gt;&lt;D xsi:type="xsd:double"&gt;5736.159&lt;/D&gt;&lt;D xsi:type="xsd:double"&gt;5915.031&lt;/D&gt;&lt;D xsi:type="xsd:double"&gt;5915.031&lt;/D&gt;&lt;D xsi:type="xsd:double"&gt;5915.031&lt;/D&gt;&lt;D xsi:type="xsd:double"&gt;6686&lt;/D&gt;&lt;D xsi:type="xsd:double"&gt;6686&lt;/D&gt;&lt;D xsi:type="xsd:double"&gt;6686&lt;/D&gt;&lt;D xsi:type="xsd:double"&gt;7183&lt;/D&gt;&lt;D xsi:type="xsd:double"&gt;7183&lt;/D&gt;&lt;D xsi:type="xsd:double"&gt;7183&lt;/D&gt;&lt;D xsi:type="xsd:double"&gt;7202&lt;/D&gt;&lt;D xsi:type="xsd:double"&gt;7202&lt;/D&gt;&lt;D xsi:type="xsd:double"&gt;7202&lt;/D&gt;&lt;D xsi:type="xsd:double"&gt;7570&lt;/D&gt;&lt;D xsi:type="xsd:double"&gt;7570&lt;/D&gt;&lt;D xsi:type="xsd:double"&gt;7570&lt;/D&gt;&lt;D xsi:type="xsd:double"&gt;7449&lt;/D&gt;&lt;D xsi:type="xsd:double"&gt;7449&lt;/D&gt;&lt;D xsi:type="xsd:double"&gt;7449&lt;/D&gt;&lt;D xsi:type="xsd:double"&gt;8038&lt;/D&gt;&lt;D xsi:type="xsd:double"&gt;8038&lt;/D&gt;&lt;D xsi:type="xsd:double"&gt;8038&lt;/D&gt;&lt;D xsi:type="xsd:double"&gt;8583&lt;/D&gt;&lt;D xsi:type="xsd:double"&gt;8583&lt;/D&gt;&lt;D xsi:type="xsd:double"&gt;8583&lt;/D&gt;&lt;D xsi:type="xsd:double"&gt;8954&lt;/D&gt;&lt;D xsi:type="xsd:double"&gt;8954&lt;/D&gt;&lt;D xsi:type="xsd:double"&gt;8954&lt;/D&gt;&lt;D xsi:type="xsd:double"&gt;8486&lt;/D&gt;&lt;D xsi:type="xsd:double"&gt;8486&lt;/D&gt;&lt;D xsi:type="xsd:double"&gt;8486&lt;/D&gt;&lt;D xsi:type="xsd:double"&gt;9133&lt;/D&gt;&lt;D xsi:type="xsd:double"&gt;9133&lt;/D&gt;&lt;D xsi:type="xsd:double"&gt;9133&lt;/D&gt;&lt;D xsi:type="xsd:double"&gt;8763&lt;/D&gt;&lt;D xsi:type="xsd:double"&gt;8763&lt;/D&gt;&lt;D xsi:type="xsd:double"&gt;8763&lt;/D&gt;&lt;D xsi:type="xsd:double"&gt;8051&lt;/D&gt;&lt;D xsi:type="xsd:double"&gt;8051&lt;/D&gt;&lt;D xsi:type="xsd:double"&gt;8051&lt;/D&gt;&lt;D xsi:type="xsd:double"&gt;7160&lt;/D&gt;&lt;D xsi:type="xsd:double"&gt;7160&lt;/D&gt;&lt;D xsi:type="xsd:double"&gt;7160&lt;/D&gt;&lt;D xsi:type="xsd:double"&gt;7579&lt;/D&gt;&lt;D xsi:type="xsd:double"&gt;7579&lt;/D&gt;&lt;D xsi:type="xsd:double"&gt;7579&lt;/D&gt;&lt;D xsi:type="xsd:double"&gt;6690&lt;/D&gt;&lt;D xsi:type="xsd:double"&gt;6690&lt;/D&gt;&lt;D xsi:type="xsd:double"&gt;6690&lt;/D&gt;&lt;D xsi:type="xsd:double"&gt;6701&lt;/D&gt;&lt;D xsi:type="xsd:double"&gt;6701&lt;/D&gt;&lt;D xsi:type="xsd:double"&gt;6701&lt;/D&gt;&lt;D xsi:type="xsd:double"&gt;6796&lt;/D&gt;&lt;D xsi:type="xsd:double"&gt;6796&lt;/D&gt;&lt;D xsi:type="xsd:double"&gt;6796&lt;/D&gt;&lt;D xsi:type="xsd:double"&gt;7129&lt;/D&gt;&lt;D xsi:type="xsd:double"&gt;7129&lt;/D&gt;&lt;D xsi:type="xsd:double"&gt;7129&lt;/D&gt;&lt;D xsi:type="xsd:double"&gt;7876&lt;/D&gt;&lt;D xsi:type="xsd:double"&gt;7876&lt;/D&gt;&lt;D xsi:type="xsd:double"&gt;7876&lt;/D&gt;&lt;D xsi:type="xsd:double"&gt;7881&lt;/D&gt;&lt;D xsi:type="xsd:double"&gt;7881&lt;/D&gt;&lt;D xsi:type="xsd:double"&gt;7881&lt;/D&gt;&lt;D xsi:type="xsd:double"&gt;9561&lt;/D&gt;&lt;D xsi:type="xsd:double"&gt;9561&lt;/D&gt;&lt;D xsi:type="xsd:double"&gt;9561&lt;/D&gt;&lt;D xsi:type="xsd:double"&gt;9950&lt;/D&gt;&lt;D xsi:type="xsd:double"&gt;9950&lt;/D&gt;&lt;D xsi:type="xsd:double"&gt;9950&lt;/D&gt;&lt;D xsi:type="xsd:double"&gt;10530&lt;/D&gt;&lt;D xsi:type="xsd:double"&gt;10530&lt;/D&gt;&lt;D xsi:type="xsd:double"&gt;10530&lt;/D&gt;&lt;D xsi:type="xsd:double"&gt;11033&lt;/D&gt;&lt;D xsi:type="xsd:double"&gt;11033&lt;/D&gt;&lt;D xsi:type="xsd:double"&gt;11033&lt;/D&gt;&lt;D xsi:type="xsd:double"&gt;12223&lt;/D&gt;&lt;D xsi:type="xsd:double"&gt;12223&lt;/D&gt;&lt;D xsi:type="xsd:double"&gt;12223&lt;/D&gt;&lt;D xsi:type="xsd:double"&gt;12360&lt;/D&gt;&lt;D xsi:type="xsd:double"&gt;12360&lt;/D&gt;&lt;D xsi:type="xsd:double"&gt;12360&lt;/D&gt;&lt;D xsi:type="xsd:double"&gt;12572&lt;/D&gt;&lt;D xsi:type="xsd:double"&gt;12572&lt;/D&gt;&lt;D xsi:type="xsd:double"&gt;12572&lt;/D&gt;&lt;D xsi:type="xsd:double"&gt;12793&lt;/D&gt;&lt;D xsi:type="xsd:double"&gt;12793&lt;/D&gt;&lt;D xsi:type="xsd:double"&gt;12793&lt;/D&gt;&lt;D xsi:type="xsd:double"&gt;12329&lt;/D&gt;&lt;D xsi:type="xsd:double"&gt;12329&lt;/D&gt;&lt;D xsi:type="xsd:double"&gt;12329&lt;/D&gt;&lt;D xsi:type="xsd:double"&gt;13371&lt;/D&gt;&lt;D xsi:type="xsd:double"&gt;13371&lt;/D&gt;&lt;D xsi:type="xsd:double"&gt;13371&lt;/D&gt;&lt;D xsi:type="xsd:double"&gt;13661&lt;/D&gt;&lt;D xsi:type="xsd:double"&gt;13661&lt;/D&gt;&lt;D xsi:type="xsd:double"&gt;13661&lt;/D&gt;&lt;D xsi:type="xsd:double"&gt;14870&lt;/D&gt;&lt;D xsi:type="xsd:double"&gt;14870&lt;/D&gt;&lt;D xsi:type="xsd:double"&gt;14870&lt;/D&gt;&lt;D xsi:type="xsd:double"&gt;14935&lt;/D&gt;&lt;D xsi:type="xsd:double"&gt;14935&lt;/D&gt;&lt;D xsi:type="xsd:double"&gt;14935&lt;/D&gt;&lt;D xsi:type="xsd:double"&gt;15513&lt;/D&gt;&lt;D xsi:type="xsd:double"&gt;15513&lt;/D&gt;&lt;D xsi:type="xsd:double"&gt;15513&lt;/D&gt;&lt;D xsi:type="xsd:double"&gt;15185&lt;/D&gt;&lt;D xsi:type="xsd:double"&gt;15185&lt;/D&gt;&lt;D xsi:type="xsd:double"&gt;15185&lt;/D&gt;&lt;D xsi:type="xsd:double"&gt;15185&lt;/D&gt;&lt;/FQL&gt;&lt;FQL&gt;&lt;Q&gt;WAT-US^FF_ASSETS(MON,-10AY,0,M,,USD)&lt;/Q&gt;&lt;R&gt;120&lt;/R&gt;&lt;C&gt;1&lt;/C&gt;&lt;D xsi:type="xsd:double"&gt;3751.676&lt;/D&gt;&lt;D xsi:type="xsd:double"&gt;3751.676&lt;/D&gt;&lt;D xsi:type="xsd:double"&gt;3877.934&lt;/D&gt;&lt;D xsi:type="xsd:double"&gt;3877.934&lt;/D&gt;&lt;D xsi:type="xsd:double"&gt;3877.934&lt;/D&gt;&lt;D xsi:type="xsd:double"&gt;3872.726&lt;/D&gt;&lt;D xsi:type="xsd:double"&gt;3872.726&lt;/D&gt;&lt;D xsi:type="xsd:double"&gt;3872.726&lt;/D&gt;&lt;D xsi:type="xsd:double"&gt;4028.844&lt;/D&gt;&lt;D xsi:type="xsd:double"&gt;4028.844&lt;/D&gt;&lt;D xsi:type="xsd:double"&gt;4028.844&lt;/D&gt;&lt;D xsi:type="xsd:double"&gt;4121.244&lt;/D&gt;&lt;D xsi:type="xsd:double"&gt;4121.244&lt;/D&gt;&lt;D xsi:type="xsd:double"&gt;4121.244&lt;/D&gt;&lt;D xsi:type="xsd:double"&gt;4268.677&lt;/D&gt;&lt;D xsi:type="xsd:double"&gt;4268.677&lt;/D&gt;&lt;D xsi:type="xsd:double"&gt;4268.677&lt;/D&gt;&lt;D xsi:type="xsd:double"&gt;4368.395&lt;/D&gt;&lt;D xsi:type="xsd:double"&gt;4368.395&lt;/D&gt;&lt;D xsi:type="xsd:double"&gt;4368.395&lt;/D&gt;&lt;D xsi:type="xsd:double"&gt;4448.073&lt;/D&gt;&lt;D xsi:type="xsd:double"&gt;4448.073&lt;/D&gt;&lt;D xsi:type="xsd:double"&gt;4448.073&lt;/D&gt;&lt;D xsi:type="xsd:double"&gt;4576.782&lt;/D&gt;&lt;D xsi:type="xsd:double"&gt;4576.782&lt;/D&gt;&lt;D xsi:type="xsd:double"&gt;4576.782&lt;/D&gt;&lt;D xsi:type="xsd:double"&gt;4662.059&lt;/D&gt;&lt;D xsi:type="xsd:double"&gt;4662.059&lt;/D&gt;&lt;D xsi:type="xsd:double"&gt;4662.059&lt;/D&gt;&lt;D xsi:type="xsd:double"&gt;4810.703&lt;/D&gt;&lt;D xsi:type="xsd:double"&gt;4810.703&lt;/D&gt;&lt;D xsi:type="xsd:double"&gt;4810.703&lt;/D&gt;&lt;D xsi:type="xsd:double"&gt;4996.745&lt;/D&gt;&lt;D xsi:type="xsd:double"&gt;4996.745&lt;/D&gt;&lt;D xsi:type="xsd:double"&gt;4996.745&lt;/D&gt;&lt;D xsi:type="xsd:double"&gt;5162.985&lt;/D&gt;&lt;D xsi:type="xsd:double"&gt;5162.985&lt;/D&gt;&lt;D xsi:type="xsd:double"&gt;5162.985&lt;/D&gt;&lt;D xsi:type="xsd:double"&gt;5324.354&lt;/D&gt;&lt;D xsi:type="xsd:double"&gt;5324.354&lt;/D&gt;&lt;D xsi:type="xsd:double"&gt;5324.354&lt;/D&gt;&lt;D xsi:type="xsd:double"&gt;4489.457&lt;/D&gt;&lt;D xsi:type="xsd:double"&gt;4489.457&lt;/D&gt;&lt;D xsi:type="xsd:double"&gt;4489.457&lt;/D&gt;&lt;D xsi:type="xsd:double"&gt;4157.744&lt;/D&gt;&lt;D xsi:type="xsd:double"&gt;4157.744&lt;/D&gt;&lt;D xsi:type="xsd:double"&gt;4157.744&lt;/D&gt;&lt;D xsi:type="xsd:double"&gt;4043.058&lt;/D&gt;&lt;D xsi:type="xsd:double"&gt;4043.058&lt;/D&gt;&lt;D xsi:type="xsd:double"&gt;4043.058&lt;/D&gt;&lt;D xsi:type="xsd:double"&gt;3727.426&lt;/D&gt;&lt;D xsi:type="xsd:double"&gt;3727.426&lt;/D&gt;&lt;D xsi:type="xsd:double"&gt;3727.426&lt;/D&gt;&lt;D xsi:type="xsd:double"&gt;3249.728&lt;/D&gt;&lt;D xsi:type="xsd:double"&gt;3249.728&lt;/D&gt;&lt;D xsi:type="xsd:double"&gt;3249.728&lt;/D&gt;&lt;D xsi:type="xsd:double"&gt;2822.922&lt;/D&gt;&lt;D xsi:type="xsd:double"&gt;2822.922&lt;/D&gt;&lt;D xsi:type="xsd:double"&gt;2822.922&lt;/D&gt;&lt;D xsi:type="xsd:double"&gt;2561.265&lt;/D&gt;&lt;D xsi:type="xsd:double"&gt;2561.265&lt;/D&gt;&lt;D xsi:type="xsd:double"&gt;2561.265&lt;/D&gt;&lt;D xsi:type="xsd:double"&gt;2557.055&lt;/D&gt;&lt;D xsi:type="xsd:double"&gt;2557.055&lt;/D&gt;&lt;D xsi:type="xsd:double"&gt;2557.055&lt;/D&gt;&lt;D xsi:type="xsd:double"&gt;2666.518&lt;/D&gt;&lt;D xsi:type="xsd:double"&gt;2666.518&lt;/D&gt;&lt;D xsi:type="xsd:double"&gt;2666.518&lt;/D&gt;&lt;D xsi:type="xsd:double"&gt;2648.302&lt;/D&gt;&lt;D xsi:type="xsd:double"&gt;2648.302&lt;/D&gt;&lt;D xsi:type="xsd:double"&gt;2648.302&lt;/D&gt;&lt;D xsi:type="xsd:double"&gt;2679.286&lt;/D&gt;&lt;D xsi:type="xsd:double"&gt;2679.286&lt;/D&gt;&lt;D xsi:type="xsd:double"&gt;2679.286&lt;/D&gt;&lt;D xsi:type="xsd:double"&gt;2839.92&lt;/D&gt;&lt;D xsi:type="xsd:double"&gt;2839.92&lt;/D&gt;&lt;D xsi:type="xsd:double"&gt;2839.92&lt;/D&gt;&lt;D xsi:type="xsd:double"&gt;3211.563&lt;/D&gt;&lt;D xsi:type="xsd:double"&gt;3211.563&lt;/D&gt;&lt;D xsi:type="xsd:double"&gt;3211.563&lt;/D&gt;&lt;D xsi:type="xsd:double"&gt;3103.647&lt;/D&gt;&lt;D xsi:type="xsd:double"&gt;3103.647&lt;/D&gt;&lt;D xsi:type="xsd:double"&gt;3103.647&lt;/D&gt;&lt;D xsi:type="xsd:double"&gt;3115.915&lt;/D&gt;&lt;D xsi:type="xsd:double"&gt;3115.915&lt;/D&gt;&lt;D xsi:type="xsd:double"&gt;3115.915&lt;/D&gt;&lt;D xsi:type="xsd:double"&gt;3094.932&lt;/D&gt;&lt;D xsi:type="xsd:double"&gt;3094.932&lt;/D&gt;&lt;D xsi:type="xsd:double"&gt;3094.932&lt;/D&gt;&lt;D xsi:type="xsd:double"&gt;3041.269&lt;/D&gt;&lt;D xsi:type="xsd:double"&gt;3041.269&lt;/D&gt;&lt;D xsi:type="xsd:double"&gt;3041.269&lt;/D&gt;&lt;D xsi:type="xsd:double"&gt;3040.57&lt;/D&gt;&lt;D xsi:type="xsd:double"&gt;3040.57&lt;/D&gt;&lt;D xsi:type="xsd:double"&gt;3040.57&lt;/D&gt;&lt;D xsi:type="xsd:double"&gt;3070.053&lt;/D&gt;&lt;D xsi:type="xsd:double"&gt;3070.053&lt;/D&gt;&lt;D xsi:type="xsd:double"&gt;3070.053&lt;/D&gt;&lt;D xsi:type="xsd:double"&gt;3281.453&lt;/D&gt;&lt;D xsi:type="xsd:double"&gt;3281.453&lt;/D&gt;&lt;D xsi:type="xsd:double"&gt;3281.453&lt;/D&gt;&lt;D xsi:type="xsd:double"&gt;3306.82&lt;/D&gt;&lt;D xsi:type="xsd:double"&gt;3306.82&lt;/D&gt;&lt;D xsi:type="xsd:double"&gt;3306.82&lt;/D&gt;&lt;D xsi:type="xsd:double"&gt;4548.196&lt;/D&gt;&lt;D xsi:type="xsd:double"&gt;4548.196&lt;/D&gt;&lt;D xsi:type="xsd:double"&gt;4548.196&lt;/D&gt;&lt;D xsi:type="xsd:double"&gt;4497.18&lt;/D&gt;&lt;D xsi:type="xsd:double"&gt;4497.18&lt;/D&gt;&lt;D xsi:type="xsd:double"&gt;4497.18&lt;/D&gt;&lt;D xsi:type="xsd:double"&gt;4626.854&lt;/D&gt;&lt;D xsi:type="xsd:double"&gt;4626.854&lt;/D&gt;&lt;D xsi:type="xsd:double"&gt;4626.854&lt;/D&gt;&lt;D xsi:type="xsd:double"&gt;4508.964&lt;/D&gt;&lt;D xsi:type="xsd:double"&gt;4508.964&lt;/D&gt;&lt;D xsi:type="xsd:double"&gt;4508.964&lt;/D&gt;&lt;D xsi:type="xsd:double"&gt;4449.047&lt;/D&gt;&lt;D xsi:type="xsd:double"&gt;4449.047&lt;/D&gt;&lt;D xsi:type="xsd:double"&gt;4449.047&lt;/D&gt;&lt;D xsi:type="xsd:double"&gt;4449.047&lt;/D&gt;&lt;/FQL&gt;&lt;FQL&gt;&lt;Q&gt;MRNA-US^FF_ASSETS(MON,-10AY,0,M,,USD)&lt;/Q&gt;&lt;R&gt;120&lt;/R&gt;&lt;C&gt;1&lt;/C&gt;&lt;D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xsi:type="xsd:double"&gt;1417.161&lt;/D&gt;&lt;D xsi:type="xsd:double"&gt;1417.161&lt;/D&gt;&lt;D xsi:type="xsd:double"&gt;1417.161&lt;/D&gt;&lt;D xsi:type="xsd:double"&gt;1417.161&lt;/D&gt;&lt;D xsi:type="xsd:double"&gt;1417.161&lt;/D&gt;&lt;D xsi:type="xsd:double"&gt;1417.161&lt;/D&gt;&lt;D xsi:type="xsd:double"&gt;1417.161&lt;/D&gt;&lt;D xsi:type="xsd:double"&gt;1417.161&lt;/D&gt;&lt;D xsi:type="xsd:double"&gt;1417.161&lt;/D&gt;&lt;D xsi:type="xsd:double"&gt;1417.161&lt;/D&gt;&lt;D xsi:type="xsd:double"&gt;1417.161&lt;/D&gt;&lt;D xsi:type="xsd:double"&gt;1417.161&lt;/D&gt;&lt;D xsi:type="xsd:double"&gt;1084.489&lt;/D&gt;&lt;D xsi:type="xsd:double"&gt;1084.489&lt;/D&gt;&lt;D xsi:type="xsd:double"&gt;1084.489&lt;/D&gt;&lt;D xsi:type="xsd:double"&gt;1084.489&lt;/D&gt;&lt;D xsi:type="xsd:double"&gt;1084.489&lt;/D&gt;&lt;D xsi:type="xsd:double"&gt;1084.489&lt;/D&gt;&lt;D xsi:type="xsd:double"&gt;1084.489&lt;/D&gt;&lt;D xsi:type="xsd:double"&gt;1084.489&lt;/D&gt;&lt;D xsi:type="xsd:double"&gt;1084.489&lt;/D&gt;&lt;D xsi:type="xsd:double"&gt;1489.16&lt;/D&gt;&lt;D xsi:type="xsd:double"&gt;1489.16&lt;/D&gt;&lt;D xsi:type="xsd:double"&gt;1489.16&lt;/D&gt;&lt;D xsi:type="xsd:double"&gt;1962.149&lt;/D&gt;&lt;D xsi:type="xsd:double"&gt;1962.149&lt;/D&gt;&lt;D xsi:type="xsd:double"&gt;1962.149&lt;/D&gt;&lt;D xsi:type="xsd:double"&gt;1806.207&lt;/D&gt;&lt;D xsi:type="xsd:double"&gt;1806.207&lt;/D&gt;&lt;D xsi:type="xsd:double"&gt;1806.207&lt;/D&gt;&lt;D xsi:type="xsd:double"&gt;1685.279&lt;/D&gt;&lt;D xsi:type="xsd:double"&gt;1685.279&lt;/D&gt;&lt;D xsi:type="xsd:double"&gt;1685.279&lt;/D&gt;&lt;D xsi:type="xsd:double"&gt;1590.899&lt;/D&gt;&lt;D xsi:type="xsd:double"&gt;1590.899&lt;/D&gt;&lt;D xsi:type="xsd:double"&gt;1590.899&lt;/D&gt;&lt;D xsi:type="xsd:double"&gt;1589.422&lt;/D&gt;&lt;D xsi:type="xsd:double"&gt;1589.422&lt;/D&gt;&lt;D xsi:type="xsd:double"&gt;1589.422&lt;/D&gt;&lt;D xsi:type="xsd:double"&gt;2067.541&lt;/D&gt;&lt;D xsi:type="xsd:double"&gt;2067.541&lt;/D&gt;&lt;D xsi:type="xsd:double"&gt;2067.541&lt;/D&gt;&lt;D xsi:type="xsd:double"&gt;3486.006&lt;/D&gt;&lt;D xsi:type="xsd:double"&gt;3486.006&lt;/D&gt;&lt;D xsi:type="xsd:double"&gt;3486.006&lt;/D&gt;&lt;D xsi:type="xsd:double"&gt;4650.873&lt;/D&gt;&lt;D xsi:type="xsd:double"&gt;4650.873&lt;/D&gt;&lt;D xsi:type="xsd:double"&gt;4650.873&lt;/D&gt;&lt;D xsi:type="xsd:double"&gt;7336.75&lt;/D&gt;&lt;D xsi:type="xsd:double"&gt;7336.75&lt;/D&gt;&lt;D xsi:type="xsd:double"&gt;7336.75&lt;/D&gt;&lt;D xsi:type="xsd:double"&gt;12694&lt;/D&gt;&lt;D xsi:type="xsd:double"&gt;12694&lt;/D&gt;&lt;D xsi:type="xsd:double"&gt;12694&lt;/D&gt;&lt;D xsi:type="xsd:double"&gt;16153&lt;/D&gt;&lt;D xsi:type="xsd:double"&gt;16153&lt;/D&gt;&lt;D xsi:type="xsd:double"&gt;16153&lt;/D&gt;&lt;D xsi:type="xsd:double"&gt;20923&lt;/D&gt;&lt;D xsi:type="xsd:double"&gt;20923&lt;/D&gt;&lt;D xsi:type="xsd:double"&gt;20923&lt;/D&gt;&lt;D xsi:type="xsd:double"&gt;24869&lt;/D&gt;&lt;D xsi:type="xsd:double"&gt;24869&lt;/D&gt;&lt;D xsi:type="xsd:double"&gt;24869&lt;/D&gt;&lt;D xsi:type="xsd:double"&gt;27609&lt;/D&gt;&lt;D xsi:type="xsd:double"&gt;27609&lt;/D&gt;&lt;D xsi:type="xsd:double"&gt;27609&lt;/D&gt;&lt;D xsi:type="xsd:double"&gt;26043&lt;/D&gt;&lt;D xsi:type="xsd:double"&gt;26043&lt;/D&gt;&lt;D xsi:type="xsd:double"&gt;26043&lt;/D&gt;&lt;D xsi:type="xsd:double"&gt;26056&lt;/D&gt;&lt;D xsi:type="xsd:double"&gt;26056&lt;/D&gt;&lt;D xsi:type="xsd:double"&gt;26056&lt;/D&gt;&lt;D xsi:type="xsd:double"&gt;26087&lt;/D&gt;&lt;D xsi:type="xsd:double"&gt;26087&lt;/D&gt;&lt;D xsi:type="xsd:double"&gt;26087&lt;/D&gt;&lt;D xsi:type="xsd:double"&gt;24125&lt;/D&gt;&lt;D xsi:type="xsd:double"&gt;24125&lt;/D&gt;&lt;D xsi:type="xsd:double"&gt;24125&lt;/D&gt;&lt;D xsi:type="xsd:double"&gt;21884&lt;/D&gt;&lt;D xsi:type="xsd:double"&gt;21884&lt;/D&gt;&lt;D xsi:type="xsd:double"&gt;21884&lt;/D&gt;&lt;D xsi:type="xsd:double"&gt;19450&lt;/D&gt;&lt;D xsi:type="xsd:double"&gt;19450&lt;/D&gt;&lt;D xsi:type="xsd:double"&gt;19450&lt;/D&gt;&lt;D xsi:type="xsd:double"&gt;18426&lt;/D&gt;&lt;D xsi:type="xsd:double"&gt;18426&lt;/D&gt;&lt;D xsi:type="xsd:double"&gt;18426&lt;/D&gt;&lt;D xsi:type="xsd:double"&gt;16729&lt;/D&gt;&lt;D xsi:type="xsd:double"&gt;16729&lt;/D&gt;&lt;D xsi:type="xsd:double"&gt;16729&lt;/D&gt;&lt;D xsi:type="xsd:double"&gt;15680&lt;/D&gt;&lt;D xsi:type="xsd:double"&gt;15680&lt;/D&gt;&lt;D xsi:type="xsd:double"&gt;15680&lt;/D&gt;&lt;D xsi:type="xsd:double"&gt;15680&lt;/D&gt;&lt;/FQL&gt;&lt;FQL&gt;&lt;Q&gt;COO-US^FF_ASSETS(MON,-10AY,0,M,,USD)&lt;/Q&gt;&lt;R&gt;120&lt;/R&gt;&lt;C&gt;1&lt;/C&gt;&lt;D xsi:type="xsd:double"&gt;4458.34&lt;/D&gt;&lt;D xsi:type="xsd:double"&gt;4458.34&lt;/D&gt;&lt;D xsi:type="xsd:double"&gt;4458.34&lt;/D&gt;&lt;D xsi:type="xsd:double"&gt;4335.744&lt;/D&gt;&lt;D xsi:type="xsd:double"&gt;4335.744&lt;/D&gt;&lt;D xsi:type="xsd:double"&gt;4335.744&lt;/D&gt;&lt;D xsi:type="xsd:double"&gt;4392.66&lt;/D&gt;&lt;D xsi:type="xsd:double"&gt;4392.66&lt;/D&gt;&lt;D xsi:type="xsd:double"&gt;4392.66&lt;/D&gt;&lt;D xsi:type="xsd:double"&gt;4422.682&lt;/D&gt;&lt;D xsi:type="xsd:double"&gt;4422.682&lt;/D&gt;&lt;D xsi:type="xsd:double"&gt;4422.682&lt;/D&gt;&lt;D xsi:type="xsd:double"&gt;4460.61&lt;/D&gt;&lt;D xsi:type="xsd:double"&gt;4460.61&lt;/D&gt;&lt;D xsi:type="xsd:double"&gt;4460.61&lt;/D&gt;&lt;D xsi:type="xsd:double"&gt;4401.802&lt;/D&gt;&lt;D xsi:type="xsd:double"&gt;4401.802&lt;/D&gt;&lt;D xsi:type="xsd:double"&gt;4401.802&lt;/D&gt;&lt;D xsi:type="xsd:double"&gt;4601.253&lt;/D&gt;&lt;D xsi:type="xsd:double"&gt;4601.253&lt;/D&gt;&lt;D xsi:type="xsd:double"&gt;4601.253&lt;/D&gt;&lt;D xsi:type="xsd:double"&gt;4592.675&lt;/D&gt;&lt;D xsi:type="xsd:double"&gt;4592.675&lt;/D&gt;&lt;D xsi:type="xsd:double"&gt;4592.675&lt;/D&gt;&lt;D xsi:type="xsd:double"&gt;4475.918&lt;/D&gt;&lt;D xsi:type="xsd:double"&gt;4475.918&lt;/D&gt;&lt;D xsi:type="xsd:double"&gt;4475.918&lt;/D&gt;&lt;D xsi:type="xsd:double"&gt;4656.7&lt;/D&gt;&lt;D xsi:type="xsd:double"&gt;4656.7&lt;/D&gt;&lt;D xsi:type="xsd:double"&gt;4656.7&lt;/D&gt;&lt;D xsi:type="xsd:double"&gt;4749.8&lt;/D&gt;&lt;D xsi:type="xsd:double"&gt;4749.8&lt;/D&gt;&lt;D xsi:type="xsd:double"&gt;4749.8&lt;/D&gt;&lt;D xsi:type="xsd:double"&gt;4782.8&lt;/D&gt;&lt;D xsi:type="xsd:double"&gt;4782.8&lt;/D&gt;&lt;D xsi:type="xsd:double"&gt;4782.8&lt;/D&gt;&lt;D xsi:type="xsd:double"&gt;4858.7&lt;/D&gt;&lt;D xsi:type="xsd:double"&gt;4858.7&lt;/D&gt;&lt;D xsi:type="xsd:double"&gt;4858.7&lt;/D&gt;&lt;D xsi:type="xsd:double"&gt;6268.6&lt;/D&gt;&lt;D xsi:type="xsd:double"&gt;6268.6&lt;/D&gt;&lt;D xsi:type="xsd:double"&gt;6268.6&lt;/D&gt;&lt;D xsi:type="xsd:double"&gt;6414.4&lt;/D&gt;&lt;D xsi:type="xsd:double"&gt;6414.4&lt;/D&gt;&lt;D xsi:type="xsd:double"&gt;6414.4&lt;/D&gt;&lt;D xsi:type="xsd:double"&gt;6256.9&lt;/D&gt;&lt;D xsi:type="xsd:double"&gt;6256.9&lt;/D&gt;&lt;D xsi:type="xsd:double"&gt;6256.9&lt;/D&gt;&lt;D xsi:type="xsd:double"&gt;6112.8&lt;/D&gt;&lt;D xsi:type="xsd:double"&gt;6112.8&lt;/D&gt;&lt;D xsi:type="xsd:double"&gt;6112.8&lt;/D&gt;&lt;D xsi:type="xsd:double"&gt;6298.6&lt;/D&gt;&lt;D xsi:type="xsd:double"&gt;6298.6&lt;/D&gt;&lt;D xsi:type="xsd:double"&gt;6298.6&lt;/D&gt;&lt;D xsi:type="xsd:double"&gt;6203.4&lt;/D&gt;&lt;D xsi:type="xsd:double"&gt;6203.4&lt;/D&gt;&lt;D xsi:type="xsd:double"&gt;6203.4&lt;/D&gt;&lt;D xsi:type="xsd:double"&gt;6172.8&lt;/D&gt;&lt;D xsi:type="xsd:double"&gt;6172.8&lt;/D&gt;&lt;D xsi:type="xsd:double"&gt;6172.8&lt;/D&gt;&lt;D xsi:type="xsd:double"&gt;6274.5&lt;/D&gt;&lt;D xsi:type="xsd:double"&gt;6274.5&lt;/D&gt;&lt;D xsi:type="xsd:double"&gt;6274.5&lt;/D&gt;&lt;D xsi:type="xsd:double"&gt;6548.5&lt;/D&gt;&lt;D xsi:type="xsd:double"&gt;6548.5&lt;/D&gt;&lt;D xsi:type="xsd:double"&gt;6548.5&lt;/D&gt;&lt;D xsi:type="xsd:double"&gt;6510&lt;/D&gt;&lt;D xsi:type="xsd:double"&gt;6510&lt;/D&gt;&lt;D xsi:type="xsd:double"&gt;6510&lt;/D&gt;&lt;D xsi:type="xsd:double"&gt;6748.4&lt;/D&gt;&lt;D xsi:type="xsd:double"&gt;6748.4&lt;/D&gt;&lt;D xsi:type="xsd:double"&gt;6748.4&lt;/D&gt;&lt;D xsi:type="xsd:double"&gt;6737.5&lt;/D&gt;&lt;D xsi:type="xsd:double"&gt;6737.5&lt;/D&gt;&lt;D xsi:type="xsd:double"&gt;6737.5&lt;/D&gt;&lt;D xsi:type="xsd:double"&gt;8921.9&lt;/D&gt;&lt;D xsi:type="xsd:double"&gt;8921.9&lt;/D&gt;&lt;D xsi:type="xsd:double"&gt;8921.9&lt;/D&gt;&lt;D xsi:type="xsd:double"&gt;9013.8&lt;/D&gt;&lt;D xsi:type="xsd:double"&gt;9013.8&lt;/D&gt;&lt;D xsi:type="xsd:double"&gt;9013.8&lt;/D&gt;&lt;D xsi:type="xsd:double"&gt;9610.6&lt;/D&gt;&lt;D xsi:type="xsd:double"&gt;9610.6&lt;/D&gt;&lt;D xsi:type="xsd:double"&gt;9610.6&lt;/D&gt;&lt;D xsi:type="xsd:double"&gt;9606.2&lt;/D&gt;&lt;D xsi:type="xsd:double"&gt;9606.2&lt;/D&gt;&lt;D xsi:type="xsd:double"&gt;9606.2&lt;/D&gt;&lt;D xsi:type="xsd:double"&gt;11662.5&lt;/D&gt;&lt;D xsi:type="xsd:double"&gt;11662.5&lt;/D&gt;&lt;D xsi:type="xsd:double"&gt;11662.5&lt;/D&gt;&lt;D xsi:type="xsd:double"&gt;11778&lt;/D&gt;&lt;D xsi:type="xsd:double"&gt;11778&lt;/D&gt;&lt;D xsi:type="xsd:double"&gt;11778&lt;/D&gt;&lt;D xsi:type="xsd:double"&gt;11552.1&lt;/D&gt;&lt;D xsi:type="xsd:double"&gt;11552.1&lt;/D&gt;&lt;D xsi:type="xsd:double"&gt;11552.1&lt;/D&gt;&lt;D xsi:type="xsd:double"&gt;11492.3&lt;/D&gt;&lt;D xsi:type="xsd:double"&gt;11492.3&lt;/D&gt;&lt;D xsi:type="xsd:double"&gt;11492.3&lt;/D&gt;&lt;D xsi:type="xsd:double"&gt;11561.1&lt;/D&gt;&lt;D xsi:type="xsd:double"&gt;11561.1&lt;/D&gt;&lt;D xsi:type="xsd:double"&gt;11561.1&lt;/D&gt;&lt;D xsi:type="xsd:double"&gt;11539.5&lt;/D&gt;&lt;D xsi:type="xsd:double"&gt;11539.5&lt;/D&gt;&lt;D xsi:type="xsd:double"&gt;11539.5&lt;/D&gt;&lt;D xsi:type="xsd:double"&gt;11697.3&lt;/D&gt;&lt;D xsi:type="xsd:double"&gt;11697.3&lt;/D&gt;&lt;D xsi:type="xsd:double"&gt;11697.3&lt;/D&gt;&lt;D xsi:type="xsd:double"&gt;11658.9&lt;/D&gt;&lt;D xsi:type="xsd:double"&gt;11658.9&lt;/D&gt;&lt;D xsi:type="xsd:double"&gt;11658.9&lt;/D&gt;&lt;D xsi:type="xsd:double"&gt;12032.6&lt;/D&gt;&lt;D xsi:type="xsd:double"&gt;12032.6&lt;/D&gt;&lt;D xsi:type="xsd:double"&gt;12032.6&lt;/D&gt;&lt;D xsi:type="xsd:double"&gt;12047.4&lt;/D&gt;&lt;D xsi:type="xsd:double"&gt;12047.4&lt;/D&gt;&lt;D xsi:type="xsd:double"&gt;12047.4&lt;/D&gt;&lt;D xsi:type="xsd:double"&gt;12108&lt;/D&gt;&lt;D xsi:type="xsd:double"&gt;12108&lt;/D&gt;&lt;D xsi:type="xsd:double"&gt;12108&lt;/D&gt;&lt;/FQL&gt;&lt;FQL&gt;&lt;Q&gt;ZBH-US^FF_ASSETS(MON,-10AY,0,M,,USD)&lt;/Q&gt;&lt;R&gt;120&lt;/R&gt;&lt;C&gt;1&lt;/C&gt;&lt;D xsi:type="xsd:double"&gt;9670.9&lt;/D&gt;&lt;D xsi:type="xsd:double"&gt;9670.9&lt;/D&gt;&lt;D xsi:type="xsd:double"&gt;9634.7&lt;/D&gt;&lt;D xsi:type="xsd:double"&gt;9634.7&lt;/D&gt;&lt;D xsi:type="xsd:double"&gt;9634.7&lt;/D&gt;&lt;D xsi:type="xsd:double"&gt;17190.1&lt;/D&gt;&lt;D xsi:type="xsd:double"&gt;17190.1&lt;/D&gt;&lt;D xsi:type="xsd:double"&gt;17190.1&lt;/D&gt;&lt;D xsi:type="xsd:double"&gt;27204&lt;/D&gt;&lt;D xsi:type="xsd:double"&gt;27204&lt;/D&gt;&lt;D xsi:type="xsd:double"&gt;27204&lt;/D&gt;&lt;D xsi:type="xsd:double"&gt;26689.1&lt;/D&gt;&lt;D xsi:type="xsd:double"&gt;26689.1&lt;/D&gt;&lt;D xsi:type="xsd:double"&gt;26689.1&lt;/D&gt;&lt;D xsi:type="xsd:double"&gt;27219.5&lt;/D&gt;&lt;D xsi:type="xsd:double"&gt;27219.5&lt;/D&gt;&lt;D xsi:type="xsd:double"&gt;27219.5&lt;/D&gt;&lt;D xsi:type="xsd:double"&gt;26297.3&lt;/D&gt;&lt;D xsi:type="xsd:double"&gt;26297.3&lt;/D&gt;&lt;D xsi:type="xsd:double"&gt;26297.3&lt;/D&gt;&lt;D xsi:type="xsd:double"&gt;25971.3&lt;/D&gt;&lt;D xsi:type="xsd:double"&gt;25971.3&lt;/D&gt;&lt;D xsi:type="xsd:double"&gt;25971.3&lt;/D&gt;&lt;D xsi:type="xsd:double"&gt;27036.5&lt;/D&gt;&lt;D xsi:type="xsd:double"&gt;27036.5&lt;/D&gt;&lt;D xsi:type="xsd:double"&gt;27036.5&lt;/D&gt;&lt;D xsi:type="xsd:double"&gt;26684.4&lt;/D&gt;&lt;D xsi:type="xsd:double"&gt;26684.4&lt;/D&gt;&lt;D xsi:type="xsd:double"&gt;26684.4&lt;/D&gt;&lt;D xsi:type="xsd:double"&gt;26987.8&lt;/D&gt;&lt;D xsi:type="xsd:double"&gt;26987.8&lt;/D&gt;&lt;D xsi:type="xsd:double"&gt;26987.8&lt;/D&gt;&lt;D xsi:type="xsd:double"&gt;26459.2&lt;/D&gt;&lt;D xsi:type="xsd:double"&gt;26459.2&lt;/D&gt;&lt;D xsi:type="xsd:double"&gt;26459.2&lt;/D&gt;&lt;D xsi:type="xsd:double"&gt;26417.5&lt;/D&gt;&lt;D xsi:type="xsd:double"&gt;26417.5&lt;/D&gt;&lt;D xsi:type="xsd:double"&gt;26417.5&lt;/D&gt;&lt;D xsi:type="xsd:double"&gt;25964.5&lt;/D&gt;&lt;D xsi:type="xsd:double"&gt;25964.5&lt;/D&gt;&lt;D xsi:type="xsd:double"&gt;25964.5&lt;/D&gt;&lt;D xsi:type="xsd:double"&gt;27181.2&lt;/D&gt;&lt;D xsi:type="xsd:double"&gt;27181.2&lt;/D&gt;&lt;D xsi:type="xsd:double"&gt;27181.2&lt;/D&gt;&lt;D xsi:type="xsd:double"&gt;25490.8&lt;/D&gt;&lt;D xsi:type="xsd:double"&gt;25490.8&lt;/D&gt;&lt;D xsi:type="xsd:double"&gt;25490.8&lt;/D&gt;&lt;D xsi:type="xsd:double"&gt;25382&lt;/D&gt;&lt;D xsi:type="xsd:double"&gt;25382&lt;/D&gt;&lt;D xsi:type="xsd:double"&gt;25382&lt;/D&gt;&lt;D xsi:type="xsd:double"&gt;24126.8&lt;/D&gt;&lt;D xsi:type="xsd:double"&gt;24126.8&lt;/D&gt;&lt;D xsi:type="xsd:double"&gt;24126.8&lt;/D&gt;&lt;D xsi:type="xsd:double"&gt;24289&lt;/D&gt;&lt;D xsi:type="xsd:double"&gt;24289&lt;/D&gt;&lt;D xsi:type="xsd:double"&gt;24289&lt;/D&gt;&lt;D xsi:type="xsd:double"&gt;24205.7&lt;/D&gt;&lt;D xsi:type="xsd:double"&gt;24205.7&lt;/D&gt;&lt;D xsi:type="xsd:double"&gt;24205.7&lt;/D&gt;&lt;D xsi:type="xsd:double"&gt;24315.2&lt;/D&gt;&lt;D xsi:type="xsd:double"&gt;24315.2&lt;/D&gt;&lt;D xsi:type="xsd:double"&gt;24315.2&lt;/D&gt;&lt;D xsi:type="xsd:double"&gt;24638.7&lt;/D&gt;&lt;D xsi:type="xsd:double"&gt;24638.7&lt;/D&gt;&lt;D xsi:type="xsd:double"&gt;24638.7&lt;/D&gt;&lt;D xsi:type="xsd:double"&gt;25512.9&lt;/D&gt;&lt;D xsi:type="xsd:double"&gt;25512.9&lt;/D&gt;&lt;D xsi:type="xsd:double"&gt;25512.9&lt;/D&gt;&lt;D xsi:type="xsd:double"&gt;23647.6&lt;/D&gt;&lt;D xsi:type="xsd:double"&gt;23647.6&lt;/D&gt;&lt;D xsi:type="xsd:double"&gt;23647.6&lt;/D&gt;&lt;D xsi:type="xsd:double"&gt;24025.5&lt;/D&gt;&lt;D xsi:type="xsd:double"&gt;24025.5&lt;/D&gt;&lt;D xsi:type="xsd:double"&gt;24025.5&lt;/D&gt;&lt;D xsi:type="xsd:double"&gt;24417.7&lt;/D&gt;&lt;D xsi:type="xsd:double"&gt;24417.7&lt;/D&gt;&lt;D xsi:type="xsd:double"&gt;24417.7&lt;/D&gt;&lt;D xsi:type="xsd:double"&gt;24026.6&lt;/D&gt;&lt;D xsi:type="xsd:double"&gt;24026.6&lt;/D&gt;&lt;D xsi:type="xsd:double"&gt;24026.6&lt;/D&gt;&lt;D xsi:type="xsd:double"&gt;24223.2&lt;/D&gt;&lt;D xsi:type="xsd:double"&gt;24223.2&lt;/D&gt;&lt;D xsi:type="xsd:double"&gt;24223.2&lt;/D&gt;&lt;D xsi:type="xsd:double"&gt;24008.6&lt;/D&gt;&lt;D xsi:type="xsd:double"&gt;24008.6&lt;/D&gt;&lt;D xsi:type="xsd:double"&gt;24008.6&lt;/D&gt;&lt;D xsi:type="xsd:double"&gt;23456.4&lt;/D&gt;&lt;D xsi:type="xsd:double"&gt;23456.4&lt;/D&gt;&lt;D xsi:type="xsd:double"&gt;23456.4&lt;/D&gt;&lt;D xsi:type="xsd:double"&gt;21617.5&lt;/D&gt;&lt;D xsi:type="xsd:double"&gt;21617.5&lt;/D&gt;&lt;D xsi:type="xsd:double"&gt;21617.5&lt;/D&gt;&lt;D xsi:type="xsd:double"&gt;21452.7&lt;/D&gt;&lt;D xsi:type="xsd:double"&gt;21452.7&lt;/D&gt;&lt;D xsi:type="xsd:double"&gt;21452.7&lt;/D&gt;&lt;D xsi:type="xsd:double"&gt;21333.3&lt;/D&gt;&lt;D xsi:type="xsd:double"&gt;21333.3&lt;/D&gt;&lt;D xsi:type="xsd:double"&gt;21333.3&lt;/D&gt;&lt;D xsi:type="xsd:double"&gt;21066&lt;/D&gt;&lt;D xsi:type="xsd:double"&gt;21066&lt;/D&gt;&lt;D xsi:type="xsd:double"&gt;21066&lt;/D&gt;&lt;D xsi:type="xsd:double"&gt;21243.5&lt;/D&gt;&lt;D xsi:type="xsd:double"&gt;21243.5&lt;/D&gt;&lt;D xsi:type="xsd:double"&gt;21243.5&lt;/D&gt;&lt;D xsi:type="xsd:double"&gt;21294.3&lt;/D&gt;&lt;D xsi:type="xsd:double"&gt;21294.3&lt;/D&gt;&lt;D xsi:type="xsd:double"&gt;21294.3&lt;/D&gt;&lt;D xsi:type="xsd:double"&gt;21217.3&lt;/D&gt;&lt;D xsi:type="xsd:double"&gt;21217.3&lt;/D&gt;&lt;D xsi:type="xsd:double"&gt;21217.3&lt;/D&gt;&lt;D xsi:type="xsd:double"&gt;21496.9&lt;/D&gt;&lt;D xsi:type="xsd:double"&gt;21496.9&lt;/D&gt;&lt;D xsi:type="xsd:double"&gt;21496.9&lt;/D&gt;&lt;D xsi:type="xsd:double"&gt;21452.4&lt;/D&gt;&lt;D xsi:type="xsd:double"&gt;21452.4&lt;/D&gt;&lt;D xsi:type="xsd:double"&gt;21452.4&lt;/D&gt;&lt;D xsi:type="xsd:double"&gt;21520&lt;/D&gt;&lt;D xsi:type="xsd:double"&gt;21520&lt;/D&gt;&lt;D xsi:type="xsd:double"&gt;21520&lt;/D&gt;&lt;D xsi:type="xsd:double"&gt;21520&lt;/D&gt;&lt;/FQL&gt;&lt;FQL&gt;&lt;Q&gt;WST-US^FF_ASSETS(MON,-10AY,0,M,,USD)&lt;/Q&gt;&lt;R&gt;120&lt;/R&gt;&lt;C&gt;1&lt;/C&gt;&lt;D xsi:type="xsd:double"&gt;1673.3&lt;/D&gt;&lt;D xsi:type="xsd:double"&gt;1673.3&lt;/D&gt;&lt;D xsi:type="xsd:double"&gt;1670.9&lt;/D&gt;&lt;D xsi:type="xsd:double"&gt;1670.9&lt;/D&gt;&lt;D xsi:type="xsd:double"&gt;1670.9&lt;/D&gt;&lt;D xsi:type="xsd:double"&gt;1596&lt;/D&gt;&lt;D xsi:type="xsd:double"&gt;1596&lt;/D&gt;&lt;D xsi:type="xsd:double"&gt;1596&lt;/D&gt;&lt;D xsi:type="xsd:double"&gt;1663.7&lt;/D&gt;&lt;D xsi:type="xsd:double"&gt;1663.7&lt;/D&gt;&lt;D xsi:type="xsd:double"&gt;1663.7&lt;/D&gt;&lt;D xsi:type="xsd:double"&gt;1666.5&lt;/D&gt;&lt;D xsi:type="xsd:double"&gt;1666.5&lt;/D&gt;&lt;D xsi:type="xsd:double"&gt;1666.5&lt;/D&gt;&lt;D xsi:type="xsd:double"&gt;1695.1&lt;/D&gt;&lt;D xsi:type="xsd:double"&gt;1695.1&lt;/D&gt;&lt;D xsi:type="xsd:double"&gt;1695.1&lt;/D&gt;&lt;D xsi:type="xsd:double"&gt;1668.2&lt;/D&gt;&lt;D xsi:type="xsd:double"&gt;1668.2&lt;/D&gt;&lt;D xsi:type="xsd:double"&gt;1668.2&lt;/D&gt;&lt;D xsi:type="xsd:double"&gt;1705.1&lt;/D&gt;&lt;D xsi:type="xsd:double"&gt;1705.1&lt;/D&gt;&lt;D xsi:type="xsd:double"&gt;1705.1&lt;/D&gt;&lt;D xsi:type="xsd:double"&gt;1735.3&lt;/D&gt;&lt;D xsi:type="xsd:double"&gt;1735.3&lt;/D&gt;&lt;D xsi:type="xsd:double"&gt;1735.3&lt;/D&gt;&lt;D xsi:type="xsd:double"&gt;1716.7&lt;/D&gt;&lt;D xsi:type="xsd:double"&gt;1716.7&lt;/D&gt;&lt;D xsi:type="xsd:double"&gt;1716.7&lt;/D&gt;&lt;D xsi:type="xsd:double"&gt;1733.5&lt;/D&gt;&lt;D xsi:type="xsd:double"&gt;1733.5&lt;/D&gt;&lt;D xsi:type="xsd:double"&gt;1733.5&lt;/D&gt;&lt;D xsi:type="xsd:double"&gt;1843&lt;/D&gt;&lt;D xsi:type="xsd:double"&gt;1843&lt;/D&gt;&lt;D xsi:type="xsd:double"&gt;1843&lt;/D&gt;&lt;D xsi:type="xsd:double"&gt;1930.4&lt;/D&gt;&lt;D xsi:type="xsd:double"&gt;1930.4&lt;/D&gt;&lt;D xsi:type="xsd:double"&gt;1930.4&lt;/D&gt;&lt;D xsi:type="xsd:double"&gt;1862.8&lt;/D&gt;&lt;D xsi:type="xsd:double"&gt;1862.8&lt;/D&gt;&lt;D xsi:type="xsd:double"&gt;1862.8&lt;/D&gt;&lt;D xsi:type="xsd:double"&gt;1869.6&lt;/D&gt;&lt;D xsi:type="xsd:double"&gt;1869.6&lt;/D&gt;&lt;D xsi:type="xsd:double"&gt;1869.6&lt;/D&gt;&lt;D xsi:type="xsd:double"&gt;1873.7&lt;/D&gt;&lt;D xsi:type="xsd:double"&gt;1873.7&lt;/D&gt;&lt;D xsi:type="xsd:double"&gt;1873.7&lt;/D&gt;&lt;D xsi:type="xsd:double"&gt;1946.1&lt;/D&gt;&lt;D xsi:type="xsd:double"&gt;1946.1&lt;/D&gt;&lt;D xsi:type="xsd:double"&gt;1946.1&lt;/D&gt;&lt;D xsi:type="xsd:double"&gt;1978.9&lt;/D&gt;&lt;D xsi:type="xsd:double"&gt;1978.9&lt;/D&gt;&lt;D xsi:type="xsd:double"&gt;1978.9&lt;/D&gt;&lt;D xsi:type="xsd:double"&gt;2036.2&lt;/D&gt;&lt;D xsi:type="xsd:double"&gt;2036.2&lt;/D&gt;&lt;D xsi:type="xsd:double"&gt;2036.2&lt;/D&gt;&lt;D xsi:type="xsd:double"&gt;2123.2&lt;/D&gt;&lt;D xsi:type="xsd:double"&gt;2123.2&lt;/D&gt;&lt;D xsi:type="xsd:double"&gt;2123.2&lt;/D&gt;&lt;D xsi:type="xsd:double"&gt;2174&lt;/D&gt;&lt;D xsi:type="xsd:double"&gt;2174&lt;/D&gt;&lt;D xsi:type="xsd:double"&gt;2174&lt;/D&gt;&lt;D xsi:type="xsd:double"&gt;2341.4&lt;/D&gt;&lt;D xsi:type="xsd:double"&gt;2341.4&lt;/D&gt;&lt;D xsi:type="xsd:double"&gt;2341.4&lt;/D&gt;&lt;D xsi:type="xsd:double"&gt;2246.5&lt;/D&gt;&lt;D xsi:type="xsd:double"&gt;2246.5&lt;/D&gt;&lt;D xsi:type="xsd:double"&gt;2246.5&lt;/D&gt;&lt;D xsi:type="xsd:double"&gt;2392.3&lt;/D&gt;&lt;D xsi:type="xsd:double"&gt;2392.3&lt;/D&gt;&lt;D xsi:type="xsd:double"&gt;2392.3&lt;/D&gt;&lt;D xsi:type="xsd:double"&gt;2582.8&lt;/D&gt;&lt;D xsi:type="xsd:double"&gt;2582.8&lt;/D&gt;&lt;D xsi:type="xsd:double"&gt;2582.8&lt;/D&gt;&lt;D xsi:type="xsd:double"&gt;2793.8&lt;/D&gt;&lt;D xsi:type="xsd:double"&gt;2793.8&lt;/D&gt;&lt;D xsi:type="xsd:double"&gt;2793.8&lt;/D&gt;&lt;D xsi:type="xsd:double"&gt;2739.7&lt;/D&gt;&lt;D xsi:type="xsd:double"&gt;2739.7&lt;/D&gt;&lt;D xsi:type="xsd:double"&gt;2739.7&lt;/D&gt;&lt;D xsi:type="xsd:double"&gt;2933.5&lt;/D&gt;&lt;D xsi:type="xsd:double"&gt;2933.5&lt;/D&gt;&lt;D xsi:type="xsd:double"&gt;2933.5&lt;/D&gt;&lt;D xsi:type="xsd:double"&gt;3142.6&lt;/D&gt;&lt;D xsi:type="xsd:double"&gt;3142.6&lt;/D&gt;&lt;D xsi:type="xsd:double"&gt;3142.6&lt;/D&gt;&lt;D xsi:type="xsd:double"&gt;3313.8&lt;/D&gt;&lt;D xsi:type="xsd:double"&gt;3313.8&lt;/D&gt;&lt;D xsi:type="xsd:double"&gt;3313.8&lt;/D&gt;&lt;D xsi:type="xsd:double"&gt;3294.7&lt;/D&gt;&lt;D xsi:type="xsd:double"&gt;3294.7&lt;/D&gt;&lt;D xsi:type="xsd:double"&gt;3294.7&lt;/D&gt;&lt;D xsi:type="xsd:double"&gt;3361.7&lt;/D&gt;&lt;D xsi:type="xsd:double"&gt;3361.7&lt;/D&gt;&lt;D xsi:type="xsd:double"&gt;3361.7&lt;/D&gt;&lt;D xsi:type="xsd:double"&gt;3316.8&lt;/D&gt;&lt;D xsi:type="xsd:double"&gt;3316.8&lt;/D&gt;&lt;D xsi:type="xsd:double"&gt;3316.8&lt;/D&gt;&lt;D xsi:type="xsd:double"&gt;3616.8&lt;/D&gt;&lt;D xsi:type="xsd:double"&gt;3616.8&lt;/D&gt;&lt;D xsi:type="xsd:double"&gt;3616.8&lt;/D&gt;&lt;D xsi:type="xsd:double"&gt;3723.6&lt;/D&gt;&lt;D xsi:type="xsd:double"&gt;3723.6&lt;/D&gt;&lt;D xsi:type="</t>
        </r>
      </text>
    </comment>
    <comment ref="A82" authorId="0" shapeId="0" xr:uid="{2A3D00B2-864E-42B0-A24B-674F87F6E16F}">
      <text>
        <r>
          <rPr>
            <b/>
            <sz val="9"/>
            <color indexed="81"/>
            <rFont val="Tahoma"/>
            <family val="2"/>
          </rPr>
          <t>xsd:double"&gt;3723.6&lt;/D&gt;&lt;D xsi:type="xsd:double"&gt;3669.6&lt;/D&gt;&lt;D xsi:type="xsd:double"&gt;3669.6&lt;/D&gt;&lt;D xsi:type="xsd:double"&gt;3669.6&lt;/D&gt;&lt;D xsi:type="xsd:double"&gt;3754.7&lt;/D&gt;&lt;D xsi:type="xsd:double"&gt;3754.7&lt;/D&gt;&lt;D xsi:type="xsd:double"&gt;3754.7&lt;/D&gt;&lt;D xsi:type="xsd:double"&gt;3829.5&lt;/D&gt;&lt;D xsi:type="xsd:double"&gt;3829.5&lt;/D&gt;&lt;D xsi:type="xsd:double"&gt;3829.5&lt;/D&gt;&lt;D xsi:type="xsd:double"&gt;3602.3&lt;/D&gt;&lt;D xsi:type="xsd:double"&gt;3602.3&lt;/D&gt;&lt;D xsi:type="xsd:double"&gt;3602.3&lt;/D&gt;&lt;D xsi:type="xsd:double"&gt;3489.4&lt;/D&gt;&lt;D xsi:type="xsd:double"&gt;3489.4&lt;/D&gt;&lt;D xsi:type="xsd:double"&gt;3489.4&lt;/D&gt;&lt;D xsi:type="xsd:double"&gt;3489.4&lt;/D&gt;&lt;/FQL&gt;&lt;FQL&gt;&lt;Q&gt;STE-US^FF_ASSETS(MON,-10AY,0,M,,USD)&lt;/Q&gt;&lt;R&gt;120&lt;/R&gt;&lt;C&gt;1&lt;/C&gt;&lt;D xsi:type="xsd:double"&gt;2027.407&lt;/D&gt;&lt;D xsi:type="xsd:double"&gt;2027.407&lt;/D&gt;&lt;D xsi:type="xsd:double"&gt;2027.808&lt;/D&gt;&lt;D xsi:type="xsd:double"&gt;2027.808&lt;/D&gt;&lt;D xsi:type="xsd:double"&gt;2027.808&lt;/D&gt;&lt;D xsi:type="xsd:double"&gt;2119.951&lt;/D&gt;&lt;D xsi:type="xsd:double"&gt;2119.951&lt;/D&gt;&lt;D xsi:type="xsd:double"&gt;2119.951&lt;/D&gt;&lt;D xsi:type="xsd:double"&gt;2181.434&lt;/D&gt;&lt;D xsi:type="xsd:double"&gt;2181.434&lt;/D&gt;&lt;D xsi:type="xsd:double"&gt;2181.434&lt;/D&gt;&lt;D xsi:type="xsd:double"&gt;2309.078&lt;/D&gt;&lt;D xsi:type="xsd:double"&gt;2309.078&lt;/D&gt;&lt;D xsi:type="xsd:double"&gt;2309.078&lt;/D&gt;&lt;D xsi:type="xsd:double"&gt;5350.283&lt;/D&gt;&lt;D xsi:type="xsd:double"&gt;5350.283&lt;/D&gt;&lt;D xsi:type="xsd:double"&gt;5350.283&lt;/D&gt;&lt;D xsi:type="xsd:double"&gt;5346.416&lt;/D&gt;&lt;D xsi:type="xsd:double"&gt;5346.416&lt;/D&gt;&lt;D xsi:type="xsd:double"&gt;5346.416&lt;/D&gt;&lt;D xsi:type="xsd:double"&gt;5293.171&lt;/D&gt;&lt;D xsi:type="xsd:double"&gt;5293.171&lt;/D&gt;&lt;D xsi:type="xsd:double"&gt;5293.171&lt;/D&gt;&lt;D xsi:type="xsd:double"&gt;5210.625&lt;/D&gt;&lt;D xsi:type="xsd:double"&gt;5210.625&lt;/D&gt;&lt;D xsi:type="xsd:double"&gt;5210.625&lt;/D&gt;&lt;D xsi:type="xsd:double"&gt;4886.946&lt;/D&gt;&lt;D xsi:type="xsd:double"&gt;4886.946&lt;/D&gt;&lt;D xsi:type="xsd:double"&gt;4886.946&lt;/D&gt;&lt;D xsi:type="xsd:double"&gt;4924.455&lt;/D&gt;&lt;D xsi:type="xsd:double"&gt;4924.455&lt;/D&gt;&lt;D xsi:type="xsd:double"&gt;4924.455&lt;/D&gt;&lt;D xsi:type="xsd:double"&gt;5056.147&lt;/D&gt;&lt;D xsi:type="xsd:double"&gt;5056.147&lt;/D&gt;&lt;D xsi:type="xsd:double"&gt;5056.147&lt;/D&gt;&lt;D xsi:type="xsd:double"&gt;5120.276&lt;/D&gt;&lt;D xsi:type="xsd:double"&gt;5120.276&lt;/D&gt;&lt;D xsi:type="xsd:double"&gt;5120.276&lt;/D&gt;&lt;D xsi:type="xsd:double"&gt;5157.004&lt;/D&gt;&lt;D xsi:type="xsd:double"&gt;5157.004&lt;/D&gt;&lt;D xsi:type="xsd:double"&gt;5157.004&lt;/D&gt;&lt;D xsi:type="xsd:double"&gt;5200.334&lt;/D&gt;&lt;D xsi:type="xsd:double"&gt;5200.334&lt;/D&gt;&lt;D xsi:type="xsd:double"&gt;5200.334&lt;/D&gt;&lt;D xsi:type="xsd:double"&gt;5051.814&lt;/D&gt;&lt;D xsi:type="xsd:double"&gt;5051.814&lt;/D&gt;&lt;D xsi:type="xsd:double"&gt;5051.814&lt;/D&gt;&lt;D xsi:type="xsd:double"&gt;5021.29&lt;/D&gt;&lt;D xsi:type="xsd:double"&gt;5021.29&lt;/D&gt;&lt;D xsi:type="xsd:double"&gt;5021.29&lt;/D&gt;&lt;D xsi:type="xsd:double"&gt;5006.39&lt;/D&gt;&lt;D xsi:type="xsd:double"&gt;5006.39&lt;/D&gt;&lt;D xsi:type="xsd:double"&gt;5006.39&lt;/D&gt;&lt;D xsi:type="xsd:double"&gt;5073.071&lt;/D&gt;&lt;D xsi:type="xsd:double"&gt;5073.071&lt;/D&gt;&lt;D xsi:type="xsd:double"&gt;5073.071&lt;/D&gt;&lt;D xsi:type="xsd:double"&gt;5229.723&lt;/D&gt;&lt;D xsi:type="xsd:double"&gt;5229.723&lt;/D&gt;&lt;D xsi:type="xsd:double"&gt;5229.723&lt;/D&gt;&lt;D xsi:type="xsd:double"&gt;5185.717&lt;/D&gt;&lt;D xsi:type="xsd:double"&gt;5185.717&lt;/D&gt;&lt;D xsi:type="xsd:double"&gt;5185.717&lt;/D&gt;&lt;D xsi:type="xsd:double"&gt;5335.581&lt;/D&gt;&lt;D xsi:type="xsd:double"&gt;5335.581&lt;/D&gt;&lt;D xsi:type="xsd:double"&gt;5335.581&lt;/D&gt;&lt;D xsi:type="xsd:double"&gt;5425.582&lt;/D&gt;&lt;D xsi:type="xsd:double"&gt;5425.582&lt;/D&gt;&lt;D xsi:type="xsd:double"&gt;5425.582&lt;/D&gt;&lt;D xsi:type="xsd:double"&gt;5363.927&lt;/D&gt;&lt;D xsi:type="xsd:double"&gt;5363.927&lt;/D&gt;&lt;D xsi:type="xsd:double"&gt;5363.927&lt;/D&gt;&lt;D xsi:type="xsd:double"&gt;5492.567&lt;/D&gt;&lt;D xsi:type="xsd:double"&gt;5492.567&lt;/D&gt;&lt;D xsi:type="xsd:double"&gt;5492.567&lt;/D&gt;&lt;D xsi:type="xsd:double"&gt;6580.78&lt;/D&gt;&lt;D xsi:type="xsd:double"&gt;6580.78&lt;/D&gt;&lt;D xsi:type="xsd:double"&gt;6580.78&lt;/D&gt;&lt;D xsi:type="xsd:double"&gt;6574.471&lt;/D&gt;&lt;D xsi:type="xsd:double"&gt;6574.471&lt;/D&gt;&lt;D xsi:type="xsd:double"&gt;6574.471&lt;/D&gt;&lt;D xsi:type="xsd:double"&gt;12101.007&lt;/D&gt;&lt;D xsi:type="xsd:double"&gt;12101.007&lt;/D&gt;&lt;D xsi:type="xsd:double"&gt;12101.007&lt;/D&gt;&lt;D xsi:type="xsd:double"&gt;11752.448&lt;/D&gt;&lt;D xsi:type="xsd:double"&gt;11752.448&lt;/D&gt;&lt;D xsi:type="xsd:double"&gt;11752.448&lt;/D&gt;&lt;D xsi:type="xsd:double"&gt;11689.966&lt;/D&gt;&lt;D xsi:type="xsd:double"&gt;11689.966&lt;/D&gt;&lt;D xsi:type="xsd:double"&gt;11689.966&lt;/D&gt;&lt;D xsi:type="xsd:double"&gt;11423.594&lt;/D&gt;&lt;D xsi:type="xsd:double"&gt;11423.594&lt;/D&gt;&lt;D xsi:type="xsd:double"&gt;11423.594&lt;/D&gt;&lt;D xsi:type="xsd:double"&gt;11188.006&lt;/D&gt;&lt;D xsi:type="xsd:double"&gt;11188.006&lt;/D&gt;&lt;D xsi:type="xsd:double"&gt;11188.006&lt;/D&gt;&lt;D xsi:type="xsd:double"&gt;10489.636&lt;/D&gt;&lt;D xsi:type="xsd:double"&gt;10489.636&lt;/D&gt;&lt;D xsi:type="xsd:double"&gt;10489.636&lt;/D&gt;&lt;D xsi:type="xsd:double"&gt;10799.924&lt;/D&gt;&lt;D xsi:type="xsd:double"&gt;10799.924&lt;/D&gt;&lt;D xsi:type="xsd:double"&gt;10799.924&lt;/D&gt;&lt;D xsi:type="xsd:double"&gt;10821.839&lt;/D&gt;&lt;D xsi:type="xsd:double"&gt;10821.839&lt;/D&gt;&lt;D xsi:type="xsd:double"&gt;10821.839&lt;/D&gt;&lt;D xsi:type="xsd:double"&gt;10784.38&lt;/D&gt;&lt;D xsi:type="xsd:double"&gt;10784.38&lt;/D&gt;&lt;D xsi:type="xsd:double"&gt;10784.38&lt;/D&gt;&lt;D xsi:type="xsd:double"&gt;11280.638&lt;/D&gt;&lt;D xsi:type="xsd:double"&gt;11280.638&lt;/D&gt;&lt;D xsi:type="xsd:double"&gt;11280.638&lt;/D&gt;&lt;D xsi:type="xsd:double"&gt;11435.155&lt;/D&gt;&lt;D xsi:type="xsd:double"&gt;11435.155&lt;/D&gt;&lt;D xsi:type="xsd:double"&gt;11435.155&lt;/D&gt;&lt;D xsi:type="xsd:double"&gt;11063.697&lt;/D&gt;&lt;D xsi:type="xsd:double"&gt;11063.697&lt;/D&gt;&lt;D xsi:type="xsd:double"&gt;11063.697&lt;/D&gt;&lt;D xsi:type="xsd:double"&gt;10108.601&lt;/D&gt;&lt;D xsi:type="xsd:double"&gt;10108.601&lt;/D&gt;&lt;D xsi:type="xsd:double"&gt;10108.601&lt;/D&gt;&lt;D xsi:type="xsd:double"&gt;10108.601&lt;/D&gt;&lt;/FQL&gt;&lt;FQL&gt;&lt;Q&gt;CAH-US^FF_ASSETS(MON,-10AY,0,M,,USD)&lt;/Q&gt;&lt;R&gt;120&lt;/R&gt;&lt;C&gt;1&lt;/C&gt;&lt;D xsi:type="xsd:double"&gt;25711&lt;/D&gt;&lt;D xsi:type="xsd:double"&gt;25711&lt;/D&gt;&lt;D xsi:type="xsd:double"&gt;27248&lt;/D&gt;&lt;D xsi:type="xsd:double"&gt;27248&lt;/D&gt;&lt;D xsi:type="xsd:double"&gt;27248&lt;/D&gt;&lt;D xsi:type="xsd:double"&gt;27888&lt;/D&gt;&lt;D xsi:type="xsd:double"&gt;27888&lt;/D&gt;&lt;D xsi:type="xsd:double"&gt;27888&lt;/D&gt;&lt;D xsi:type="xsd:double"&gt;30142&lt;/D&gt;&lt;D xsi:type="xsd:double"&gt;30142&lt;/D&gt;&lt;D xsi:type="xsd:double"&gt;30142&lt;/D&gt;&lt;D xsi:type="xsd:double"&gt;31222&lt;/D&gt;&lt;D xsi:type="xsd:double"&gt;31222&lt;/D&gt;&lt;D xsi:type="xsd:double"&gt;31222&lt;/D&gt;&lt;D xsi:type="xsd:double"&gt;33507&lt;/D&gt;&lt;D xsi:type="xsd:double"&gt;33507&lt;/D&gt;&lt;D xsi:type="xsd:double"&gt;33507&lt;/D&gt;&lt;D xsi:type="xsd:double"&gt;34055&lt;/D&gt;&lt;D xsi:type="xsd:double"&gt;34055&lt;/D&gt;&lt;D xsi:type="xsd:double"&gt;34055&lt;/D&gt;&lt;D xsi:type="xsd:double"&gt;34122&lt;/D&gt;&lt;D xsi:type="xsd:double"&gt;34122&lt;/D&gt;&lt;D xsi:type="xsd:double"&gt;34122&lt;/D&gt;&lt;D xsi:type="xsd:double"&gt;34406&lt;/D&gt;&lt;D xsi:type="xsd:double"&gt;34406&lt;/D&gt;&lt;D xsi:type="xsd:double"&gt;34406&lt;/D&gt;&lt;D xsi:type="xsd:double"&gt;35021&lt;/D&gt;&lt;D xsi:type="xsd:double"&gt;35021&lt;/D&gt;&lt;D xsi:type="xsd:double"&gt;35021&lt;/D&gt;&lt;D xsi:type="xsd:double"&gt;34174&lt;/D&gt;&lt;D xsi:type="xsd:double"&gt;34174&lt;/D&gt;&lt;D xsi:type="xsd:double"&gt;34174&lt;/D&gt;&lt;D xsi:type="xsd:double"&gt;40112&lt;/D&gt;&lt;D xsi:type="xsd:double"&gt;40112&lt;/D&gt;&lt;D xsi:type="xsd:double"&gt;40112&lt;/D&gt;&lt;D xsi:type="xsd:double"&gt;41940&lt;/D&gt;&lt;D xsi:type="xsd:double"&gt;41940&lt;/D&gt;&lt;D xsi:type="xsd:double"&gt;41940&lt;/D&gt;&lt;D xsi:type="xsd:double"&gt;42905&lt;/D&gt;&lt;D xsi:type="xsd:double"&gt;42905&lt;/D&gt;&lt;D xsi:type="xsd:double"&gt;42905&lt;/D&gt;&lt;D xsi:type="xsd:double"&gt;41031&lt;/D&gt;&lt;D xsi:type="xsd:double"&gt;41031&lt;/D&gt;&lt;D xsi:type="xsd:double"&gt;41031&lt;/D&gt;&lt;D xsi:type="xsd:double"&gt;39951&lt;/D&gt;&lt;D xsi:type="xsd:double"&gt;39951&lt;/D&gt;&lt;D xsi:type="xsd:double"&gt;39951&lt;/D&gt;&lt;D xsi:type="xsd:double"&gt;40011&lt;/D&gt;&lt;D xsi:type="xsd:double"&gt;40011&lt;/D&gt;&lt;D xsi:type="xsd:double"&gt;40011&lt;/D&gt;&lt;D xsi:type="xsd:double"&gt;40462&lt;/D&gt;&lt;D xsi:type="xsd:double"&gt;40462&lt;/D&gt;&lt;D xsi:type="xsd:double"&gt;40462&lt;/D&gt;&lt;D xsi:type="xsd:double"&gt;40809&lt;/D&gt;&lt;D xsi:type="xsd:double"&gt;40809&lt;/D&gt;&lt;D xsi:type="xsd:double"&gt;40809&lt;/D&gt;&lt;D xsi:type="xsd:double"&gt;40963&lt;/D&gt;&lt;D xsi:type="xsd:double"&gt;40963&lt;/D&gt;&lt;D xsi:type="xsd:double"&gt;40963&lt;/D&gt;&lt;D xsi:type="xsd:double"&gt;39179&lt;/D&gt;&lt;D xsi:type="xsd:double"&gt;39179&lt;/D&gt;&lt;D xsi:type="xsd:double"&gt;39179&lt;/D&gt;&lt;D xsi:type="xsd:double"&gt;41042&lt;/D&gt;&lt;D xsi:type="xsd:double"&gt;41042&lt;/D&gt;&lt;D xsi:type="xsd:double"&gt;41042&lt;/D&gt;&lt;D xsi:type="xsd:double"&gt;41148&lt;/D&gt;&lt;D xsi:type="xsd:double"&gt;41148&lt;/D&gt;&lt;D xsi:type="xsd:double"&gt;41148&lt;/D&gt;&lt;D xsi:type="xsd:double"&gt;40766&lt;/D&gt;&lt;D xsi:type="xsd:double"&gt;40766&lt;/D&gt;&lt;D xsi:type="xsd:double"&gt;40766&lt;/D&gt;&lt;D xsi:type="xsd:double"&gt;41727&lt;/D&gt;&lt;D xsi:type="xsd:double"&gt;41727&lt;/D&gt;&lt;D xsi:type="xsd:double"&gt;41727&lt;/D&gt;&lt;D xsi:type="xsd:double"&gt;44719&lt;/D&gt;&lt;D xsi:type="xsd:double"&gt;44719&lt;/D&gt;&lt;D xsi:type="xsd:double"&gt;44719&lt;/D&gt;&lt;D xsi:type="xsd:double"&gt;43874&lt;/D&gt;&lt;D xsi:type="xsd:double"&gt;43874&lt;/D&gt;&lt;D xsi:type="xsd:double"&gt;43874&lt;/D&gt;&lt;D xsi:type="xsd:double"&gt;44453&lt;/D&gt;&lt;D xsi:type="xsd:double"&gt;44453&lt;/D&gt;&lt;D xsi:type="xsd:double"&gt;44453&lt;/D&gt;&lt;D xsi:type="xsd:double"&gt;42993&lt;/D&gt;&lt;D xsi:type="xsd:double"&gt;42993&lt;/D&gt;&lt;D xsi:type="xsd:double"&gt;42993&lt;/D&gt;&lt;D xsi:type="xsd:double"&gt;43680&lt;/D&gt;&lt;D xsi:type="xsd:double"&gt;43680&lt;/D&gt;&lt;D xsi:type="xsd:double"&gt;43680&lt;/D&gt;&lt;D xsi:type="xsd:double"&gt;42111&lt;/D&gt;&lt;D xsi:type="xsd:double"&gt;42111&lt;/D&gt;&lt;D xsi:type="xsd:double"&gt;42111&lt;/D&gt;&lt;D xsi:type="xsd:double"&gt;43878&lt;/D&gt;&lt;D xsi:type="xsd:double"&gt;43878&lt;/D&gt;&lt;D xsi:type="xsd:double"&gt;43878&lt;/D&gt;&lt;D xsi:type="xsd:double"&gt;43387&lt;/D&gt;&lt;D xsi:type="xsd:double"&gt;43387&lt;/D&gt;&lt;D xsi:type="xsd:double"&gt;43387&lt;/D&gt;&lt;D xsi:type="xsd:double"&gt;44482&lt;/D&gt;&lt;D xsi:type="xsd:double"&gt;44482&lt;/D&gt;&lt;D xsi:type="xsd:double"&gt;44482&lt;/D&gt;&lt;D xsi:type="xsd:double"&gt;43377&lt;/D&gt;&lt;D xsi:type="xsd:double"&gt;43377&lt;/D&gt;&lt;D xsi:type="xsd:double"&gt;43377&lt;/D&gt;&lt;D xsi:type="xsd:double"&gt;43417&lt;/D&gt;&lt;D xsi:type="xsd:double"&gt;43417&lt;/D&gt;&lt;D xsi:type="xsd:double"&gt;43417&lt;/D&gt;&lt;D xsi:type="xsd:double"&gt;43710&lt;/D&gt;&lt;D xsi:type="xsd:double"&gt;43710&lt;/D&gt;&lt;D xsi:type="xsd:double"&gt;43710&lt;/D&gt;&lt;D xsi:type="xsd:double"&gt;46573&lt;/D&gt;&lt;D xsi:type="xsd:double"&gt;46573&lt;/D&gt;&lt;D xsi:type="xsd:double"&gt;46573&lt;/D&gt;&lt;D xsi:type="xsd:double"&gt;45880&lt;/D&gt;&lt;D xsi:type="xsd:double"&gt;45880&lt;/D&gt;&lt;D xsi:type="xsd:double"&gt;45880&lt;/D&gt;&lt;D xsi:type="xsd:double"&gt;45121&lt;/D&gt;&lt;D xsi:type="xsd:double"&gt;45121&lt;/D&gt;&lt;D xsi:type="xsd:double"&gt;45121&lt;/D&gt;&lt;D xsi:type="xsd:double"&gt;45121&lt;/D&gt;&lt;/FQL&gt;&lt;FQL&gt;&lt;Q&gt;DXCM-US^FF_ASSETS(MON,-10AY,0,M,,USD)&lt;/Q&gt;&lt;R&gt;120&lt;/R&gt;&lt;C&gt;1&lt;/C&gt;&lt;D xsi:type="xsd:double"&gt;159.4&lt;/D&gt;&lt;D xsi:type="xsd:double"&gt;159.4&lt;/D&gt;&lt;D xsi:type="xsd:double"&gt;184.6&lt;/D&gt;&lt;D xsi:type="xsd:double"&gt;184.6&lt;/D&gt;&lt;D xsi:type="xsd:double"&gt;184.6&lt;/D&gt;&lt;D xsi:type="xsd:double"&gt;189.3&lt;/D&gt;&lt;D xsi:type="xsd:double"&gt;189.3&lt;/D&gt;&lt;D xsi:type="xsd:double"&gt;189.3&lt;/D&gt;&lt;D xsi:type="xsd:double"&gt;218.4&lt;/D&gt;&lt;D xsi:type="xsd:double"&gt;218.4&lt;/D&gt;&lt;D xsi:type="xsd:double"&gt;218.4&lt;/D&gt;&lt;D xsi:type="xsd:double"&gt;256.7&lt;/D&gt;&lt;D xsi:type="xsd:double"&gt;256.7&lt;/D&gt;&lt;D xsi:type="xsd:double"&gt;256.7&lt;/D&gt;&lt;D xsi:type="xsd:double"&gt;292&lt;/D&gt;&lt;D xsi:type="xsd:double"&gt;292&lt;/D&gt;&lt;D xsi:type="xsd:double"&gt;292&lt;/D&gt;&lt;D xsi:type="xsd:double"&gt;299.4&lt;/D&gt;&lt;D xsi:type="xsd:double"&gt;299.4&lt;/D&gt;&lt;D xsi:type="xsd:double"&gt;299.4&lt;/D&gt;&lt;D xsi:type="xsd:double"&gt;332.8&lt;/D&gt;&lt;D xsi:type="xsd:double"&gt;332.8&lt;/D&gt;&lt;D xsi:type="xsd:double"&gt;332.8&lt;/D&gt;&lt;D xsi:type="xsd:double"&gt;361.9&lt;/D&gt;&lt;D xsi:type="xsd:double"&gt;361.9&lt;/D&gt;&lt;D xsi:type="xsd:double"&gt;361.9&lt;/D&gt;&lt;D xsi:type="xsd:double"&gt;402.8&lt;/D&gt;&lt;D xsi:type="xsd:double"&gt;402.8&lt;/D&gt;&lt;D xsi:type="xsd:double"&gt;402.8&lt;/D&gt;&lt;D xsi:type="xsd:double"&gt;467.2&lt;/D&gt;&lt;D xsi:type="xsd:double"&gt;467.2&lt;/D&gt;&lt;D xsi:type="xsd:double"&gt;467.2&lt;/D&gt;&lt;D xsi:type="xsd:double"&gt;795.6&lt;/D&gt;&lt;D xsi:type="xsd:double"&gt;795.6&lt;/D&gt;&lt;D xsi:type="xsd:double"&gt;795.6&lt;/D&gt;&lt;D xsi:type="xsd:double"&gt;842.9&lt;/D&gt;&lt;D xsi:type="xsd:double"&gt;842.9&lt;/D&gt;&lt;D xsi:type="xsd:double"&gt;842.9&lt;/D&gt;&lt;D xsi:type="xsd:double"&gt;904.1&lt;/D&gt;&lt;D xsi:type="xsd:double"&gt;904.1&lt;/D&gt;&lt;D xsi:type="xsd:double"&gt;904.1&lt;/D&gt;&lt;D xsi:type="xsd:double"&gt;896.8&lt;/D&gt;&lt;D xsi:type="xsd:double"&gt;896.8&lt;/D&gt;&lt;D xsi:type="xsd:double"&gt;896.8&lt;/D&gt;&lt;D xsi:type="xsd:double"&gt;1007.5&lt;/D&gt;&lt;D xsi:type="xsd:double"&gt;1007.5&lt;/D&gt;&lt;D xsi:type="xsd:double"&gt;1007.5&lt;/D&gt;&lt;D xsi:type="xsd:double"&gt;1114.3&lt;/D&gt;&lt;D xsi:type="xsd:double"&gt;1114.3&lt;/D&gt;&lt;D xsi:type="xsd:double"&gt;1114.3&lt;/D&gt;&lt;D xsi:type="xsd:double"&gt;1916&lt;/D&gt;&lt;D xsi:type="xsd:double"&gt;1916&lt;/D&gt;&lt;D xsi:type="xsd:double"&gt;1916&lt;/D&gt;&lt;D xsi:type="xsd:double"&gt;1974&lt;/D&gt;&lt;D xsi:type="xsd:double"&gt;1974&lt;/D&gt;&lt;D xsi:type="xsd:double"&gt;1974&lt;/D&gt;&lt;D xsi:type="xsd:double"&gt;2065.9&lt;/D&gt;&lt;D xsi:type="xsd:double"&gt;2065.9&lt;/D&gt;&lt;D xsi:type="xsd:double"&gt;2065.9&lt;/D&gt;&lt;D xsi:type="xsd:double"&gt;2185.7&lt;/D&gt;&lt;D xsi:type="xsd:double"&gt;2185.7&lt;/D&gt;&lt;D xsi:type="xsd:double"&gt;2185.7&lt;/D&gt;&lt;D xsi:type="xsd:double"&gt;2395&lt;/D&gt;&lt;D xsi:type="xsd:double"&gt;2395&lt;/D&gt;&lt;D xsi:type="xsd:double"&gt;2395&lt;/D&gt;&lt;D xsi:type="xsd:double"&gt;2447.9&lt;/D&gt;&lt;D xsi:type="xsd:double"&gt;2447.9&lt;/D&gt;&lt;D xsi:type="xsd:double"&gt;2447.9&lt;/D&gt;&lt;D xsi:type="xsd:double"&gt;3521.8&lt;/D&gt;&lt;D xsi:type="xsd:double"&gt;3521.8&lt;/D&gt;&lt;D xsi:type="xsd:double"&gt;3521.8&lt;/D&gt;&lt;D xsi:type="xsd:double"&gt;3833.2&lt;/D&gt;&lt;D xsi:type="xsd:double"&gt;3833.2&lt;/D&gt;&lt;D xsi:type="xsd:double"&gt;3833.2&lt;/D&gt;&lt;D xsi:type="xsd:double"&gt;4382.7&lt;/D&gt;&lt;D xsi:type="xsd:double"&gt;4382.7&lt;/D&gt;&lt;D xsi:type="xsd:double"&gt;4382.7&lt;/D&gt;&lt;D xsi:type="xsd:double"&gt;4389.8&lt;/D&gt;&lt;D xsi:type="xsd:double"&gt;4389.8&lt;/D&gt;&lt;D xsi:type="xsd:double"&gt;4389.8&lt;/D&gt;&lt;D xsi:type="xsd:double"&gt;4503.8&lt;/D&gt;&lt;D xsi:type="xsd:double"&gt;4503.8&lt;/D&gt;&lt;D xsi:type="xsd:double"&gt;4503.8&lt;/D&gt;&lt;D xsi:type="xsd:double"&gt;4775.9&lt;/D&gt;&lt;D xsi:type="xsd:double"&gt;4775.9&lt;/D&gt;&lt;D xsi:type="xsd:double"&gt;4775.9&lt;/D&gt;&lt;D xsi:type="xsd:double"&gt;4863.6&lt;/D&gt;&lt;D xsi:type="xsd:double"&gt;4863.6&lt;/D&gt;&lt;D xsi:type="xsd:double"&gt;4863.6&lt;/D&gt;&lt;D xsi:type="xsd:double"&gt;5057&lt;/D&gt;&lt;D xsi:type="xsd:double"&gt;5057&lt;/D&gt;&lt;D xsi:type="xsd:double"&gt;5057&lt;/D&gt;&lt;D xsi:type="xsd:double"&gt;5217.4&lt;/D&gt;&lt;D xsi:type="xsd:double"&gt;5217.4&lt;/D&gt;&lt;D xsi:type="xsd:double"&gt;5217.4&lt;/D&gt;&lt;D xsi:type="xsd:double"&gt;4899.2&lt;/D&gt;&lt;D xsi:type="xsd:double"&gt;4899.2&lt;/D&gt;&lt;D xsi:type="xsd:double"&gt;4899.2&lt;/D&gt;&lt;D xsi:type="xsd:double"&gt;5391.7&lt;/D&gt;&lt;D xsi:type="xsd:double"&gt;5391.7&lt;/D&gt;&lt;D xsi:type="xsd:double"&gt;5391.7&lt;/D&gt;&lt;D xsi:type="xsd:double"&gt;5515.9&lt;/D&gt;&lt;D xsi:type="xsd:double"&gt;5515.9&lt;/D&gt;&lt;D xsi:type="xsd:double"&gt;5515.9&lt;/D&gt;&lt;D xsi:type="xsd:double"&gt;6820.7&lt;/D&gt;&lt;D xsi:type="xsd:double"&gt;6820.7&lt;/D&gt;&lt;D xsi:type="xsd:double"&gt;6820.7&lt;/D&gt;&lt;D xsi:type="xsd:double"&gt;6596.2&lt;/D&gt;&lt;D xsi:type="xsd:double"&gt;6596.2&lt;/D&gt;&lt;D xsi:type="xsd:double"&gt;6596.2&lt;/D&gt;&lt;D xsi:type="xsd:double"&gt;6264.5&lt;/D&gt;&lt;D xsi:type="xsd:double"&gt;6264.5&lt;/D&gt;&lt;D xsi:type="xsd:double"&gt;6264.5&lt;/D&gt;&lt;D xsi:type="xsd:double"&gt;6482.2&lt;/D&gt;&lt;D xsi:type="xsd:double"&gt;6482.2&lt;/D&gt;&lt;D xsi:type="xsd:double"&gt;6482.2&lt;/D&gt;&lt;D xsi:type="xsd:double"&gt;6799.2&lt;/D&gt;&lt;D xsi:type="xsd:double"&gt;6799.2&lt;/D&gt;&lt;D xsi:type="xsd:double"&gt;6799.2&lt;/D&gt;&lt;D xsi:type="xsd:double"&gt;6799.2&lt;/D&gt;&lt;/FQL&gt;&lt;FQL&gt;&lt;Q&gt;BIIB-US^FF_ASSETS(MON,-10AY,0,M,,USD)&lt;/Q&gt;&lt;R&gt;120&lt;/R&gt;&lt;C&gt;1&lt;/C&gt;&lt;D xsi:type="xsd:double"&gt;13704.142&lt;/D&gt;&lt;D xsi:type="xsd:double"&gt;13704.142&lt;/D&gt;&lt;D xsi:type="xsd:double"&gt;14316.559&lt;/D&gt;&lt;D xsi:type="xsd:double"&gt;14316.559&lt;/D&gt;&lt;D xsi:type="xsd:double"&gt;14316.559&lt;/D&gt;&lt;D xsi:type="xsd:double"&gt;15219.454&lt;/D&gt;&lt;D xsi:type="xsd:double"&gt;15219.454&lt;/D&gt;&lt;D xsi:type="xsd:double"&gt;15219.454&lt;/D&gt;&lt;D xsi:type="xsd:double"&gt;16759.171&lt;/D&gt;&lt;D xsi:type="xsd:double"&gt;16759.171&lt;/D&gt;&lt;D xsi:type="xsd:double"&gt;16759.171&lt;/D&gt;&lt;D xsi:type="xsd:double"&gt;20728.368&lt;/D&gt;&lt;D xsi:type="xsd:double"&gt;20728.368&lt;/D&gt;&lt;D xsi:type="xsd:double"&gt;20728.368&lt;/D&gt;&lt;D xsi:type="xsd:double"&gt;19504.8&lt;/D&gt;&lt;D xsi:type="xsd:double"&gt;19504.8&lt;/D&gt;&lt;D xsi:type="xsd:double"&gt;19504.8&lt;/D&gt;&lt;D xsi:type="xsd:double"&gt;20674.7&lt;/D&gt;&lt;D xsi:type="xsd:double"&gt;20674.7&lt;/D&gt;&lt;D xsi:type="xsd:double"&gt;20674.7&lt;/D&gt;&lt;D xsi:type="xsd:double"&gt;21514.8&lt;/D&gt;&lt;D xsi:type="xsd:double"&gt;21514.8&lt;/D&gt;&lt;D xsi:type="xsd:double"&gt;21514.8&lt;/D&gt;&lt;D xsi:type="xsd:double"&gt;22104.9&lt;/D&gt;&lt;D xsi:type="xsd:double"&gt;22104.9&lt;/D&gt;&lt;D xsi:type="xsd:double"&gt;22104.9&lt;/D&gt;&lt;D xsi:type="xsd:double"&gt;22876.8&lt;/D&gt;&lt;D xsi:type="xsd:double"&gt;22876.8&lt;/D&gt;&lt;D xsi:type="xsd:double"&gt;22876.8&lt;/D&gt;&lt;D xsi:type="xsd:double"&gt;21195.9&lt;/D&gt;&lt;D xsi:type="xsd:double"&gt;21195.9&lt;/D&gt;&lt;D xsi:type="xsd:double"&gt;21195.9&lt;/D&gt;&lt;D xsi:type="xsd:double"&gt;21759&lt;/D&gt;&lt;D xsi:type="xsd:double"&gt;21759&lt;/D&gt;&lt;D xsi:type="xsd:double"&gt;21759&lt;/D&gt;&lt;D xsi:type="xsd:double"&gt;23073.2&lt;/D&gt;&lt;D xsi:type="xsd:double"&gt;23073.2&lt;/D&gt;&lt;D xsi:type="xsd:double"&gt;23073.2&lt;/D&gt;&lt;D xsi:type="xsd:double"&gt;23652.6&lt;/D&gt;&lt;D xsi:type="xsd:double"&gt;23652.6&lt;/D&gt;&lt;D xsi:type="xsd:double"&gt;23652.6&lt;/D&gt;&lt;D xsi:type="xsd:double"&gt;26090.1&lt;/D&gt;&lt;D xsi:type="xsd:double"&gt;26090.1&lt;/D&gt;&lt;D xsi:type="xsd:double"&gt;26090.1&lt;/D&gt;&lt;D xsi:type="xsd:double"&gt;23952.9&lt;/D&gt;&lt;D xsi:type="xsd:double"&gt;23952.9&lt;/D&gt;&lt;D xsi:type="xsd:double"&gt;23952.9&lt;/D&gt;&lt;D xsi:type="xsd:double"&gt;25492.2&lt;/D&gt;&lt;D xsi:type="xsd:double"&gt;25492.2&lt;/D&gt;&lt;D xsi:type="xsd:double"&gt;25492.2&lt;/D&gt;&lt;D xsi:type="xsd:double"&gt;25288.9&lt;/D&gt;&lt;D xsi:type="xsd:double"&gt;25288.9&lt;/D&gt;&lt;D xsi:type="xsd:double"&gt;25288.9&lt;/D&gt;&lt;D xsi:type="xsd:double"&gt;26445.5&lt;/D&gt;&lt;D xsi:type="xsd:double"&gt;26445.5&lt;/D&gt;&lt;D xsi:type="xsd:double"&gt;26445.5&lt;/D&gt;&lt;D xsi:type="xsd:double"&gt;26287.6&lt;/D&gt;&lt;D xsi:type="xsd:double"&gt;26287.6&lt;/D&gt;&lt;D xsi:type="xsd:double"&gt;26287.6&lt;/D&gt;&lt;D xsi:type="xsd:double"&gt;27484&lt;/D&gt;&lt;D xsi:type="xsd:double"&gt;27484&lt;/D&gt;&lt;D xsi:type="xsd:double"&gt;27484&lt;/D&gt;&lt;D xsi:type="xsd:double"&gt;27234.3&lt;/D&gt;&lt;D xsi:type="xsd:double"&gt;27234.3&lt;/D&gt;&lt;D xsi:type="xsd:double"&gt;27234.3&lt;/D&gt;&lt;D xsi:type="xsd:double"&gt;26119.2&lt;/D&gt;&lt;D xsi:type="xsd:double"&gt;26119.2&lt;/D&gt;&lt;D xsi:type="xsd:double"&gt;26119.2&lt;/D&gt;&lt;D xsi:type="xsd:double"&gt;25511.8&lt;/D&gt;&lt;D xsi:type="xsd:double"&gt;25511.8&lt;/D&gt;&lt;D xsi:type="xsd:double"&gt;25511.8&lt;/D&gt;&lt;D xsi:type="xsd:double"&gt;24934.1&lt;/D&gt;&lt;D xsi:type="xsd:double"&gt;24934.1&lt;/D&gt;&lt;D xsi:type="xsd:double"&gt;24934.1&lt;/D&gt;&lt;D xsi:type="xsd:double"&gt;24618.9&lt;/D&gt;&lt;D xsi:type="xsd:double"&gt;24618.9&lt;/D&gt;&lt;D xsi:type="xsd:double"&gt;24618.9&lt;/D&gt;&lt;D xsi:type="xsd:double"&gt;23854.7&lt;/D&gt;&lt;D xsi:type="xsd:double"&gt;23854.7&lt;/D&gt;&lt;D xsi:type="xsd:double"&gt;23854.7&lt;/D&gt;&lt;D xsi:type="xsd:double"&gt;24470.4&lt;/D&gt;&lt;D xsi:type="xsd:double"&gt;24470.4&lt;/D&gt;&lt;D xsi:type="xsd:double"&gt;24470.4&lt;/D&gt;&lt;D xsi:type="xsd:double"&gt;23806.7&lt;/D&gt;&lt;D xsi:type="xsd:double"&gt;23806.7&lt;/D&gt;&lt;D xsi:type="xsd:double"&gt;23806.7&lt;/D&gt;&lt;D xsi:type="xsd:double"&gt;23877.3&lt;/D&gt;&lt;D xsi:type="xsd:double"&gt;23877.3&lt;/D&gt;&lt;D xsi:type="xsd:double"&gt;23877.3&lt;/D&gt;&lt;D xsi:type="xsd:double"&gt;23614.4&lt;/D&gt;&lt;D xsi:type="xsd:double"&gt;23614.4&lt;/D&gt;&lt;D xsi:type="xsd:double"&gt;23614.4&lt;/D&gt;&lt;D xsi:type="xsd:double"&gt;25081.4&lt;/D&gt;&lt;D xsi:type="xsd:double"&gt;25081.4&lt;/D&gt;&lt;D xsi:type="xsd:double"&gt;25081.4&lt;/D&gt;&lt;D xsi:type="xsd:double"&gt;24854.2&lt;/D&gt;&lt;D xsi:type="xsd:double"&gt;24854.2&lt;/D&gt;&lt;D xsi:type="xsd:double"&gt;24854.2&lt;/D&gt;&lt;D xsi:type="xsd:double"&gt;24554.1&lt;/D&gt;&lt;D xsi:type="xsd:double"&gt;24554.1&lt;/D&gt;&lt;D xsi:type="xsd:double"&gt;24554.1&lt;/D&gt;&lt;D xsi:type="xsd:double"&gt;24598.4&lt;/D&gt;&lt;D xsi:type="xsd:double"&gt;24598.4&lt;/D&gt;&lt;D xsi:type="xsd:double"&gt;24598.4&lt;/D&gt;&lt;D xsi:type="xsd:double"&gt;25156.8&lt;/D&gt;&lt;D xsi:type="xsd:double"&gt;25156.8&lt;/D&gt;&lt;D xsi:type="xsd:double"&gt;25156.8&lt;/D&gt;&lt;D xsi:type="xsd:double"&gt;28193.2&lt;/D&gt;&lt;D xsi:type="xsd:double"&gt;28193.2&lt;/D&gt;&lt;D xsi:type="xsd:double"&gt;28193.2&lt;/D&gt;&lt;D xsi:type="xsd:double"&gt;26844.8&lt;/D&gt;&lt;D xsi:type="xsd:double"&gt;26844.8&lt;/D&gt;&lt;D xsi:type="xsd:double"&gt;26844.8&lt;/D&gt;&lt;D xsi:type="xsd:double"&gt;26567.6&lt;/D&gt;&lt;D xsi:type="xsd:double"&gt;26567.6&lt;/D&gt;&lt;D xsi:type="xsd:double"&gt;26567.6&lt;/D&gt;&lt;D xsi:type="xsd:double"&gt;26804.1&lt;/D&gt;&lt;D xsi:type="xsd:double"&gt;26804.1&lt;/D&gt;&lt;D xsi:type="xsd:double"&gt;26804.1&lt;/D&gt;&lt;D xsi:type="xsd:double"&gt;26804.1&lt;/D&gt;&lt;/FQL&gt;&lt;FQL&gt;&lt;Q&gt;HUM-US^FF_ASSETS(MON,-10AY,0,M,,USD)&lt;/Q&gt;&lt;R&gt;120&lt;/R&gt;&lt;C&gt;1&lt;/C&gt;&lt;D xsi:type="xsd:double"&gt;24331&lt;/D&gt;&lt;D xsi:type="xsd:double"&gt;24331&lt;/D&gt;&lt;D xsi:type="xsd:double"&gt;23453&lt;/D&gt;&lt;D xsi:type="xsd:double"&gt;23453&lt;/D&gt;&lt;D xsi:type="xsd:double"&gt;23453&lt;/D&gt;&lt;D xsi:type="xsd:double"&gt;25624&lt;/D&gt;&lt;D xsi:type="xsd:double"&gt;25624&lt;/D&gt;&lt;D xsi:type="xsd:double"&gt;25624&lt;/D&gt;&lt;D xsi:type="xsd:double"&gt;25384&lt;/D&gt;&lt;D xsi:type="xsd:double"&gt;25384&lt;/D&gt;&lt;D xsi:type="xsd:double"&gt;25384&lt;/D&gt;&lt;D xsi:type="xsd:double"&gt;24296&lt;/D&gt;&lt;D xsi:type="xsd:double"&gt;24296&lt;/D&gt;&lt;D xsi:type="xsd:double"&gt;24296&lt;/D&gt;&lt;D xsi:type="xsd:double"&gt;25150&lt;/D&gt;&lt;D xsi:type="xsd:double"&gt;25150&lt;/D&gt;&lt;D xsi:type="xsd:double"&gt;25150&lt;/D&gt;&lt;D xsi:type="xsd:double"&gt;26934&lt;/D&gt;&lt;D xsi:type="xsd:double"&gt;26934&lt;/D&gt;&lt;D xsi:type="xsd:double"&gt;26934&lt;/D&gt;&lt;D xsi:type="xsd:double"&gt;27236&lt;/D&gt;&lt;D xsi:type="xsd:double"&gt;27236&lt;/D&gt;&lt;D xsi:type="xsd:double"&gt;27236&lt;/D&gt;&lt;D xsi:type="xsd:double"&gt;29466&lt;/D&gt;&lt;D xsi:type="xsd:double"&gt;29466&lt;/D&gt;&lt;D xsi:type="xsd:double"&gt;29466&lt;/D&gt;&lt;D xsi:type="xsd:double"&gt;24990&lt;/D&gt;&lt;D xsi:type="xsd:double"&gt;24990&lt;/D&gt;&lt;D xsi:type="xsd:double"&gt;24990&lt;/D&gt;&lt;D xsi:type="xsd:double"&gt;31712&lt;/D&gt;&lt;D xsi:type="xsd:double"&gt;31712&lt;/D&gt;&lt;D xsi:type="xsd:double"&gt;31712&lt;/D&gt;&lt;D xsi:type="xsd:double"&gt;32253&lt;/D&gt;&lt;D xsi:type="xsd:double"&gt;32253&lt;/D&gt;&lt;D xsi:type="xsd:double"&gt;32253&lt;/D&gt;&lt;D xsi:type="xsd:double"&gt;32956&lt;/D&gt;&lt;D xsi:type="xsd:double"&gt;32956&lt;/D&gt;&lt;D xsi:type="xsd:double"&gt;32956&lt;/D&gt;&lt;D xsi:type="xsd:double"&gt;26684&lt;/D&gt;&lt;D xsi:type="xsd:double"&gt;26684&lt;/D&gt;&lt;D xsi:type="xsd:double"&gt;26684&lt;/D&gt;&lt;D xsi:type="xsd:double"&gt;33453&lt;/D&gt;&lt;D xsi:type="xsd:double"&gt;33453&lt;/D&gt;&lt;D xsi:type="xsd:double"&gt;33453&lt;/D&gt;&lt;D xsi:type="xsd:double"&gt;34270&lt;/D&gt;&lt;D xsi:type="xsd:double"&gt;34270&lt;/D&gt;&lt;D xsi:type="xsd:double"&gt;34270&lt;/D&gt;&lt;D xsi:type="xsd:double"&gt;27490&lt;/D&gt;&lt;D xsi:type="xsd:double"&gt;27490&lt;/D&gt;&lt;D xsi:type="xsd:double"&gt;27490&lt;/D&gt;&lt;D xsi:type="xsd:double"&gt;25344&lt;/D&gt;&lt;D xsi:type="xsd:double"&gt;25344&lt;/D&gt;&lt;D xsi:type="xsd:double"&gt;25344&lt;/D&gt;&lt;D xsi:type="xsd:double"&gt;28349&lt;/D&gt;&lt;D xsi:type="xsd:double"&gt;28349&lt;/D&gt;&lt;D xsi:type="xsd:double"&gt;28349&lt;/D&gt;&lt;D xsi:type="xsd:double"&gt;28913&lt;/D&gt;&lt;D xsi:type="xsd:double"&gt;28913&lt;/D&gt;&lt;D xsi:type="xsd:double"&gt;28913&lt;/D&gt;&lt;D xsi:type="xsd:double"&gt;29180&lt;/D&gt;&lt;D xsi:type="xsd:double"&gt;29180&lt;/D&gt;&lt;D xsi:type="xsd:double"&gt;29180&lt;/D&gt;&lt;D xsi:type="xsd:double"&gt;29043&lt;/D&gt;&lt;D xsi:type="xsd:double"&gt;29043&lt;/D&gt;&lt;D xsi:type="xsd:double"&gt;29043&lt;/D&gt;&lt;D xsi:type="xsd:double"&gt;34633&lt;/D&gt;&lt;D xsi:type="xsd:double"&gt;34633&lt;/D&gt;&lt;D xsi:type="xsd:double"&gt;34633&lt;/D&gt;&lt;D xsi:type="xsd:double"&gt;38455&lt;/D&gt;&lt;D xsi:type="xsd:double"&gt;38455&lt;/D&gt;&lt;D xsi:type="xsd:double"&gt;38455&lt;/D&gt;&lt;D xsi:type="xsd:double"&gt;38477&lt;/D&gt;&lt;D xsi:type="xsd:double"&gt;38477&lt;/D&gt;&lt;D xsi:type="xsd:double"&gt;38477&lt;/D&gt;&lt;D xsi:type="xsd:double"&gt;35077&lt;/D&gt;&lt;D xsi:type="xsd:double"&gt;35077&lt;/D&gt;&lt;D xsi:type="xsd:double"&gt;35077&lt;/D&gt;&lt;D xsi:type="xsd:double"&gt;37415&lt;/D&gt;&lt;D xsi:type="xsd:double"&gt;37415&lt;/D&gt;&lt;D xsi:type="xsd:double"&gt;37415&lt;/D&gt;&lt;D xsi:type="xsd:double"&gt;38070&lt;/D&gt;&lt;D xsi:type="xsd:double"&gt;38070&lt;/D&gt;&lt;D xsi:type="xsd:double"&gt;38070&lt;/D&gt;&lt;D xsi:type="xsd:double"&gt;45320&lt;/D&gt;&lt;D xsi:type="xsd:double"&gt;45320&lt;/D&gt;&lt;D xsi:type="xsd:double"&gt;45320&lt;/D&gt;&lt;D xsi:type="xsd:double"&gt;44748&lt;/D&gt;&lt;D xsi:type="xsd:double"&gt;44748&lt;/D&gt;&lt;D xsi:type="xsd:double"&gt;44748&lt;/D&gt;&lt;D xsi:type="xsd:double"&gt;46308&lt;/D&gt;&lt;D xsi:type="xsd:double"&gt;46308&lt;/D&gt;&lt;D xsi:type="xsd:double"&gt;46308&lt;/D&gt;&lt;D xsi:type="xsd:double"&gt;46820&lt;/D&gt;&lt;D xsi:type="xsd:double"&gt;46820&lt;/D&gt;&lt;D xsi:type="xsd:double"&gt;46820&lt;/D&gt;&lt;D xsi:type="xsd:double"&gt;50765&lt;/D&gt;&lt;D xsi:type="xsd:double"&gt;50765&lt;/D&gt;&lt;D xsi:type="xsd:double"&gt;50765&lt;/D&gt;&lt;D xsi:type="xsd:double"&gt;43725&lt;/D&gt;&lt;D xsi:type="xsd:double"&gt;43725&lt;/D&gt;&lt;D xsi:type="xsd:double"&gt;43725&lt;/D&gt;&lt;D xsi:type="xsd:double"&gt;54776&lt;/D&gt;&lt;D xsi:type="xsd:double"&gt;54776&lt;/D&gt;&lt;D xsi:type="xsd:double"&gt;54776&lt;/D&gt;&lt;D xsi:type="xsd:double"&gt;56455&lt;/D&gt;&lt;D xsi:type="xsd:double"&gt;56455&lt;/D&gt;&lt;D xsi:type="xsd:double"&gt;56455&lt;/D&gt;&lt;D xsi:type="xsd:double"&gt;55905&lt;/D&gt;&lt;D xsi:type="xsd:double"&gt;55905&lt;/D&gt;&lt;D xsi:type="xsd:double"&gt;55905&lt;/D&gt;&lt;D xsi:type="xsd:double"&gt;46892&lt;/D&gt;&lt;D xsi:type="xsd:double"&gt;46892&lt;/D&gt;&lt;D xsi:type="xsd:double"&gt;46892&lt;/D&gt;&lt;D xsi:type="xsd:double"&gt;50091&lt;/D&gt;&lt;D xsi:type="xsd:double"&gt;50091&lt;/D&gt;&lt;D xsi:type="xsd:double"&gt;50091&lt;/D&gt;&lt;D xsi:type="xsd:double"&gt;50093&lt;/D&gt;&lt;D xsi:type="xsd:double"&gt;50093&lt;/D&gt;&lt;D xsi:type="xsd:double"&gt;50093&lt;/D&gt;&lt;D xsi:type="xsd:double"&gt;50093&lt;/D&gt;&lt;/FQL&gt;&lt;FQL&gt;&lt;Q&gt;MTD-US^FF_ASSETS(MON,-10AY,0,M,,USD)&lt;/Q&gt;&lt;R&gt;120&lt;/R&gt;&lt;C&gt;1&lt;/C&gt;&lt;D xsi:type="xsd:double"&gt;2107.455&lt;/D&gt;&lt;D xsi:type="xsd:double"&gt;2107.455&lt;/D&gt;&lt;D xsi:type="xsd:double"&gt;2009.11&lt;/D&gt;&lt;D xsi:type="xsd:double"&gt;2009.11&lt;/D&gt;&lt;D xsi:type="xsd:double"&gt;2009.11&lt;/D&gt;&lt;D xsi:type="xsd:double"&gt;1975.665&lt;/D&gt;&lt;D xsi:type="xsd:double"&gt;1975.665&lt;/D&gt;&lt;D xsi:type="xsd:double"&gt;1975.665&lt;/D&gt;&lt;D xsi:type="xsd:double"&gt;2096.949&lt;/D&gt;&lt;D xsi:type="xsd:double"&gt;2096.949&lt;/D&gt;&lt;D xsi:type="xsd:double"&gt;2096.949&lt;/D&gt;&lt;D xsi:type="xsd:double"&gt;2053.546&lt;/D&gt;&lt;D xsi:type="xsd:double"&gt;2053.546&lt;/D&gt;&lt;D xsi:type="xsd:double"&gt;2053.546&lt;/D&gt;&lt;D xsi:type="xsd:double"&gt;2018.485&lt;/D&gt;&lt;D xsi:type="xsd:double"&gt;2018.485&lt;/D&gt;&lt;D xsi:type="xsd:double"&gt;2018.485&lt;/D&gt;&lt;D xsi:type="xsd:double"&gt;2035.273&lt;/D&gt;&lt;D xsi:type="xsd:double"&gt;2035.273&lt;/D&gt;&lt;D xsi:type="xsd:double"&gt;2035.273&lt;/D&gt;&lt;D xsi:type="xsd:double"&gt;2061.747&lt;/D&gt;&lt;D xsi:type="xsd:double"&gt;2061.747&lt;/D&gt;&lt;D xsi:type="xsd:double"&gt;2061.747&lt;/D&gt;&lt;D xsi:type="xsd:double"&gt;2220.98&lt;/D&gt;&lt;D xsi:type="xsd:double"&gt;2220.98&lt;/D&gt;&lt;D xsi:type="xsd:double"&gt;2220.98&lt;/D&gt;&lt;D xsi:type="xsd:double"&gt;2166.777&lt;/D&gt;&lt;D xsi:type="xsd:double"&gt;2166.777&lt;/D&gt;&lt;D xsi:type="xsd:double"&gt;2166.777&lt;/D&gt;&lt;D xsi:type="xsd:double"&gt;2203.764&lt;/D&gt;&lt;D xsi:type="xsd:double"&gt;2203.764&lt;/D&gt;&lt;D xsi:type="xsd:double"&gt;2203.764&lt;/D&gt;&lt;D xsi:type="xsd:double"&gt;2247.95&lt;/D&gt;&lt;D xsi:type="xsd:double"&gt;2247.95&lt;/D&gt;&lt;D xsi:type="xsd:double"&gt;2247.95&lt;/D&gt;&lt;D xsi:type="xsd:double"&gt;2497.199&lt;/D&gt;&lt;D xsi:type="xsd:double"&gt;2497.199&lt;/D&gt;&lt;D xsi:type="xsd:double"&gt;2497.199&lt;/D&gt;&lt;D xsi:type="xsd:double"&gt;2549.805&lt;/D&gt;&lt;D xsi:type="xsd:double"&gt;2549.805&lt;/D&gt;&lt;D xsi:type="xsd:double"&gt;2549.805&lt;/D&gt;&lt;D xsi:type="xsd:double"&gt;2511.907&lt;/D&gt;&lt;D xsi:type="xsd:double"&gt;2511.907&lt;/D&gt;&lt;D xsi:type="xsd:double"&gt;2511.907&lt;/D&gt;&lt;D xsi:type="xsd:double"&gt;2558.216&lt;/D&gt;&lt;D xsi:type="xsd:double"&gt;2558.216&lt;/D&gt;&lt;D xsi:type="xsd:double"&gt;2558.216&lt;/D&gt;&lt;D xsi:type="xsd:double"&gt;2557.664&lt;/D&gt;&lt;D xsi:type="xsd:double"&gt;2557.664&lt;/D&gt;&lt;D xsi:type="xsd:double"&gt;2557.664&lt;/D&gt;&lt;D xsi:type="xsd:double"&gt;2618.847&lt;/D&gt;&lt;D xsi:type="xsd:double"&gt;2618.847&lt;/D&gt;&lt;D xsi:type="xsd:double"&gt;2618.847&lt;/D&gt;&lt;D xsi:type="xsd:double"&gt;2636.697&lt;/D&gt;&lt;D xsi:type="xsd:double"&gt;2636.697&lt;/D&gt;&lt;D xsi:type="xsd:double"&gt;2636.697&lt;/D&gt;&lt;D xsi:type="xsd:double"&gt;2660.858&lt;/D&gt;&lt;D xsi:type="xsd:double"&gt;2660.858&lt;/D&gt;&lt;D xsi:type="xsd:double"&gt;2660.858&lt;/D&gt;&lt;D xsi:type="xsd:double"&gt;2635.869&lt;/D&gt;&lt;D xsi:type="xsd:double"&gt;2635.869&lt;/D&gt;&lt;D xsi:type="xsd:double"&gt;2635.869&lt;/D&gt;&lt;D xsi:type="xsd:double"&gt;2789.321&lt;/D&gt;&lt;D xsi:type="xsd:double"&gt;2789.321&lt;/D&gt;&lt;D xsi:type="xsd:double"&gt;2789.321&lt;/D&gt;&lt;D xsi:type="xsd:double"&gt;2885.78&lt;/D&gt;&lt;D xsi:type="xsd:double"&gt;2885.78&lt;/D&gt;&lt;D xsi:type="xsd:double"&gt;2885.78&lt;/D&gt;&lt;D xsi:type="xsd:double"&gt;2679.647&lt;/D&gt;&lt;D xsi:type="xsd:double"&gt;2679.647&lt;/D&gt;&lt;D xsi:type="xsd:double"&gt;2679.647&lt;/D&gt;&lt;D xsi:type="xsd:double"&gt;2766.536&lt;/D&gt;&lt;D xsi:type="xsd:double"&gt;2766.536&lt;/D&gt;&lt;D xsi:type="xsd:double"&gt;2766.536&lt;/D&gt;&lt;D xsi:type="xsd:double"&gt;2814.549&lt;/D&gt;&lt;D xsi:type="xsd:double"&gt;2814.549&lt;/D&gt;&lt;D xsi:type="xsd:double"&gt;2814.549&lt;/D&gt;&lt;D xsi:type="xsd:double"&gt;3028.368&lt;/D&gt;&lt;D xsi:type="xsd:double"&gt;3028.368&lt;/D&gt;&lt;D xsi:type="xsd:double"&gt;3028.368&lt;/D&gt;&lt;D xsi:type="xsd:double"&gt;3142.904&lt;/D&gt;&lt;D xsi:type="xsd:double"&gt;3142.904&lt;/D&gt;&lt;D xsi:type="xsd:double"&gt;3142.904&lt;/D&gt;&lt;D xsi:type="xsd:double"&gt;3207.161&lt;/D&gt;&lt;D xsi:type="xsd:double"&gt;3207.161&lt;/D&gt;&lt;D xsi:type="xsd:double"&gt;3207.161&lt;/D&gt;&lt;D xsi:type="xsd:double"&gt;3326.798&lt;/D&gt;&lt;D xsi:type="xsd:double"&gt;3326.798&lt;/D&gt;&lt;D xsi:type="xsd:double"&gt;3326.798&lt;/D&gt;&lt;D xsi:type="xsd:double"&gt;3356.183&lt;/D&gt;&lt;D xsi:type="xsd:double"&gt;3356.183&lt;/D&gt;&lt;D xsi:type="xsd:double"&gt;3356.183&lt;/D&gt;&lt;D xsi:type="xsd:double"&gt;3336.43&lt;/D&gt;&lt;D xsi:type="xsd:double"&gt;3336.43&lt;/D&gt;&lt;D xsi:type="xsd:double"&gt;3336.43&lt;/D&gt;&lt;D xsi:type="xsd:double"&gt;3294.46&lt;/D&gt;&lt;D xsi:type="xsd:double"&gt;3294.46&lt;/D&gt;&lt;D xsi:type="xsd:double"&gt;3294.46&lt;/D&gt;&lt;D xsi:type="xsd:double"&gt;3492.395&lt;/D&gt;&lt;D xsi:type="xsd:double"&gt;3492.395&lt;/D&gt;&lt;D xsi:type="xsd:double"&gt;3492.395&lt;/D&gt;&lt;D xsi:type="xsd:double"&gt;3409.907&lt;/D&gt;&lt;D xsi:type="xsd:double"&gt;3409.907&lt;/D&gt;&lt;D xsi:type="xsd:double"&gt;3409.907&lt;/D&gt;&lt;D xsi:type="xsd:double"&gt;3370.395&lt;/D&gt;&lt;D xsi:type="xsd:double"&gt;3370.395&lt;/D&gt;&lt;D xsi:type="xsd:double"&gt;3370.395&lt;/D&gt;&lt;D xsi:type="xsd:double"&gt;3288.73&lt;/D&gt;&lt;D xsi:type="xsd:double"&gt;3288.73&lt;/D&gt;&lt;D xsi:type="xsd:double"&gt;3288.73&lt;/D&gt;&lt;D xsi:type="xsd:double"&gt;3355.555&lt;/D&gt;&lt;D xsi:type="xsd:double"&gt;3355.555&lt;/D&gt;&lt;D xsi:type="xsd:double"&gt;3355.555&lt;/D&gt;&lt;D xsi:type="xsd:double"&gt;3283.117&lt;/D&gt;&lt;D xsi:type="xsd:double"&gt;3283.117&lt;/D&gt;&lt;D xsi:type="xsd:double"&gt;3283.117&lt;/D&gt;&lt;D xsi:type="xsd:double"&gt;3249.164&lt;/D&gt;&lt;D xsi:type="xsd:double"&gt;3249.164&lt;/D&gt;&lt;D xsi:type="xsd:double"&gt;3249.164&lt;/D&gt;&lt;D xsi:type="xsd:double"&gt;3249.164&lt;/D&gt;&lt;/FQL&gt;&lt;FQL&gt;&lt;Q&gt;RMD-US^FF_ASSETS(MON,-10AY,0,M,,USD)&lt;/Q&gt;&lt;R&gt;120&lt;/R&gt;&lt;C&gt;1&lt;/C&gt;&lt;D xsi:type="xsd:double"&gt;2309.453&lt;/D&gt;&lt;D xsi:type="xsd:double"&gt;2309.453&lt;/D&gt;&lt;D xsi:type="xsd:double"&gt;2326.562&lt;/D&gt;&lt;D xsi:type="xsd:double"&gt;2326.562&lt;/D&gt;&lt;D xsi:type="xsd:double"&gt;2326.562&lt;/D&gt;&lt;D xsi:type="xsd:double"&gt;2278.029&lt;/D&gt;&lt;D xsi:type="xsd:double"&gt;2278.029&lt;/D&gt;&lt;D xsi:type="xsd:double"&gt;2278.029&lt;/D&gt;&lt;D xsi:type="xsd:double"&gt;2184.26&lt;/D&gt;&lt;D xsi:type="xsd:double"&gt;2184.26&lt;/D&gt;&lt;D xsi:type="xsd:double"&gt;2184.26&lt;/D&gt;&lt;D xsi:type="xsd:double"&gt;2254.679&lt;/D&gt;&lt;D xsi:type="xsd:double"&gt;2254.679&lt;/D&gt;&lt;D xsi:type="xsd:double"&gt;2254.679&lt;/D&gt;&lt;D xsi:type="xsd:double"&gt;2239.011&lt;/D&gt;&lt;D xsi:type="xsd:double"&gt;2239.011&lt;/D&gt;&lt;D xsi:type="xsd:double"&gt;2239.011&lt;/D&gt;&lt;D xsi:type="xsd:double"&gt;2444.61&lt;/D&gt;&lt;D xsi:type="xsd:double"&gt;2444.61&lt;/D&gt;&lt;D xsi:type="xsd:double"&gt;2444.61&lt;/D&gt;&lt;D xsi:type="xsd:double"&gt;3258.935&lt;/D&gt;&lt;D xsi:type="xsd:double"&gt;3258.935&lt;/D&gt;&lt;D xsi:type="xsd:double"&gt;3258.935&lt;/D&gt;&lt;D xsi:type="xsd:double"&gt;3322.264&lt;/D&gt;&lt;D xsi:type="xsd:double"&gt;3322.264&lt;/D&gt;&lt;D xsi:type="xsd:double"&gt;3322.264&lt;/D&gt;&lt;D xsi:type="xsd:double"&gt;3322.57&lt;/D&gt;&lt;D xsi:type="xsd:double"&gt;3322.57&lt;/D&gt;&lt;D xsi:type="xsd:double"&gt;3322.57&lt;/D&gt;&lt;D xsi:type="xsd:double"&gt;3422.563&lt;/D&gt;&lt;D xsi:type="xsd:double"&gt;3422.563&lt;/D&gt;&lt;D xsi:type="xsd:double"&gt;3422.563&lt;/D&gt;&lt;D xsi:type="xsd:double"&gt;3468.487&lt;/D&gt;&lt;D xsi:type="xsd:double"&gt;3468.487&lt;/D&gt;&lt;D xsi:type="xsd:double"&gt;3468.487&lt;/D&gt;&lt;D xsi:type="xsd:double"&gt;3489.617&lt;/D&gt;&lt;D xsi:type="xsd:double"&gt;3489.617&lt;/D&gt;&lt;D xsi:type="xsd:double"&gt;3489.617&lt;/D&gt;&lt;D xsi:type="xsd:double"&gt;3564&lt;/D&gt;&lt;D xsi:type="xsd:double"&gt;3564&lt;/D&gt;&lt;D xsi:type="xsd:double"&gt;3564&lt;/D&gt;&lt;D xsi:type="xsd:double"&gt;3534.208&lt;/D&gt;&lt;D xsi:type="xsd:double"&gt;3534.208&lt;/D&gt;&lt;D xsi:type="xsd:double"&gt;3534.208&lt;/D&gt;&lt;D xsi:type="xsd:double"&gt;3063.923&lt;/D&gt;&lt;D xsi:type="xsd:double"&gt;3063.923&lt;/D&gt;&lt;D xsi:type="xsd:double"&gt;3063.923&lt;/D&gt;&lt;D xsi:type="xsd:double"&gt;3067.538&lt;/D&gt;&lt;D xsi:type="xsd:double"&gt;3067.538&lt;/D&gt;&lt;D xsi:type="xsd:double"&gt;3067.538&lt;/D&gt;&lt;D xsi:type="xsd:double"&gt;3859.816&lt;/D&gt;&lt;D xsi:type="xsd:double"&gt;3859.816&lt;/D&gt;&lt;D xsi:type="xsd:double"&gt;3859.816&lt;/D&gt;&lt;D xsi:type="xsd:double"&gt;4098.526&lt;/D&gt;&lt;D xsi:type="xsd:double"&gt;4098.526&lt;/D&gt;&lt;D xsi:type="xsd:double"&gt;4098.526&lt;/D&gt;&lt;D xsi:type="xsd:double"&gt;4107.682&lt;/D&gt;&lt;D xsi:type="xsd:double"&gt;4107.682&lt;/D&gt;&lt;D xsi:type="xsd:double"&gt;4107.682&lt;/D&gt;&lt;D xsi:type="xsd:double"&gt;4154.558&lt;/D&gt;&lt;D xsi:type="xsd:double"&gt;4154.558&lt;/D&gt;&lt;D xsi:type="xsd:double"&gt;4154.558&lt;/D&gt;&lt;D xsi:type="xsd:double"&gt;4353.939&lt;/D&gt;&lt;D xsi:type="xsd:double"&gt;4353.939&lt;/D&gt;&lt;D xsi:type="xsd:double"&gt;4353.939&lt;/D&gt;&lt;D xsi:type="xsd:double"&gt;4510.543&lt;/D&gt;&lt;D xsi:type="xsd:double"&gt;4510.543&lt;/D&gt;&lt;D xsi:type="xsd:double"&gt;4510.543&lt;/D&gt;&lt;D xsi:type="xsd:double"&gt;4587.376&lt;/D&gt;&lt;D xsi:type="xsd:double"&gt;4587.376&lt;/D&gt;&lt;D xsi:type="xsd:double"&gt;4587.376&lt;/D&gt;&lt;D xsi:type="xsd:double"&gt;4620.844&lt;/D&gt;&lt;D xsi:type="xsd:double"&gt;4620.844&lt;/D&gt;&lt;D xsi:type="xsd:double"&gt;4620.844&lt;/D&gt;&lt;D xsi:type="xsd:double"&gt;4572.856&lt;/D&gt;&lt;D xsi:type="xsd:double"&gt;4572.856&lt;/D&gt;&lt;D xsi:type="xsd:double"&gt;4572.856&lt;/D&gt;&lt;D xsi:type="xsd:double"&gt;4585.724&lt;/D&gt;&lt;D xsi:type="xsd:double"&gt;4585.724&lt;/D&gt;&lt;D xsi:type="xsd:double"&gt;4585.724&lt;/D&gt;&lt;D xsi:type="xsd:double"&gt;4728.125&lt;/D&gt;&lt;D xsi:type="xsd:double"&gt;4728.125&lt;/D&gt;&lt;D xsi:type="xsd:double"&gt;4728.125&lt;/D&gt;&lt;D xsi:type="xsd:double"&gt;4729.167&lt;/D&gt;&lt;D xsi:type="xsd:double"&gt;4729.167&lt;/D&gt;&lt;D xsi:type="xsd:double"&gt;4729.167&lt;/D&gt;&lt;D xsi:type="xsd:double"&gt;4734.742&lt;/D&gt;&lt;D xsi:type="xsd:double"&gt;4734.742&lt;/D&gt;&lt;D xsi:type="xsd:double"&gt;4734.742&lt;/D&gt;&lt;D xsi:type="xsd:double"&gt;4905.264&lt;/D&gt;&lt;D xsi:type="xsd:double"&gt;4905.264&lt;/D&gt;&lt;D xsi:type="xsd:double"&gt;4905.264&lt;/D&gt;&lt;D xsi:type="xsd:double"&gt;5095.853&lt;/D&gt;&lt;D xsi:type="xsd:double"&gt;5095.853&lt;/D&gt;&lt;D xsi:type="xsd:double"&gt;5095.853&lt;/D&gt;&lt;D xsi:type="xsd:double"&gt;5177.56&lt;/D&gt;&lt;D xsi:type="xsd:double"&gt;5177.56&lt;/D&gt;&lt;D xsi:type="xsd:double"&gt;5177.56&lt;/D&gt;&lt;D xsi:type="xsd:double"&gt;6676.104&lt;/D&gt;&lt;D xsi:type="xsd:double"&gt;6676.104&lt;/D&gt;&lt;D xsi:type="xsd:double"&gt;6676.104&lt;/D&gt;&lt;D xsi:type="xsd:double"&gt;6713.879&lt;/D&gt;&lt;D xsi:type="xsd:double"&gt;6713.879&lt;/D&gt;&lt;D xsi:type="xsd:double"&gt;6713.879&lt;/D&gt;&lt;D xsi:type="xsd:double"&gt;6751.708&lt;/D&gt;&lt;D xsi:type="xsd:double"&gt;6751.708&lt;/D&gt;&lt;D xsi:type="xsd:double"&gt;6751.708&lt;/D&gt;&lt;D xsi:type="xsd:double"&gt;6740.786&lt;/D&gt;&lt;D xsi:type="xsd:double"&gt;6740.786&lt;/D&gt;&lt;D xsi:type="xsd:double"&gt;6740.786&lt;/D&gt;&lt;D xsi:type="xsd:double"&gt;6905.088&lt;/D&gt;&lt;D xsi:type="xsd:double"&gt;6905.088&lt;/D&gt;&lt;D xsi:type="xsd:double"&gt;6905.088&lt;/D&gt;&lt;D xsi:type="xsd:double"&gt;6814.562&lt;/D&gt;&lt;D xsi:type="xsd:double"&gt;6814.562&lt;/D&gt;&lt;D xsi:type="xsd:double"&gt;6814.562&lt;/D&gt;&lt;D xsi:type="xsd:double"&gt;6872.394&lt;/D&gt;&lt;D xsi:type="xsd:double"&gt;6872.394&lt;/D&gt;&lt;D xsi:type="xsd:double"&gt;6872.394&lt;/D&gt;&lt;D xsi:type="xsd:double"&gt;6872.394&lt;/D&gt;&lt;/FQL&gt;&lt;FQL&gt;&lt;Q&gt;CNC-US^FF_ASSETS(MON,-10AY,0,M,,USD)&lt;/Q&gt;&lt;R&gt;120&lt;/R&gt;&lt;C&gt;1&lt;/C&gt;&lt;D xsi:type="xsd:double"&gt;5446.345&lt;/D&gt;&lt;D xsi:type="xsd:double"&gt;5446.345&lt;/D&gt;&lt;D xsi:type="xsd:double"&gt;5838&lt;/D&gt;&lt;D xsi:type="xsd:double"&gt;5838&lt;/D&gt;&lt;D xsi:type="xsd:double"&gt;5838&lt;/D&gt;&lt;D xsi:type="xsd:double"&gt;6696&lt;/D&gt;&lt;D xsi:type="xsd:double"&gt;6696&lt;/D&gt;&lt;D xsi:type="xsd:double"&gt;6696&lt;/D&gt;&lt;D xsi:type="xsd:double"&gt;7022&lt;/D&gt;&lt;D xsi:type="xsd:double"&gt;7022&lt;/D&gt;&lt;D xsi:type="xsd:double"&gt;7022&lt;/D&gt;&lt;D xsi:type="xsd:double"&gt;7322&lt;/D&gt;&lt;D xsi:type="xsd:double"&gt;7322&lt;/D&gt;&lt;D xsi:type="xsd:double"&gt;7322&lt;/D&gt;&lt;D xsi:type="xsd:double"&gt;7339&lt;/D&gt;&lt;D xsi:type="xsd:double"&gt;7339&lt;/D&gt;&lt;D xsi:type="xsd:double"&gt;7339&lt;/D&gt;&lt;D xsi:type="xsd:double"&gt;18652&lt;/D&gt;&lt;D xsi:type="xsd:double"&gt;18652&lt;/D&gt;&lt;D xsi:type="xsd:double"&gt;18652&lt;/D&gt;&lt;D xsi:type="xsd:double"&gt;19496&lt;/D&gt;&lt;D xsi:type="xsd:double"&gt;19496&lt;/D&gt;&lt;D xsi:type="xsd:double"&gt;19496&lt;/D&gt;&lt;D xsi:type="xsd:double"&gt;19634&lt;/D&gt;&lt;D xsi:type="xsd:double"&gt;19634&lt;/D&gt;&lt;D xsi:type="xsd:double"&gt;19634&lt;/D&gt;&lt;D xsi:type="xsd:double"&gt;20197&lt;/D&gt;&lt;D xsi:type="xsd:double"&gt;20197&lt;/D&gt;&lt;D xsi:type="xsd:double"&gt;20197&lt;/D&gt;&lt;D xsi:type="xsd:double"&gt;21362&lt;/D&gt;&lt;D xsi:type="xsd:double"&gt;21362&lt;/D&gt;&lt;D xsi:type="xsd:double"&gt;21362&lt;/D&gt;&lt;D xsi:type="xsd:double"&gt;21840&lt;/D&gt;&lt;D xsi:type="xsd:double"&gt;21840&lt;/D&gt;&lt;D xsi:type="xsd:double"&gt;21840&lt;/D&gt;&lt;D xsi:type="xsd:double"&gt;22000&lt;/D&gt;&lt;D xsi:type="xsd:double"&gt;22000&lt;/D&gt;&lt;D xsi:type="xsd:double"&gt;22000&lt;/D&gt;&lt;D xsi:type="xsd:double"&gt;21855&lt;/D&gt;&lt;D xsi:type="xsd:double"&gt;21855&lt;/D&gt;&lt;D xsi:type="xsd:double"&gt;21855&lt;/D&gt;&lt;D xsi:type="xsd:double"&gt;25170&lt;/D&gt;&lt;D xsi:type="xsd:double"&gt;25170&lt;/D&gt;&lt;D xsi:type="xsd:double"&gt;25170&lt;/D&gt;&lt;D xsi:type="xsd:double"&gt;28743&lt;/D&gt;&lt;D xsi:type="xsd:double"&gt;28743&lt;/D&gt;&lt;D xsi:type="xsd:double"&gt;28743&lt;/D&gt;&lt;D xsi:type="xsd:double"&gt;31157&lt;/D&gt;&lt;D xsi:type="xsd:double"&gt;31157&lt;/D&gt;&lt;D xsi:type="xsd:double"</t>
        </r>
      </text>
    </comment>
    <comment ref="A83" authorId="0" shapeId="0" xr:uid="{B189FCD8-58B8-42A7-BF9A-D58A8E58AC6B}">
      <text>
        <r>
          <rPr>
            <b/>
            <sz val="9"/>
            <color indexed="81"/>
            <rFont val="Tahoma"/>
            <family val="2"/>
          </rPr>
          <t>&gt;31157&lt;/D&gt;&lt;D xsi:type="xsd:double"&gt;30901&lt;/D&gt;&lt;D xsi:type="xsd:double"&gt;30901&lt;/D&gt;&lt;D xsi:type="xsd:double"&gt;30901&lt;/D&gt;&lt;D xsi:type="xsd:double"&gt;33569&lt;/D&gt;&lt;D xsi:type="xsd:double"&gt;33569&lt;/D&gt;&lt;D xsi:type="xsd:double"&gt;33569&lt;/D&gt;&lt;D xsi:type="xsd:double"&gt;34368&lt;/D&gt;&lt;D xsi:type="xsd:double"&gt;34368&lt;/D&gt;&lt;D xsi:type="xsd:double"&gt;34368&lt;/D&gt;&lt;D xsi:type="xsd:double"&gt;34252&lt;/D&gt;&lt;D xsi:type="xsd:double"&gt;34252&lt;/D&gt;&lt;D xsi:type="xsd:double"&gt;34252&lt;/D&gt;&lt;D xsi:type="xsd:double"&gt;40994&lt;/D&gt;&lt;D xsi:type="xsd:double"&gt;40994&lt;/D&gt;&lt;D xsi:type="xsd:double"&gt;40994&lt;/D&gt;&lt;D xsi:type="xsd:double"&gt;66431&lt;/D&gt;&lt;D xsi:type="xsd:double"&gt;66431&lt;/D&gt;&lt;D xsi:type="xsd:double"&gt;66431&lt;/D&gt;&lt;D xsi:type="xsd:double"&gt;68347&lt;/D&gt;&lt;D xsi:type="xsd:double"&gt;68347&lt;/D&gt;&lt;D xsi:type="xsd:double"&gt;68347&lt;/D&gt;&lt;D xsi:type="xsd:double"&gt;68364&lt;/D&gt;&lt;D xsi:type="xsd:double"&gt;68364&lt;/D&gt;&lt;D xsi:type="xsd:double"&gt;68364&lt;/D&gt;&lt;D xsi:type="xsd:double"&gt;69843&lt;/D&gt;&lt;D xsi:type="xsd:double"&gt;69843&lt;/D&gt;&lt;D xsi:type="xsd:double"&gt;69843&lt;/D&gt;&lt;D xsi:type="xsd:double"&gt;70285&lt;/D&gt;&lt;D xsi:type="xsd:double"&gt;70285&lt;/D&gt;&lt;D xsi:type="xsd:double"&gt;70285&lt;/D&gt;&lt;D xsi:type="xsd:double"&gt;71539&lt;/D&gt;&lt;D xsi:type="xsd:double"&gt;71539&lt;/D&gt;&lt;D xsi:type="xsd:double"&gt;71539&lt;/D&gt;&lt;D xsi:type="xsd:double"&gt;77743&lt;/D&gt;&lt;D xsi:type="xsd:double"&gt;77743&lt;/D&gt;&lt;D xsi:type="xsd:double"&gt;77743&lt;/D&gt;&lt;D xsi:type="xsd:double"&gt;79760&lt;/D&gt;&lt;D xsi:type="xsd:double"&gt;79760&lt;/D&gt;&lt;D xsi:type="xsd:double"&gt;79760&lt;/D&gt;&lt;D xsi:type="xsd:double"&gt;82901&lt;/D&gt;&lt;D xsi:type="xsd:double"&gt;82901&lt;/D&gt;&lt;D xsi:type="xsd:double"&gt;82901&lt;/D&gt;&lt;D xsi:type="xsd:double"&gt;81060&lt;/D&gt;&lt;D xsi:type="xsd:double"&gt;81060&lt;/D&gt;&lt;D xsi:type="xsd:double"&gt;81060&lt;/D&gt;&lt;D xsi:type="xsd:double"&gt;81172&lt;/D&gt;&lt;D xsi:type="xsd:double"&gt;81172&lt;/D&gt;&lt;D xsi:type="xsd:double"&gt;81172&lt;/D&gt;&lt;D xsi:type="xsd:double"&gt;78538&lt;/D&gt;&lt;D xsi:type="xsd:double"&gt;78538&lt;/D&gt;&lt;D xsi:type="xsd:double"&gt;78538&lt;/D&gt;&lt;D xsi:type="xsd:double"&gt;82982&lt;/D&gt;&lt;D xsi:type="xsd:double"&gt;82982&lt;/D&gt;&lt;D xsi:type="xsd:double"&gt;82982&lt;/D&gt;&lt;D xsi:type="xsd:double"&gt;82853&lt;/D&gt;&lt;D xsi:type="xsd:double"&gt;82853&lt;/D&gt;&lt;D xsi:type="xsd:double"&gt;82853&lt;/D&gt;&lt;D xsi:type="xsd:double"&gt;84381&lt;/D&gt;&lt;D xsi:type="xsd:double"&gt;84381&lt;/D&gt;&lt;D xsi:type="xsd:double"&gt;84381&lt;/D&gt;&lt;D xsi:type="xsd:double"&gt;85898&lt;/D&gt;&lt;D xsi:type="xsd:double"&gt;85898&lt;/D&gt;&lt;D xsi:type="xsd:double"&gt;85898&lt;/D&gt;&lt;D xsi:type="xsd:double"&gt;82624&lt;/D&gt;&lt;D xsi:type="xsd:double"&gt;82624&lt;/D&gt;&lt;D xsi:type="xsd:double"&gt;82624&lt;/D&gt;&lt;D xsi:type="xsd:double"&gt;83137&lt;/D&gt;&lt;D xsi:type="xsd:double"&gt;83137&lt;/D&gt;&lt;D xsi:type="xsd:double"&gt;83137&lt;/D&gt;&lt;D xsi:type="xsd:double"&gt;83137&lt;/D&gt;&lt;/FQL&gt;&lt;FQL&gt;&lt;Q&gt;COR-US^FF_ASSETS(MON,-10AY,0,M,,USD)&lt;/Q&gt;&lt;R&gt;120&lt;/R&gt;&lt;C&gt;1&lt;/C&gt;&lt;D xsi:type="xsd:double"&gt;21532.183&lt;/D&gt;&lt;D xsi:type="xsd:double"&gt;21532.183&lt;/D&gt;&lt;D xsi:type="xsd:double"&gt;24904.916&lt;/D&gt;&lt;D xsi:type="xsd:double"&gt;24904.916&lt;/D&gt;&lt;D xsi:type="xsd:double"&gt;24904.916&lt;/D&gt;&lt;D xsi:type="xsd:double"&gt;27005.53&lt;/D&gt;&lt;D xsi:type="xsd:double"&gt;27005.53&lt;/D&gt;&lt;D xsi:type="xsd:double"&gt;27005.53&lt;/D&gt;&lt;D xsi:type="xsd:double"&gt;27333.504&lt;/D&gt;&lt;D xsi:type="xsd:double"&gt;27333.504&lt;/D&gt;&lt;D xsi:type="xsd:double"&gt;27333.504&lt;/D&gt;&lt;D xsi:type="xsd:double"&gt;27736.157&lt;/D&gt;&lt;D xsi:type="xsd:double"&gt;27736.157&lt;/D&gt;&lt;D xsi:type="xsd:double"&gt;27736.157&lt;/D&gt;&lt;D xsi:type="xsd:double"&gt;30755.802&lt;/D&gt;&lt;D xsi:type="xsd:double"&gt;30755.802&lt;/D&gt;&lt;D xsi:type="xsd:double"&gt;30755.802&lt;/D&gt;&lt;D xsi:type="xsd:double"&gt;32495.355&lt;/D&gt;&lt;D xsi:type="xsd:double"&gt;32495.355&lt;/D&gt;&lt;D xsi:type="xsd:double"&gt;32495.355&lt;/D&gt;&lt;D xsi:type="xsd:double"&gt;31914.243&lt;/D&gt;&lt;D xsi:type="xsd:double"&gt;31914.243&lt;/D&gt;&lt;D xsi:type="xsd:double"&gt;31914.243&lt;/D&gt;&lt;D xsi:type="xsd:double"&gt;33656.2&lt;/D&gt;&lt;D xsi:type="xsd:double"&gt;33656.2&lt;/D&gt;&lt;D xsi:type="xsd:double"&gt;33656.2&lt;/D&gt;&lt;D xsi:type="xsd:double"&gt;33919.272&lt;/D&gt;&lt;D xsi:type="xsd:double"&gt;33919.272&lt;/D&gt;&lt;D xsi:type="xsd:double"&gt;33919.272&lt;/D&gt;&lt;D xsi:type="xsd:double"&gt;34397.013&lt;/D&gt;&lt;D xsi:type="xsd:double"&gt;34397.013&lt;/D&gt;&lt;D xsi:type="xsd:double"&gt;34397.013&lt;/D&gt;&lt;D xsi:type="xsd:double"&gt;34654.01&lt;/D&gt;&lt;D xsi:type="xsd:double"&gt;34654.01&lt;/D&gt;&lt;D xsi:type="xsd:double"&gt;34654.01&lt;/D&gt;&lt;D xsi:type="xsd:double"&gt;35316.47&lt;/D&gt;&lt;D xsi:type="xsd:double"&gt;35316.47&lt;/D&gt;&lt;D xsi:type="xsd:double"&gt;35316.47&lt;/D&gt;&lt;D xsi:type="xsd:double"&gt;36361.51&lt;/D&gt;&lt;D xsi:type="xsd:double"&gt;36361.51&lt;/D&gt;&lt;D xsi:type="xsd:double"&gt;36361.51&lt;/D&gt;&lt;D xsi:type="xsd:double"&gt;38395.732&lt;/D&gt;&lt;D xsi:type="xsd:double"&gt;38395.732&lt;/D&gt;&lt;D xsi:type="xsd:double"&gt;38395.732&lt;/D&gt;&lt;D xsi:type="xsd:double"&gt;38309.592&lt;/D&gt;&lt;D xsi:type="xsd:double"&gt;38309.592&lt;/D&gt;&lt;D xsi:type="xsd:double"&gt;38309.592&lt;/D&gt;&lt;D xsi:type="xsd:double"&gt;38018.14&lt;/D&gt;&lt;D xsi:type="xsd:double"&gt;38018.14&lt;/D&gt;&lt;D xsi:type="xsd:double"&gt;38018.14&lt;/D&gt;&lt;D xsi:type="xsd:double"&gt;39267.823&lt;/D&gt;&lt;D xsi:type="xsd:double"&gt;39267.823&lt;/D&gt;&lt;D xsi:type="xsd:double"&gt;39267.823&lt;/D&gt;&lt;D xsi:type="xsd:double"&gt;38810.31&lt;/D&gt;&lt;D xsi:type="xsd:double"&gt;38810.31&lt;/D&gt;&lt;D xsi:type="xsd:double"&gt;38810.31&lt;/D&gt;&lt;D xsi:type="xsd:double"&gt;38478.538&lt;/D&gt;&lt;D xsi:type="xsd:double"&gt;38478.538&lt;/D&gt;&lt;D xsi:type="xsd:double"&gt;38478.538&lt;/D&gt;&lt;D xsi:type="xsd:double"&gt;39459.618&lt;/D&gt;&lt;D xsi:type="xsd:double"&gt;39459.618&lt;/D&gt;&lt;D xsi:type="xsd:double"&gt;39459.618&lt;/D&gt;&lt;D xsi:type="xsd:double"&gt;40016.738&lt;/D&gt;&lt;D xsi:type="xsd:double"&gt;40016.738&lt;/D&gt;&lt;D xsi:type="xsd:double"&gt;40016.738&lt;/D&gt;&lt;D xsi:type="xsd:double"&gt;42042.262&lt;/D&gt;&lt;D xsi:type="xsd:double"&gt;42042.262&lt;/D&gt;&lt;D xsi:type="xsd:double"&gt;42042.262&lt;/D&gt;&lt;D xsi:type="xsd:double"&gt;40789.703&lt;/D&gt;&lt;D xsi:type="xsd:double"&gt;40789.703&lt;/D&gt;&lt;D xsi:type="xsd:double"&gt;40789.703&lt;/D&gt;&lt;D xsi:type="xsd:double"&gt;44274.83&lt;/D&gt;&lt;D xsi:type="xsd:double"&gt;44274.83&lt;/D&gt;&lt;D xsi:type="xsd:double"&gt;44274.83&lt;/D&gt;&lt;D xsi:type="xsd:double"&gt;45846.768&lt;/D&gt;&lt;D xsi:type="xsd:double"&gt;45846.768&lt;/D&gt;&lt;D xsi:type="xsd:double"&gt;45846.768&lt;/D&gt;&lt;D xsi:type="xsd:double"&gt;47003.25&lt;/D&gt;&lt;D xsi:type="xsd:double"&gt;47003.25&lt;/D&gt;&lt;D xsi:type="xsd:double"&gt;47003.25&lt;/D&gt;&lt;D xsi:type="xsd:double"&gt;55930.936&lt;/D&gt;&lt;D xsi:type="xsd:double"&gt;55930.936&lt;/D&gt;&lt;D xsi:type="xsd:double"&gt;55930.936&lt;/D&gt;&lt;D xsi:type="xsd:double"&gt;57337.805&lt;/D&gt;&lt;D xsi:type="xsd:double"&gt;57337.805&lt;/D&gt;&lt;D xsi:type="xsd:double"&gt;57337.805&lt;/D&gt;&lt;D xsi:type="xsd:double"&gt;57577.564&lt;/D&gt;&lt;D xsi:type="xsd:double"&gt;57577.564&lt;/D&gt;&lt;D xsi:type="xsd:double"&gt;57577.564&lt;/D&gt;&lt;D xsi:type="xsd:double"&gt;57308.153&lt;/D&gt;&lt;D xsi:type="xsd:double"&gt;57308.153&lt;/D&gt;&lt;D xsi:type="xsd:double"&gt;57308.153&lt;/D&gt;&lt;D xsi:type="xsd:double"&gt;57173.63&lt;/D&gt;&lt;D xsi:type="xsd:double"&gt;57173.63&lt;/D&gt;&lt;D xsi:type="xsd:double"&gt;57173.63&lt;/D&gt;&lt;D xsi:type="xsd:double"&gt;56560.616&lt;/D&gt;&lt;D xsi:type="xsd:double"&gt;56560.616&lt;/D&gt;&lt;D xsi:type="xsd:double"&gt;56560.616&lt;/D&gt;&lt;D xsi:type="xsd:double"&gt;57906.893&lt;/D&gt;&lt;D xsi:type="xsd:double"&gt;57906.893&lt;/D&gt;&lt;D xsi:type="xsd:double"&gt;57906.893&lt;/D&gt;&lt;D xsi:type="xsd:double"&gt;58766.183&lt;/D&gt;&lt;D xsi:type="xsd:double"&gt;58766.183&lt;/D&gt;&lt;D xsi:type="xsd:double"&gt;58766.183&lt;/D&gt;&lt;D xsi:type="xsd:double"&gt;61177.196&lt;/D&gt;&lt;D xsi:type="xsd:double"&gt;61177.196&lt;/D&gt;&lt;D xsi:type="xsd:double"&gt;61177.196&lt;/D&gt;&lt;D xsi:type="xsd:double"&gt;62558.746&lt;/D&gt;&lt;D xsi:type="xsd:double"&gt;62558.746&lt;/D&gt;&lt;D xsi:type="xsd:double"&gt;62558.746&lt;/D&gt;&lt;D xsi:type="xsd:double"&gt;64690.297&lt;/D&gt;&lt;D xsi:type="xsd:double"&gt;64690.297&lt;/D&gt;&lt;D xsi:type="xsd:double"&gt;64690.297&lt;/D&gt;&lt;D xsi:type="xsd:double"&gt;63868.046&lt;/D&gt;&lt;D xsi:type="xsd:double"&gt;63868.046&lt;/D&gt;&lt;D xsi:type="xsd:double"&gt;63868.046&lt;/D&gt;&lt;D xsi:type="xsd:double"&gt;66772.423&lt;/D&gt;&lt;D xsi:type="xsd:double"&gt;66772.423&lt;/D&gt;&lt;D xsi:type="xsd:double"&gt;66772.423&lt;/D&gt;&lt;D xsi:type="xsd:double"&gt;66772.423&lt;/D&gt;&lt;/FQL&gt;&lt;FQL&gt;&lt;Q&gt;EW-US^FF_ASSETS(MON,-10AY,0,M,,USD)&lt;/Q&gt;&lt;R&gt;120&lt;/R&gt;&lt;C&gt;1&lt;/C&gt;&lt;D xsi:type="xsd:double"&gt;3350&lt;/D&gt;&lt;D xsi:type="xsd:double"&gt;3350&lt;/D&gt;&lt;D xsi:type="xsd:double"&gt;3524.3&lt;/D&gt;&lt;D xsi:type="xsd:double"&gt;3524.3&lt;/D&gt;&lt;D xsi:type="xsd:double"&gt;3524.3&lt;/D&gt;&lt;D xsi:type="xsd:double"&gt;3488.4&lt;/D&gt;&lt;D xsi:type="xsd:double"&gt;3488.4&lt;/D&gt;&lt;D xsi:type="xsd:double"&gt;3488.4&lt;/D&gt;&lt;D xsi:type="xsd:double"&gt;3608.3&lt;/D&gt;&lt;D xsi:type="xsd:double"&gt;3608.3&lt;/D&gt;&lt;D xsi:type="xsd:double"&gt;3608.3&lt;/D&gt;&lt;D xsi:type="xsd:double"&gt;3876.6&lt;/D&gt;&lt;D xsi:type="xsd:double"&gt;3876.6&lt;/D&gt;&lt;D xsi:type="xsd:double"&gt;3876.6&lt;/D&gt;&lt;D xsi:type="xsd:double"&gt;4059.3&lt;/D&gt;&lt;D xsi:type="xsd:double"&gt;4059.3&lt;/D&gt;&lt;D xsi:type="xsd:double"&gt;4059.3&lt;/D&gt;&lt;D xsi:type="xsd:double"&gt;3853.8&lt;/D&gt;&lt;D xsi:type="xsd:double"&gt;3853.8&lt;/D&gt;&lt;D xsi:type="xsd:double"&gt;3853.8&lt;/D&gt;&lt;D xsi:type="xsd:double"&gt;4051.4&lt;/D&gt;&lt;D xsi:type="xsd:double"&gt;4051.4&lt;/D&gt;&lt;D xsi:type="xsd:double"&gt;4051.4&lt;/D&gt;&lt;D xsi:type="xsd:double"&gt;4339&lt;/D&gt;&lt;D xsi:type="xsd:double"&gt;4339&lt;/D&gt;&lt;D xsi:type="xsd:double"&gt;4339&lt;/D&gt;&lt;D xsi:type="xsd:double"&gt;4510&lt;/D&gt;&lt;D xsi:type="xsd:double"&gt;4510&lt;/D&gt;&lt;D xsi:type="xsd:double"&gt;4510&lt;/D&gt;&lt;D xsi:type="xsd:double"&gt;4780.4&lt;/D&gt;&lt;D xsi:type="xsd:double"&gt;4780.4&lt;/D&gt;&lt;D xsi:type="xsd:double"&gt;4780.4&lt;/D&gt;&lt;D xsi:type="xsd:double"&gt;5138.5&lt;/D&gt;&lt;D xsi:type="xsd:double"&gt;5138.5&lt;/D&gt;&lt;D xsi:type="xsd:double"&gt;5138.5&lt;/D&gt;&lt;D xsi:type="xsd:double"&gt;5488.4&lt;/D&gt;&lt;D xsi:type="xsd:double"&gt;5488.4&lt;/D&gt;&lt;D xsi:type="xsd:double"&gt;5488.4&lt;/D&gt;&lt;D xsi:type="xsd:double"&gt;5695.8&lt;/D&gt;&lt;D xsi:type="xsd:double"&gt;5695.8&lt;/D&gt;&lt;D xsi:type="xsd:double"&gt;5695.8&lt;/D&gt;&lt;D xsi:type="xsd:double"&gt;5825.1&lt;/D&gt;&lt;D xsi:type="xsd:double"&gt;5825.1&lt;/D&gt;&lt;D xsi:type="xsd:double"&gt;5825.1&lt;/D&gt;&lt;D xsi:type="xsd:double"&gt;5686.1&lt;/D&gt;&lt;D xsi:type="xsd:double"&gt;5686.1&lt;/D&gt;&lt;D xsi:type="xsd:double"&gt;5686.1&lt;/D&gt;&lt;D xsi:type="xsd:double"&gt;5958.2&lt;/D&gt;&lt;D xsi:type="xsd:double"&gt;5958.2&lt;/D&gt;&lt;D xsi:type="xsd:double"&gt;5958.2&lt;/D&gt;&lt;D xsi:type="xsd:double"&gt;5323.7&lt;/D&gt;&lt;D xsi:type="xsd:double"&gt;5323.7&lt;/D&gt;&lt;D xsi:type="xsd:double"&gt;5323.7&lt;/D&gt;&lt;D xsi:type="xsd:double"&gt;5469.3&lt;/D&gt;&lt;D xsi:type="xsd:double"&gt;5469.3&lt;/D&gt;&lt;D xsi:type="xsd:double"&gt;5469.3&lt;/D&gt;&lt;D xsi:type="xsd:double"&gt;5573.5&lt;/D&gt;&lt;D xsi:type="xsd:double"&gt;5573.5&lt;/D&gt;&lt;D xsi:type="xsd:double"&gt;5573.5&lt;/D&gt;&lt;D xsi:type="xsd:double"&gt;5966.3&lt;/D&gt;&lt;D xsi:type="xsd:double"&gt;5966.3&lt;/D&gt;&lt;D xsi:type="xsd:double"&gt;5966.3&lt;/D&gt;&lt;D xsi:type="xsd:double"&gt;6488.1&lt;/D&gt;&lt;D xsi:type="xsd:double"&gt;6488.1&lt;/D&gt;&lt;D xsi:type="xsd:double"&gt;6488.1&lt;/D&gt;&lt;D xsi:type="xsd:double"&gt;6076.1&lt;/D&gt;&lt;D xsi:type="xsd:double"&gt;6076.1&lt;/D&gt;&lt;D xsi:type="xsd:double"&gt;6076.1&lt;/D&gt;&lt;D xsi:type="xsd:double"&gt;6424.1&lt;/D&gt;&lt;D xsi:type="xsd:double"&gt;6424.1&lt;/D&gt;&lt;D xsi:type="xsd:double"&gt;6424.1&lt;/D&gt;&lt;D xsi:type="xsd:double"&gt;6800.8&lt;/D&gt;&lt;D xsi:type="xsd:double"&gt;6800.8&lt;/D&gt;&lt;D xsi:type="xsd:double"&gt;6800.8&lt;/D&gt;&lt;D xsi:type="xsd:double"&gt;7237.1&lt;/D&gt;&lt;D xsi:type="xsd:double"&gt;7237.1&lt;/D&gt;&lt;D xsi:type="xsd:double"&gt;7237.1&lt;/D&gt;&lt;D xsi:type="xsd:double"&gt;7213.7&lt;/D&gt;&lt;D xsi:type="xsd:double"&gt;7213.7&lt;/D&gt;&lt;D xsi:type="xsd:double"&gt;7213.7&lt;/D&gt;&lt;D xsi:type="xsd:double"&gt;7662.1&lt;/D&gt;&lt;D xsi:type="xsd:double"&gt;7662.1&lt;/D&gt;&lt;D xsi:type="xsd:double"&gt;7662.1&lt;/D&gt;&lt;D xsi:type="xsd:double"&gt;8160.3&lt;/D&gt;&lt;D xsi:type="xsd:double"&gt;8160.3&lt;/D&gt;&lt;D xsi:type="xsd:double"&gt;8160.3&lt;/D&gt;&lt;D xsi:type="xsd:double"&gt;8502.6&lt;/D&gt;&lt;D xsi:type="xsd:double"&gt;8502.6&lt;/D&gt;&lt;D xsi:type="xsd:double"&gt;8502.6&lt;/D&gt;&lt;D xsi:type="xsd:double"&gt;8419.9&lt;/D&gt;&lt;D xsi:type="xsd:double"&gt;8419.9&lt;/D&gt;&lt;D xsi:type="xsd:double"&gt;8419.9&lt;/D&gt;&lt;D xsi:type="xsd:double"&gt;8425.1&lt;/D&gt;&lt;D xsi:type="xsd:double"&gt;8425.1&lt;/D&gt;&lt;D xsi:type="xsd:double"&gt;8425.1&lt;/D&gt;&lt;D xsi:type="xsd:double"&gt;8638.2&lt;/D&gt;&lt;D xsi:type="xsd:double"&gt;8638.2&lt;/D&gt;&lt;D xsi:type="xsd:double"&gt;8638.2&lt;/D&gt;&lt;D xsi:type="xsd:double"&gt;8292.5&lt;/D&gt;&lt;D xsi:type="xsd:double"&gt;8292.5&lt;/D&gt;&lt;D xsi:type="xsd:double"&gt;8292.5&lt;/D&gt;&lt;D xsi:type="xsd:double"&gt;8651.2&lt;/D&gt;&lt;D xsi:type="xsd:double"&gt;8651.2&lt;/D&gt;&lt;D xsi:type="xsd:double"&gt;8651.2&lt;/D&gt;&lt;D xsi:type="xsd:double"&gt;9004&lt;/D&gt;&lt;D xsi:type="xsd:double"&gt;9004&lt;/D&gt;&lt;D xsi:type="xsd:double"&gt;9004&lt;/D&gt;&lt;D xsi:type="xsd:double"&gt;9370.8&lt;/D&gt;&lt;D xsi:type="xsd:double"&gt;9370.8&lt;/D&gt;&lt;D xsi:type="xsd:double"&gt;9370.8&lt;/D&gt;&lt;D xsi:type="xsd:double"&gt;9363.2&lt;/D&gt;&lt;D xsi:type="xsd:double"&gt;9363.2&lt;/D&gt;&lt;D xsi:type="xsd:double"&gt;9363.2&lt;/D&gt;&lt;D xsi:type="xsd:double"&gt;9736.3&lt;/D&gt;&lt;D xsi:type="xsd:double"&gt;9736.3&lt;/D&gt;&lt;D xsi:type="xsd:double"&gt;9736.3&lt;/D&gt;&lt;D xsi:type="xsd:double"&gt;10099.3&lt;/D&gt;&lt;D xsi:type="xsd:double"&gt;10099.3&lt;/D&gt;&lt;D xsi:type="xsd:double"&gt;10099.3&lt;/D&gt;&lt;D xsi:type="xsd:double"&gt;10099.3&lt;/D&gt;&lt;/FQL&gt;&lt;FQL&gt;&lt;Q&gt;IDXX-US^FF_ASSETS(MON,-10AY,0,M,,USD)&lt;/Q&gt;&lt;R&gt;120&lt;/R&gt;&lt;C&gt;1&lt;/C&gt;&lt;D xsi:type="xsd:double"&gt;1290.632&lt;/D&gt;&lt;D xsi:type="xsd:double"&gt;1290.632&lt;/D&gt;&lt;D xsi:type="xsd:double"&gt;1384.211&lt;/D&gt;&lt;D xsi:type="xsd:double"&gt;1384.211&lt;/D&gt;&lt;D xsi:type="xsd:double"&gt;1384.211&lt;/D&gt;&lt;D xsi:type="xsd:double"&gt;1431.014&lt;/D&gt;&lt;D xsi:type="xsd:double"&gt;1431.014&lt;/D&gt;&lt;D xsi:type="xsd:double"&gt;1431.014&lt;/D&gt;&lt;D xsi:type="xsd:double"&gt;1477.37&lt;/D&gt;&lt;D xsi:type="xsd:double"&gt;1477.37&lt;/D&gt;&lt;D xsi:type="xsd:double"&gt;1477.37&lt;/D&gt;&lt;D xsi:type="xsd:double"&gt;1477.21&lt;/D&gt;&lt;D xsi:type="xsd:double"&gt;1477.21&lt;/D&gt;&lt;D xsi:type="xsd:double"&gt;1477.21&lt;/D&gt;&lt;D xsi:type="xsd:double"&gt;1474.993&lt;/D&gt;&lt;D xsi:type="xsd:double"&gt;1474.993&lt;/D&gt;&lt;D xsi:type="xsd:double"&gt;1474.993&lt;/D&gt;&lt;D xsi:type="xsd:double"&gt;1478.647&lt;/D&gt;&lt;D xsi:type="xsd:double"&gt;1478.647&lt;/D&gt;&lt;D xsi:type="xsd:double"&gt;1478.647&lt;/D&gt;&lt;D xsi:type="xsd:double"&gt;1489.241&lt;/D&gt;&lt;D xsi:type="xsd:double"&gt;1489.241&lt;/D&gt;&lt;D xsi:type="xsd:double"&gt;1489.241&lt;/D&gt;&lt;D xsi:type="xsd:double"&gt;1500.37&lt;/D&gt;&lt;D xsi:type="xsd:double"&gt;1500.37&lt;/D&gt;&lt;D xsi:type="xsd:double"&gt;1500.37&lt;/D&gt;&lt;D xsi:type="xsd:double"&gt;1530.704&lt;/D&gt;&lt;D xsi:type="xsd:double"&gt;1530.704&lt;/D&gt;&lt;D xsi:type="xsd:double"&gt;1530.704&lt;/D&gt;&lt;D xsi:type="xsd:double"&gt;1572.091&lt;/D&gt;&lt;D xsi:type="xsd:double"&gt;1572.091&lt;/D&gt;&lt;D xsi:type="xsd:double"&gt;1572.091&lt;/D&gt;&lt;D xsi:type="xsd:double"&gt;1637.137&lt;/D&gt;&lt;D xsi:type="xsd:double"&gt;1637.137&lt;/D&gt;&lt;D xsi:type="xsd:double"&gt;1637.137&lt;/D&gt;&lt;D xsi:type="xsd:double"&gt;1669.334&lt;/D&gt;&lt;D xsi:type="xsd:double"&gt;1669.334&lt;/D&gt;&lt;D xsi:type="xsd:double"&gt;1669.334&lt;/D&gt;&lt;D xsi:type="xsd:double"&gt;1713.416&lt;/D&gt;&lt;D xsi:type="xsd:double"&gt;1713.416&lt;/D&gt;&lt;D xsi:type="xsd:double"&gt;1713.416&lt;/D&gt;&lt;D xsi:type="xsd:double"&gt;1469.492&lt;/D&gt;&lt;D xsi:type="xsd:double"&gt;1469.492&lt;/D&gt;&lt;D xsi:type="xsd:double"&gt;1469.492&lt;/D&gt;&lt;D xsi:type="xsd:double"&gt;1520.685&lt;/D&gt;&lt;D xsi:type="xsd:double"&gt;1520.685&lt;/D&gt;&lt;D xsi:type="xsd:double"&gt;1520.685&lt;/D&gt;&lt;D xsi:type="xsd:double"&gt;1544.53&lt;/D&gt;&lt;D xsi:type="xsd:double"&gt;1544.53&lt;/D&gt;&lt;D xsi:type="xsd:double"&gt;1544.53&lt;/D&gt;&lt;D xsi:type="xsd:double"&gt;1537.349&lt;/D&gt;&lt;D xsi:type="xsd:double"&gt;1537.349&lt;/D&gt;&lt;D xsi:type="xsd:double"&gt;1537.349&lt;/D&gt;&lt;D xsi:type="xsd:double"&gt;1680.968&lt;/D&gt;&lt;D xsi:type="xsd:double"&gt;1680.968&lt;/D&gt;&lt;D xsi:type="xsd:double"&gt;1680.968&lt;/D&gt;&lt;D xsi:type="xsd:double"&gt;1724.237&lt;/D&gt;&lt;D xsi:type="xsd:double"&gt;1724.237&lt;/D&gt;&lt;D xsi:type="xsd:double"&gt;1724.237&lt;/D&gt;&lt;D xsi:type="xsd:double"&gt;1751.481&lt;/D&gt;&lt;D xsi:type="xsd:double"&gt;1751.481&lt;/D&gt;&lt;D xsi:type="xsd:double"&gt;1751.481&lt;/D&gt;&lt;D xsi:type="xsd:double"&gt;1832.475&lt;/D&gt;&lt;D xsi:type="xsd:double"&gt;1832.475&lt;/D&gt;&lt;D xsi:type="xsd:double"&gt;1832.475&lt;/D&gt;&lt;D xsi:type="xsd:double"&gt;1886.245&lt;/D&gt;&lt;D xsi:type="xsd:double"&gt;1886.245&lt;/D&gt;&lt;D xsi:type="xsd:double"&gt;1886.245&lt;/D&gt;&lt;D xsi:type="xsd:double"&gt;1960.713&lt;/D&gt;&lt;D xsi:type="xsd:double"&gt;1960.713&lt;/D&gt;&lt;D xsi:type="xsd:double"&gt;1960.713&lt;/D&gt;&lt;D xsi:type="xsd:double"&gt;2047.407&lt;/D&gt;&lt;D xsi:type="xsd:double"&gt;2047.407&lt;/D&gt;&lt;D xsi:type="xsd:double"&gt;2047.407&lt;/D&gt;&lt;D xsi:type="xsd:double"&gt;2294.561&lt;/D&gt;&lt;D xsi:type="xsd:double"&gt;2294.561&lt;/D&gt;&lt;D xsi:type="xsd:double"&gt;2294.561&lt;/D&gt;&lt;D xsi:type="xsd:double"&gt;2327.385&lt;/D&gt;&lt;D xsi:type="xsd:double"&gt;2327.385&lt;/D&gt;&lt;D xsi:type="xsd:double"&gt;2327.385&lt;/D&gt;&lt;D xsi:type="xsd:double"&gt;2412.149&lt;/D&gt;&lt;D xsi:type="xsd:double"&gt;2412.149&lt;/D&gt;&lt;D xsi:type="xsd:double"&gt;2412.149&lt;/D&gt;&lt;D xsi:type="xsd:double"&gt;2385.744&lt;/D&gt;&lt;D xsi:type="xsd:double"&gt;2385.744&lt;/D&gt;&lt;D xsi:type="xsd:double"&gt;2385.744&lt;/D&gt;&lt;D xsi:type="xsd:double"&gt;2437.203&lt;/D&gt;&lt;D xsi:type="xsd:double"&gt;2437.203&lt;/D&gt;&lt;D xsi:type="xsd:double"&gt;2437.203&lt;/D&gt;&lt;D xsi:type="xsd:double"&gt;2592.689&lt;/D&gt;&lt;D xsi:type="xsd:double"&gt;2592.689&lt;/D&gt;&lt;D xsi:type="xsd:double"&gt;2592.689&lt;/D&gt;&lt;D xsi:type="xsd:double"&gt;2607.185&lt;/D&gt;&lt;D xsi:type="xsd:double"&gt;2607.185&lt;/D&gt;&lt;D xsi:type="xsd:double"&gt;2607.185&lt;/D&gt;&lt;D xsi:type="xsd:double"&gt;2640.067&lt;/D&gt;&lt;D xsi:type="xsd:double"&gt;2640.067&lt;/D&gt;&lt;D xsi:type="xsd:double"&gt;2640.067&lt;/D&gt;&lt;D xsi:type="xsd:double"&gt;2746.765&lt;/D&gt;&lt;D xsi:type="xsd:double"&gt;2746.765&lt;/D&gt;&lt;D xsi:type="xsd:double"&gt;2746.765&lt;/D&gt;&lt;D xsi:type="xsd:double"&gt;2808.398&lt;/D&gt;&lt;D xsi:type="xsd:double"&gt;2808.398&lt;/D&gt;&lt;D xsi:type="xsd:double"&gt;2808.398&lt;/D&gt;&lt;D xsi:type="xsd:double"&gt;2870.806&lt;/D&gt;&lt;D xsi:type="xsd:double"&gt;2870.806&lt;/D&gt;&lt;D xsi:type="xsd:double"&gt;2870.806&lt;/D&gt;&lt;D xsi:type="xsd:double"&gt;3086.404&lt;/D&gt;&lt;D xsi:type="xsd:double"&gt;3086.404&lt;/D&gt;&lt;D xsi:type="xsd:double"&gt;3086.404&lt;/D&gt;&lt;D xsi:type="xsd:double"&gt;3259.925&lt;/D&gt;&lt;D xsi:type="xsd:double"&gt;3259.925&lt;/D&gt;&lt;D xsi:type="xsd:double"&gt;3259.925&lt;/D&gt;&lt;D xsi:type="xsd:double"&gt;3353.515&lt;/D&gt;&lt;D xsi:type="xsd:double"&gt;3353.515&lt;/D&gt;&lt;D xsi:type="xsd:double"&gt;3353.515&lt;/D&gt;&lt;D xsi:type="xsd:double"&gt;3414.867&lt;/D&gt;&lt;D xsi:type="xsd:double"&gt;3414.867&lt;/D&gt;&lt;D xsi:type="xsd:double"&gt;3414.867&lt;/D&gt;&lt;D xsi:type="xsd:double"&gt;3414.867&lt;/D&gt;&lt;/FQL&gt;&lt;FQL&gt;&lt;Q&gt;IQV-US^FF_ASSETS(MON,-10AY,0,M,,USD)&lt;/Q&gt;&lt;R&gt;120&lt;/R&gt;&lt;C&gt;1&lt;/C&gt;&lt;D xsi:type="xsd:double"&gt;3106.715&lt;/D&gt;&lt;D xsi:type="xsd:double"&gt;3106.715&lt;/D&gt;&lt;D xsi:type="xsd:double"&gt;3305.832&lt;/D&gt;&lt;D xsi:type="xsd:double"&gt;3305.832&lt;/D&gt;&lt;D xsi:type="xsd:double"&gt;3305.832&lt;/D&gt;&lt;D xsi:type="xsd:double"&gt;3236.651&lt;/D&gt;&lt;D xsi:type="xsd:double"&gt;3236.651&lt;/D&gt;&lt;D xsi:type="xsd:double"&gt;3236.651&lt;/D&gt;&lt;D xsi:type="xsd:double"&gt;3341.784&lt;/D&gt;&lt;D xsi:type="xsd:double"&gt;3341.784&lt;/D&gt;&lt;D xsi:type="xsd:double"&gt;3341.784&lt;/D&gt;&lt;D xsi:type="xsd:double"&gt;4033.736&lt;/D&gt;&lt;D xsi:type="xsd:double"&gt;4033.736&lt;/D&gt;&lt;D xsi:type="xsd:double"&gt;4033.736&lt;/D&gt;&lt;D xsi:type="xsd:double"&gt;3926.316&lt;/D&gt;&lt;D xsi:type="xsd:double"&gt;3926.316&lt;/D&gt;&lt;D xsi:type="xsd:double"&gt;3926.316&lt;/D&gt;&lt;D xsi:type="xsd:double"&gt;3982.939&lt;/D&gt;&lt;D xsi:type="xsd:double"&gt;3982.939&lt;/D&gt;&lt;D xsi:type="xsd:double"&gt;3982.939&lt;/D&gt;&lt;D xsi:type="xsd:double"&gt;3962.798&lt;/D&gt;&lt;D xsi:type="xsd:double"&gt;3962.798&lt;/D&gt;&lt;D xsi:type="xsd:double"&gt;3962.798&lt;/D&gt;&lt;D xsi:type="xsd:double"&gt;4128.802&lt;/D&gt;&lt;D xsi:type="xsd:double"&gt;4128.802&lt;/D&gt;&lt;D xsi:type="xsd:double"&gt;4128.802&lt;/D&gt;&lt;D xsi:type="xsd:double"&gt;21208&lt;/D&gt;&lt;D xsi:type="xsd:double"&gt;21208&lt;/D&gt;&lt;D xsi:type="xsd:double"&gt;21208&lt;/D&gt;&lt;D xsi:type="xsd:double"&gt;21183&lt;/D&gt;&lt;D xsi:type="xsd:double"&gt;21183&lt;/D&gt;&lt;D xsi:type="xsd:double"&gt;21183&lt;/D&gt;&lt;D xsi:type="xsd:double"&gt;21782&lt;/D&gt;&lt;D xsi:type="xsd:double"&gt;21782&lt;/D&gt;&lt;D xsi:type="xsd:double"&gt;21782&lt;/D&gt;&lt;D xsi:type="xsd:double"&gt;22445&lt;/D&gt;&lt;D xsi:type="xsd:double"&gt;22445&lt;/D&gt;&lt;D xsi:type="xsd:double"&gt;22445&lt;/D&gt;&lt;D xsi:type="xsd:double"&gt;22742&lt;/D&gt;&lt;D xsi:type="xsd:double"&gt;22742&lt;/D&gt;&lt;D xsi:type="xsd:double"&gt;22742&lt;/D&gt;&lt;D xsi:type="xsd:double"&gt;23235&lt;/D&gt;&lt;D xsi:type="xsd:double"&gt;23235&lt;/D&gt;&lt;D xsi:type="xsd:double"&gt;23235&lt;/D&gt;&lt;D xsi:type="xsd:double"&gt;22626&lt;/D&gt;&lt;D xsi:type="xsd:double"&gt;22626&lt;/D&gt;&lt;D xsi:type="xsd:double"&gt;22626&lt;/D&gt;&lt;D xsi:type="xsd:double"&gt;22498&lt;/D&gt;&lt;D xsi:type="xsd:double"&gt;22498&lt;/D&gt;&lt;D xsi:type="xsd:double"&gt;22498&lt;/D&gt;&lt;D xsi:type="xsd:double"&gt;22549&lt;/D&gt;&lt;D xsi:type="xsd:double"&gt;22549&lt;/D&gt;&lt;D xsi:type="xsd:double"&gt;22549&lt;/D&gt;&lt;D xsi:type="xsd:double"&gt;23109&lt;/D&gt;&lt;D xsi:type="xsd:double"&gt;23109&lt;/D&gt;&lt;D xsi:type="xsd:double"&gt;23109&lt;/D&gt;&lt;D xsi:type="xsd:double"&gt;23068&lt;/D&gt;&lt;D xsi:type="xsd:double"&gt;23068&lt;/D&gt;&lt;D xsi:type="xsd:double"&gt;23068&lt;/D&gt;&lt;D xsi:type="xsd:double"&gt;22892&lt;/D&gt;&lt;D xsi:type="xsd:double"&gt;22892&lt;/D&gt;&lt;D xsi:type="xsd:double"&gt;22892&lt;/D&gt;&lt;D xsi:type="xsd:double"&gt;23251&lt;/D&gt;&lt;D xsi:type="xsd:double"&gt;23251&lt;/D&gt;&lt;D xsi:type="xsd:double"&gt;23251&lt;/D&gt;&lt;D xsi:type="xsd:double"&gt;23078&lt;/D&gt;&lt;D xsi:type="xsd:double"&gt;23078&lt;/D&gt;&lt;D xsi:type="xsd:double"&gt;23078&lt;/D&gt;&lt;D xsi:type="xsd:double"&gt;23183&lt;/D&gt;&lt;D xsi:type="xsd:double"&gt;23183&lt;/D&gt;&lt;D xsi:type="xsd:double"&gt;23183&lt;/D&gt;&lt;D xsi:type="xsd:double"&gt;23837&lt;/D&gt;&lt;D xsi:type="xsd:double"&gt;23837&lt;/D&gt;&lt;D xsi:type="xsd:double"&gt;23837&lt;/D&gt;&lt;D xsi:type="xsd:double"&gt;24564&lt;/D&gt;&lt;D xsi:type="xsd:double"&gt;24564&lt;/D&gt;&lt;D xsi:type="xsd:double"&gt;24564&lt;/D&gt;&lt;D xsi:type="xsd:double"&gt;24467&lt;/D&gt;&lt;D xsi:type="xsd:double"&gt;24467&lt;/D&gt;&lt;D xsi:type="xsd:double"&gt;24467&lt;/D&gt;&lt;D xsi:type="xsd:double"&gt;23937&lt;/D&gt;&lt;D xsi:type="xsd:double"&gt;23937&lt;/D&gt;&lt;D xsi:type="xsd:double"&gt;23937&lt;/D&gt;&lt;D xsi:type="xsd:double"&gt;24033&lt;/D&gt;&lt;D xsi:type="xsd:double"&gt;24033&lt;/D&gt;&lt;D xsi:type="xsd:double"&gt;24033&lt;/D&gt;&lt;D xsi:type="xsd:double"&gt;24689&lt;/D&gt;&lt;D xsi:type="xsd:double"&gt;24689&lt;/D&gt;&lt;D xsi:type="xsd:double"&gt;24689&lt;/D&gt;&lt;D xsi:type="xsd:double"&gt;24969&lt;/D&gt;&lt;D xsi:type="xsd:double"&gt;24969&lt;/D&gt;&lt;D xsi:type="xsd:double"&gt;24969&lt;/D&gt;&lt;D xsi:type="xsd:double"&gt;24413&lt;/D&gt;&lt;D xsi:type="xsd:double"&gt;24413&lt;/D&gt;&lt;D xsi:type="xsd:double"&gt;24413&lt;/D&gt;&lt;D xsi:type="xsd:double"&gt;24223&lt;/D&gt;&lt;D xsi:type="xsd:double"&gt;24223&lt;/D&gt;&lt;D xsi:type="xsd:double"&gt;24223&lt;/D&gt;&lt;D xsi:type="xsd:double"&gt;25337&lt;/D&gt;&lt;D xsi:type="xsd:double"&gt;25337&lt;/D&gt;&lt;D xsi:type="xsd:double"&gt;25337&lt;/D&gt;&lt;D xsi:type="xsd:double"&gt;25739&lt;/D&gt;&lt;D xsi:type="xsd:double"&gt;25739&lt;/D&gt;&lt;D xsi:type="xsd:double"&gt;25739&lt;/D&gt;&lt;D xsi:type="xsd:double"&gt;26036&lt;/D&gt;&lt;D xsi:type="xsd:double"&gt;26036&lt;/D&gt;&lt;D xsi:type="xsd:double"&gt;26036&lt;/D&gt;&lt;D xsi:type="xsd:double"&gt;25977&lt;/D&gt;&lt;D xsi:type="xsd:double"&gt;25977&lt;/D&gt;&lt;D xsi:type="xsd:double"&gt;25977&lt;/D&gt;&lt;D xsi:type="xsd:double"&gt;26681&lt;/D&gt;&lt;D xsi:type="xsd:double"&gt;26681&lt;/D&gt;&lt;D xsi:type="xsd:double"&gt;26681&lt;/D&gt;&lt;D xsi:type="xsd:double"&gt;26574&lt;/D&gt;&lt;D xsi:type="xsd:double"&gt;26574&lt;/D&gt;&lt;D xsi:type="xsd:double"&gt;26574&lt;/D&gt;&lt;D xsi:type="xsd:double"&gt;26398&lt;/D&gt;&lt;D xsi:type="xsd:double"&gt;26398&lt;/D&gt;&lt;D xsi:type="xsd:double"&gt;26398&lt;/D&gt;&lt;D xsi:type="xsd:double"&gt;26398&lt;/D&gt;&lt;/FQL&gt;&lt;FQL&gt;&lt;Q&gt;GEHC-US^FF_ASSETS(MON,-10AY,0,M,,USD)&lt;/Q&gt;&lt;R&gt;120&lt;/R&gt;&lt;C&gt;1&lt;/C&gt;&lt;D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xsi:type="xsd:double"&gt;24228&lt;/D&gt;&lt;D xsi:type="xsd:double"&gt;24228&lt;/D&gt;&lt;D xsi:type="xsd:double"&gt;24228&lt;/D&gt;&lt;D xsi:type="xsd:double"&gt;24228&lt;/D&gt;&lt;D xsi:type="xsd:double"&gt;24228&lt;/D&gt;&lt;D xsi:type="xsd:double"&gt;24228&lt;/D&gt;&lt;D xsi:type="xsd:double"&gt;24228&lt;/D&gt;&lt;D xsi:type="xsd:double"&gt;24228&lt;/D&gt;&lt;D xsi:type="xsd:double"&gt;24228&lt;/D&gt;&lt;D xsi:type="xsd:double"&gt;24228&lt;/D&gt;&lt;D xsi:type="xsd:double"&gt;24228&lt;/D&gt;&lt;D xsi:type="xsd:double"&gt;24228&lt;/D&gt;&lt;D xsi:type="xsd:double"&gt;26308&lt;/D&gt;&lt;D xsi:type="xsd:double"&gt;26308&lt;/D&gt;&lt;D xsi:type="xsd:double"&gt;26308&lt;/D&gt;&lt;D xsi:type="xsd:double"&gt;26308&lt;/D&gt;&lt;D xsi:type="xsd:double"&gt;26308&lt;/D&gt;&lt;D xsi:type="xsd:double"&gt;26308&lt;/D&gt;&lt;D xsi:type="xsd:double"&gt;26308&lt;/D&gt;&lt;D xsi:type="xsd:double"&gt;26308&lt;/D&gt;&lt;D xsi:type="xsd:double"&gt;26308&lt;/D&gt;&lt;D xsi:type="xsd:double"&gt;26308&lt;/D&gt;&lt;D xsi:type="xsd:double"&gt;26308&lt;/D&gt;&lt;D xsi:type="xsd:double"&gt;26308&lt;/D&gt;&lt;D xsi:type="xsd:double"&gt;27539&lt;/D&gt;&lt;D xsi:type="xsd:double"&gt;27539&lt;/D&gt;&lt;D xsi:type="xsd:double"&gt;27539&lt;/D&gt;&lt;D xsi:type="xsd:double"&gt;32637&lt;/D&gt;&lt;D xsi:type="xsd:double"&gt;32637&lt;/D&gt;&lt;D xsi:type="xsd:double"&gt;32637&lt;/D&gt;&lt;D xsi:type="xsd:double"&gt;32311&lt;/D&gt;&lt;D xsi:type="xsd:double"&gt;32311&lt;/D&gt;&lt;D xsi:type="xsd:double"&gt;32311&lt;/D&gt;&lt;D xsi:type="xsd:double"&gt;32382&lt;/D&gt;&lt;D xsi:type="xsd:double"&gt;32382&lt;/D&gt;&lt;D xsi:type="xsd:double"&gt;32382&lt;/D&gt;&lt;D xsi:type="xsd:double"&gt;32454&lt;/D&gt;&lt;D xsi:type="xsd:double"&gt;32454&lt;/D&gt;&lt;D xsi:type="xsd:double"&gt;32454&lt;/D&gt;&lt;D xsi:type="xsd:double"&gt;32208&lt;/D&gt;&lt;D xsi:type="xsd:double"&gt;32208&lt;/D&gt;&lt;D xsi:type="xsd:double"&gt;32208&lt;/D&gt;&lt;D xsi:type="xsd:double"&gt;31852&lt;/D&gt;&lt;D xsi:type="xsd:double"&gt;31852&lt;/D&gt;&lt;D xsi:type="xsd:double"&gt;31852&lt;/D&gt;&lt;D xsi:type="xsd:double"&gt;31852&lt;/D&gt;&lt;/FQL&gt;&lt;FQL&gt;&lt;Q&gt;A-US^FF_ASSETS(MON,-10AY,0,M,,USD)&lt;/Q&gt;&lt;R&gt;120&lt;/R&gt;&lt;C&gt;1&lt;/C&gt;&lt;D xsi:type="xsd:double"&gt;10831&lt;/D&gt;&lt;D xsi:type="xsd:double"&gt;10831&lt;/D&gt;&lt;D xsi:type="xsd:double"&gt;10831&lt;/D&gt;&lt;D xsi:type="xsd:double"&gt;7519&lt;/D&gt;&lt;D xsi:type="xsd:double"&gt;7519&lt;/D&gt;&lt;D xsi:type="xsd:double"&gt;7519&lt;/D&gt;&lt;D xsi:type="xsd:double"&gt;7412&lt;/D&gt;&lt;D xsi:type="xsd:double"&gt;7412&lt;/D&gt;&lt;D xsi:type="xsd:double"&gt;7412&lt;/D&gt;&lt;D xsi:type="xsd:double"&gt;7251&lt;/D&gt;&lt;D xsi:type="xsd:double"&gt;7251&lt;/D&gt;&lt;D xsi:type="xsd:double"&gt;7251&lt;/D&gt;&lt;D xsi:type="xsd:double"&gt;7479&lt;/D&gt;&lt;D xsi:type="xsd:double"&gt;7479&lt;/D&gt;&lt;D xsi:type="xsd:double"&gt;7479&lt;/D&gt;&lt;D xsi:type="xsd:double"&gt;7302&lt;/D&gt;&lt;D xsi:type="xsd:double"&gt;7302&lt;/D&gt;&lt;D xsi:type="xsd:double"&gt;7302&lt;/D&gt;&lt;D xsi:type="xsd:double"&gt;7640&lt;/D&gt;&lt;D xsi:type="xsd:double"&gt;7640&lt;/D&gt;&lt;D xsi:type="xsd:double"&gt;7640&lt;/D&gt;&lt;D xsi:type="xsd:double"&gt;7734&lt;/D&gt;&lt;D xsi:type="xsd:double"&gt;7734&lt;/D&gt;&lt;D xsi:type="xsd:double"&gt;7734&lt;/D&gt;&lt;D xsi:type="xsd:double"&gt;7802&lt;/D&gt;&lt;D xsi:type="xsd:double"&gt;7802&lt;/D&gt;&lt;D xsi:type="xsd:double"&gt;7802&lt;/D&gt;&lt;D xsi:type="xsd:double"&gt;7872&lt;/D&gt;&lt;D xsi:type="xsd:double"&gt;7872&lt;/D&gt;&lt;D xsi:type="xsd:double"&gt;7872&lt;/D&gt;&lt;D xsi:type="xsd:double"&gt;8016&lt;/D&gt;&lt;D xsi:type="xsd:double"&gt;8016&lt;/D&gt;&lt;D xsi:type="xsd:double"&gt;8016&lt;/D&gt;&lt;D xsi:type="xsd:double"&gt;8261&lt;/D&gt;&lt;D xsi:type="xsd:double"&gt;8261&lt;/D&gt;&lt;D xsi:type="xsd:double"&gt;8261&lt;/D&gt;&lt;D xsi:type="xsd:double"&gt;8426&lt;/D&gt;&lt;D xsi:type="xsd:double"&gt;8426&lt;/D&gt;&lt;D xsi:type="xsd:double"&gt;8426&lt;/D&gt;&lt;D xsi:type="xsd:double"&gt;8698&lt;/D&gt;&lt;D xsi:type="xsd:double"&gt;8698&lt;/D&gt;&lt;D xsi:type="xsd:double"&gt;8698&lt;/D&gt;&lt;D xsi:type="xsd:double"&gt;8784&lt;/D&gt;&lt;D xsi:type="xsd:double"&gt;8784&lt;/D&gt;&lt;D xsi:type="xsd:double"&gt;8784&lt;/D&gt;&lt;D xsi:type="xsd:double"&gt;8349&lt;/D&gt;&lt;D xsi:type="xsd:double"&gt;8349&lt;/D&gt;&lt;D xsi:type="xsd:double"&gt;8349&lt;/D&gt;&lt;D xsi:type="xsd:double"&gt;8541&lt;/D&gt;&lt;D xsi:type="xsd:double"&gt;8541&lt;/D&gt;&lt;D xsi:type="xsd:double"&gt;8541&lt;/D&gt;&lt;D xsi:type="xsd:double"&gt;8952&lt;/D&gt;&lt;D xsi:type="xsd:double"&gt;8952&lt;/D&gt;&lt;D xsi:type="xsd:double"&gt;8952&lt;/D&gt;&lt;D xsi:type="xsd:double"&gt;9022&lt;/D&gt;&lt;D xsi:type="xsd:double"&gt;9022&lt;/D&gt;&lt;D xsi:type="xsd:double"&gt;9022&lt;/D&gt;&lt;D xsi:type="xsd:double"&gt;8625&lt;/D&gt;&lt;D xsi:type="xsd:double"&gt;8625&lt;/D&gt;&lt;D xsi:type="xsd:double"&gt;8625&lt;/D&gt;&lt;D xsi:type="xsd:double"&gt;9452&lt;/D&gt;&lt;D xsi:type="xsd:double"&gt;9452&lt;/D&gt;&lt;D xsi:type="xsd:double"&gt;9452&lt;/D&gt;&lt;D xsi:type="xsd:double"&gt;9501&lt;/D&gt;&lt;D xsi:type="xsd:double"&gt;9501&lt;/D&gt;&lt;D xsi:type="xsd:double"&gt;9501&lt;/D&gt;&lt;D xsi:type="xsd:double"&gt;9455&lt;/D&gt;&lt;D xsi:type="xsd:double"&gt;9455&lt;/D&gt;&lt;D xsi:type="xsd:double"&gt;9455&lt;/D&gt;&lt;D xsi:type="xsd:double"&gt;9546&lt;/D&gt;&lt;D xsi:type="xsd:double"&gt;9546&lt;/D&gt;&lt;D xsi:type="xsd:double"&gt;9546&lt;/D&gt;&lt;D xsi:type="xsd:double"&gt;9627&lt;/D&gt;&lt;D xsi:type="xsd:double"&gt;9627&lt;/D&gt;&lt;D xsi:type="xsd:double"&gt;9627&lt;/D&gt;&lt;D xsi:type="xsd:double"&gt;9674&lt;/D&gt;&lt;D xsi:type="xsd:double"&gt;9674&lt;/D&gt;&lt;D xsi:type="xsd:double"&gt;9674&lt;/D&gt;&lt;D xsi:type="xsd:double"&gt;10398&lt;/D&gt;&lt;D xsi:type="xsd:double"&gt;10398&lt;/D&gt;&lt;D xsi:type="xsd:double"&gt;10398&lt;/D&gt;&lt;D xsi:type="xsd:double"&gt;10491&lt;/D&gt;&lt;D xsi:type="xsd:double"&gt;10491&lt;/D&gt;&lt;D xsi:type="xsd:double"&gt;10491&lt;/D&gt;&lt;D xsi:type="xsd:double"&gt;10705&lt;/D&gt;&lt;D xsi:type="xsd:double"&gt;10705&lt;/D&gt;&lt;D xsi:type="xsd:double"&gt;10705&lt;/D&gt;&lt;D xsi:type="xsd:double"&gt;10327&lt;/D&gt;&lt;D xsi:type="xsd:double"&gt;10327&lt;/D&gt;&lt;D xsi:type="xsd:double"&gt;10327&lt;/D&gt;&lt;D xsi:type="xsd:double"&gt;10455&lt;/D&gt;&lt;D xsi:type="xsd:double"&gt;10455&lt;/D&gt;&lt;D xsi:type="xsd:double"&gt;10455&lt;/D&gt;&lt;D xsi:type="xsd:double"&gt;10484&lt;/D&gt;&lt;D xsi:type="xsd:double"&gt;10484&lt;/D&gt;&lt;D xsi:type="xsd:double"&gt;10484&lt;/D&gt;&lt;D xsi:type="xsd:double"&gt;10532&lt;/D&gt;&lt;D xsi:type="xsd:double"&gt;10532&lt;/D&gt;&lt;D xsi:type="xsd:double"&gt;10532&lt;/D&gt;&lt;D xsi:type="xsd:double"&gt;10919&lt;/D&gt;&lt;D xsi:type="xsd:double"&gt;10919&lt;/D&gt;&lt;D xsi:type="xsd:double"&gt;10919&lt;/D&gt;&lt;D xsi:type="xsd:double"&gt;10792&lt;/D&gt;&lt;D xsi:type="xsd:double"&gt;10792&lt;/D&gt;&lt;D xsi:type="xsd:double"&gt;10792&lt;/D&gt;&lt;D xsi:type="xsd:double"&gt;10675&lt;/D&gt;&lt;D xsi:type="xsd:double"&gt;10675&lt;/D&gt;&lt;D xsi:type="xsd:double"&gt;10675&lt;/D&gt;&lt;D xsi:type="xsd:double"&gt;10763&lt;/D&gt;&lt;D xsi:type="xsd:double"&gt;10763&lt;/D&gt;&lt;D xsi:type="xsd:double"&gt;10763&lt;/D&gt;&lt;D xsi:type="xsd:double"&gt;10948&lt;/D&gt;&lt;D xsi:type="xsd:double"&gt;10948&lt;/D&gt;&lt;D xsi:type="xsd:double"&gt;10948&lt;/D&gt;&lt;D xsi:type="xsd:double"&gt;10856&lt;/D&gt;&lt;D xsi:type="xsd:double"&gt;10856&lt;/D&gt;&lt;D xsi:type="xsd:double"&gt;10856&lt;/D&gt;&lt;D xsi:type="xsd:double"&gt;10996&lt;/D&gt;&lt;D xsi:type="xsd:double"&gt;10996&lt;/D&gt;&lt;D xsi:type="xsd:double"&gt;10996&lt;/D&gt;&lt;/FQL&gt;&lt;FQL&gt;&lt;Q&gt;MCK-US^FF_ASSETS(MON,-10AY,0,M,,USD)&lt;/Q&gt;&lt;R&gt;120&lt;/R&gt;&lt;C&gt;1&lt;/C&gt;&lt;D xsi:type="xsd:double"&gt;52232&lt;/D&gt;&lt;D xsi:type="xsd:double"&gt;52232&lt;/D&gt;&lt;D xsi:type="xsd:double"&gt;55110&lt;/D&gt;&lt;D xsi:type="xsd:double"&gt;55110&lt;/D&gt;&lt;D xsi:type="xsd:double"&gt;55110&lt;/D&gt;&lt;D xsi:type="xsd:double"&gt;53870&lt;/D&gt;&lt;D xsi:type="xsd:double"&gt;53870&lt;/D&gt;&lt;D xsi:type="xsd:double"&gt;53870&lt;/D&gt;&lt;D xsi:type="xsd:double"&gt;55925&lt;/D&gt;&lt;D xsi:type="xsd:double"&gt;55925&lt;/D&gt;&lt;D xsi:type="xsd:double"&gt;55925&lt;/D&gt;&lt;D xsi:type="xsd:double"&gt;55819&lt;/D&gt;&lt;D xsi:type="xsd:double"&gt;55819&lt;/D&gt;&lt;D xsi:type="xsd:double"&gt;55819&lt;/D&gt;&lt;D xsi:type="xsd:double"&gt;55087&lt;/D&gt;&lt;D xsi:type="xsd:double"&gt;55087&lt;/D&gt;&lt;D xsi:type="xsd:double"&gt;55087&lt;/D&gt;&lt;D xsi:type="xsd:double"&gt;56563&lt;/D&gt;&lt;D xsi:type="xsd:double"&gt;56563&lt;/D&gt;&lt;D xsi:type="xsd:double"&gt;56563&lt;/D&gt;&lt;D xsi:type="xsd:double"&gt;57904&lt;/D&gt;&lt;D xsi:type="xsd:double"&gt;57904&lt;/D&gt;&lt;D xsi:type="xsd:double"&gt;57904&lt;/D&gt;&lt;D xsi:type="xsd:double"&gt;58315&lt;/D&gt;&lt;D xsi:type="xsd:double"&gt;58315&lt;/D&gt;&lt;D xsi:type="xsd:double"&gt;58315&lt;/D&gt;&lt;D xsi:type="xsd:double"&gt;57874&lt;/D&gt;&lt;D xsi:type="xsd:double"&gt;57874&lt;/D&gt;&lt;D xsi:type="xsd:double"&gt;57874&lt;/D&gt;&lt;D xsi:type="xsd:double"&gt;60969&lt;/D&gt;&lt;D xsi:type="xsd:double"&gt;60969&lt;/D&gt;&lt;D xsi:type="xsd:double"&gt;60969&lt;/D&gt;&lt;D xsi:type="xsd:double"&gt;61816&lt;/D&gt;&lt;D xsi:type="xsd:double"&gt;61816&lt;/D&gt;&lt;D xsi:type="xsd:double"&gt;61816&lt;/D&gt;&lt;D xsi:type="xsd:double"&gt;63846&lt;/D&gt;&lt;D xsi:type="xsd:double"&gt;63846&lt;/D&gt;&lt;D xsi:type="xsd:double"&gt;63846&lt;/D&gt;&lt;D xsi:type="xsd:double"&gt;64213&lt;/D&gt;&lt;D xsi:type="xsd:double"&gt;64213&lt;/D&gt;&lt;D xsi:type="xsd:double"&gt;64213&lt;/D&gt;&lt;D xsi:type="xsd:double"&gt;60381&lt;/D&gt;&lt;D xsi:type="xsd:double"&gt;60381&lt;/D&gt;&lt;D xsi:type="xsd:double"&gt;60381&lt;/D&gt;&lt;D xsi:type="xsd:double"&gt;61282&lt;/D&gt;&lt;D xsi:type="xsd:double"&gt;61282&lt;/D&gt;&lt;D xsi:type="xsd:double"&gt;61282&lt;/D&gt;&lt;D xsi:type="xsd:double"&gt;61421&lt;/D&gt;&lt;D xsi:type="xsd:double"&gt;61421&lt;/D&gt;&lt;D xsi:type="xsd:double"&gt;61421&lt;/D&gt;&lt;D xsi:type="xsd:double"&gt;61011&lt;/D&gt;&lt;D xsi:type="xsd:double"&gt;61011&lt;/D&gt;&lt;D xsi:type="xsd:double"&gt;61011&lt;/D&gt;&lt;D xsi:type="xsd:double"&gt;59672&lt;/D&gt;&lt;D xsi:type="xsd:double"&gt;59672&lt;/D&gt;&lt;D xsi:type="xsd:double"&gt;59672&lt;/D&gt;&lt;D xsi:type="xsd:double"&gt;61680&lt;/D&gt;&lt;D xsi:type="xsd:double"&gt;61680&lt;/D&gt;&lt;D xsi:type="xsd:double"&gt;61680&lt;/D&gt;&lt;D xsi:type="xsd:double"&gt;58994&lt;/D&gt;&lt;D xsi:type="xsd:double"&gt;58994&lt;/D&gt;&lt;D xsi:type="xsd:double"&gt;58994&lt;/D&gt;&lt;D xsi:type="xsd:double"&gt;60873&lt;/D&gt;&lt;D xsi:type="xsd:double"&gt;60873&lt;/D&gt;&lt;D xsi:type="xsd:double"&gt;60873&lt;/D&gt;&lt;D xsi:type="xsd:double"&gt;61247&lt;/D&gt;&lt;D xsi:type="xsd:double"&gt;61247&lt;/D&gt;&lt;D xsi:type="xsd:double"&gt;61247&lt;/D&gt;&lt;D xsi:type="xsd:double"&gt;57666&lt;/D&gt;&lt;D xsi:type="xsd:double"&gt;57666&lt;/D&gt;&lt;D xsi:type="xsd:double"&gt;57666&lt;/D&gt;&lt;D xsi:type="xsd:double"&gt;61558&lt;/D&gt;&lt;D xsi:type="xsd:double"&gt;61558&lt;/D&gt;&lt;D xsi:type="xsd:double"&gt;61558&lt;/D&gt;&lt;D xsi:type="xsd:double"&gt;61845&lt;/D&gt;&lt;D xsi:type="xsd:double"&gt;61845&lt;/D&gt;&lt;D xsi:type="xsd:double"&gt;61845&lt;/D&gt;&lt;D xsi:type="xsd:double"&gt;65015&lt;/D&gt;&lt;D xsi:type="xsd:double"&gt;65015&lt;/D&gt;&lt;D xsi:type="xsd:double"&gt;65015&lt;/D&gt;&lt;D xsi:type="xsd:double"&gt;62894&lt;/D&gt;&lt;D xsi:type="xsd:double"&gt;62894&lt;/D&gt;&lt;D xsi:type="xsd:double"&gt;62894&lt;/D&gt;&lt;D xsi:type="xsd:double"&gt;63601&lt;/D&gt;&lt;D xsi:type="xsd:double"&gt;63601&lt;/D&gt;&lt;D xsi:type="xsd:double"&gt;63601&lt;/D&gt;&lt;D xsi:type="xsd:double"&gt;63708&lt;/D&gt;&lt;D xsi:type="xsd:double"&gt;63708&lt;/D&gt;&lt;D xsi:type="xsd:double"&gt;63708&lt;/D&gt;&lt;D xsi:type="xsd:double"&gt;63298&lt;/D&gt;&lt;D xsi:type="xsd:double"&gt;63298&lt;/D&gt;&lt;D xsi:type="xsd:double"&gt;63298&lt;/D&gt;&lt;D xsi:type="xsd:double"&gt;62295&lt;/D&gt;&lt;D xsi:type="xsd:double"&gt;62295&lt;/D&gt;&lt;D xsi:type="xsd:double"&gt;62295&lt;/D&gt;&lt;D xsi:type="xsd:double"&gt;63081&lt;/D&gt;&lt;D xsi:type="xsd:double"&gt;63081&lt;/D&gt;&lt;D xsi:type="xsd:double"&gt;63081&lt;/D&gt;&lt;D xsi:type="xsd:double"&gt;62690&lt;/D&gt;&lt;D xsi:type="xsd:double"&gt;62690&lt;/D&gt;&lt;D xsi:type="xsd:double"&gt;62690&lt;/D&gt;&lt;D xsi:type="xsd:double"&gt;62320&lt;/D&gt;&lt;D xsi:type="xsd:double"&gt;62320&lt;/D&gt;&lt;D xsi:type="xsd:double"&gt;62320&lt;/D&gt;&lt;D xsi:type="xsd:double"&gt;64096&lt;/D&gt;&lt;D xsi:type="xsd:double"&gt;64096&lt;/D&gt;&lt;D xsi:type="xsd:double"&gt;64096&lt;/D&gt;&lt;D xsi:type="xsd:double"&gt;66091&lt;/D&gt;&lt;D xsi:type="xsd:double"&gt;66091&lt;/D&gt;&lt;D xsi:type="xsd:double"&gt;66091&lt;/D&gt;&lt;D xsi:type="xsd:double"&gt;66512&lt;/D&gt;&lt;D xsi:type="xsd:double"&gt;66512&lt;/D&gt;&lt;D xsi:type="xsd:double"&gt;66512&lt;/D&gt;&lt;D xsi:type="xsd:double"&gt;67443&lt;/D&gt;&lt;D xsi:type="xsd:double"&gt;67443&lt;/D&gt;&lt;D xsi:type="xsd:double"&gt;67443&lt;/D&gt;&lt;D xsi:type="xsd:double"&gt;71670&lt;/D&gt;&lt;D xsi:type="xsd:double"&gt;71670&lt;/D&gt;&lt;D xsi:type="xsd:double"&gt;71670&lt;/D&gt;&lt;D xsi:type="xsd:double"&gt;71670&lt;/D&gt;&lt;/FQL&gt;&lt;FQL&gt;&lt;Q&gt;BDX-US^FF_ASSETS(MON,-10AY,0,M,,USD)&lt;/Q&gt;&lt;R&gt;120&lt;/R&gt;&lt;C&gt;1&lt;/C&gt;&lt;D xsi:type="xsd:double"&gt;12447&lt;/D&gt;&lt;D xsi:type="xsd:double"&gt;12447&lt;/D&gt;&lt;D xsi:type="xsd:double"&gt;18503&lt;/D&gt;&lt;D xsi:type="xsd:double"&gt;18503&lt;/D&gt;&lt;D xsi:type="xsd:double"&gt;18503&lt;/D&gt;&lt;D xsi:type="xsd:double"&gt;28293&lt;/D&gt;&lt;D xsi:type="xsd:double"&gt;28293&lt;/D&gt;&lt;D xsi:type="xsd:double"&gt;28293&lt;/D&gt;&lt;D xsi:type="xsd:double"&gt;27079&lt;/D&gt;&lt;D xsi:type="xsd:double"&gt;27079&lt;/D&gt;&lt;D xsi:type="xsd:double"&gt;27079&lt;/D&gt;&lt;D xsi:type="xsd:double"&gt;26820&lt;/D&gt;&lt;D xsi:type="xsd:double"&gt;26820&lt;/D&gt;&lt;D xsi:type="xsd:double"&gt;26820&lt;/D&gt;&lt;D xsi:type="</t>
        </r>
      </text>
    </comment>
    <comment ref="A84" authorId="0" shapeId="0" xr:uid="{1F9BE8D4-D51E-476D-98BE-CDBB139346F9}">
      <text>
        <r>
          <rPr>
            <b/>
            <sz val="9"/>
            <color indexed="81"/>
            <rFont val="Tahoma"/>
            <family val="2"/>
          </rPr>
          <t>xsd:double"&gt;26046&lt;/D&gt;&lt;D xsi:type="xsd:double"&gt;26046&lt;/D&gt;&lt;D xsi:type="xsd:double"&gt;26046&lt;/D&gt;&lt;D xsi:type="xsd:double"&gt;26236&lt;/D&gt;&lt;D xsi:type="xsd:double"&gt;26236&lt;/D&gt;&lt;D xsi:type="xsd:double"&gt;26236&lt;/D&gt;&lt;D xsi:type="xsd:double"&gt;26016&lt;/D&gt;&lt;D xsi:type="xsd:double"&gt;26016&lt;/D&gt;&lt;D xsi:type="xsd:double"&gt;26016&lt;/D&gt;&lt;D xsi:type="xsd:double"&gt;25586&lt;/D&gt;&lt;D xsi:type="xsd:double"&gt;25586&lt;/D&gt;&lt;D xsi:type="xsd:double"&gt;25586&lt;/D&gt;&lt;D xsi:type="xsd:double"&gt;24318&lt;/D&gt;&lt;D xsi:type="xsd:double"&gt;24318&lt;/D&gt;&lt;D xsi:type="xsd:double"&gt;24318&lt;/D&gt;&lt;D xsi:type="xsd:double"&gt;24121&lt;/D&gt;&lt;D xsi:type="xsd:double"&gt;24121&lt;/D&gt;&lt;D xsi:type="xsd:double"&gt;24121&lt;/D&gt;&lt;D xsi:type="xsd:double"&gt;37166&lt;/D&gt;&lt;D xsi:type="xsd:double"&gt;37166&lt;/D&gt;&lt;D xsi:type="xsd:double"&gt;37166&lt;/D&gt;&lt;D xsi:type="xsd:double"&gt;37734&lt;/D&gt;&lt;D xsi:type="xsd:double"&gt;37734&lt;/D&gt;&lt;D xsi:type="xsd:double"&gt;37734&lt;/D&gt;&lt;D xsi:type="xsd:double"&gt;55363&lt;/D&gt;&lt;D xsi:type="xsd:double"&gt;55363&lt;/D&gt;&lt;D xsi:type="xsd:double"&gt;55363&lt;/D&gt;&lt;D xsi:type="xsd:double"&gt;54573&lt;/D&gt;&lt;D xsi:type="xsd:double"&gt;54573&lt;/D&gt;&lt;D xsi:type="xsd:double"&gt;54573&lt;/D&gt;&lt;D xsi:type="xsd:double"&gt;53977&lt;/D&gt;&lt;D xsi:type="xsd:double"&gt;53977&lt;/D&gt;&lt;D xsi:type="xsd:double"&gt;53977&lt;/D&gt;&lt;D xsi:type="xsd:double"&gt;53904&lt;/D&gt;&lt;D xsi:type="xsd:double"&gt;53904&lt;/D&gt;&lt;D xsi:type="xsd:double"&gt;53904&lt;/D&gt;&lt;D xsi:type="xsd:double"&gt;52932&lt;/D&gt;&lt;D xsi:type="xsd:double"&gt;52932&lt;/D&gt;&lt;D xsi:type="xsd:double"&gt;52932&lt;/D&gt;&lt;D xsi:type="xsd:double"&gt;52598&lt;/D&gt;&lt;D xsi:type="xsd:double"&gt;52598&lt;/D&gt;&lt;D xsi:type="xsd:double"&gt;52598&lt;/D&gt;&lt;D xsi:type="xsd:double"&gt;52233&lt;/D&gt;&lt;D xsi:type="xsd:double"&gt;52233&lt;/D&gt;&lt;D xsi:type="xsd:double"&gt;52233&lt;/D&gt;&lt;D xsi:type="xsd:double"&gt;51765&lt;/D&gt;&lt;D xsi:type="xsd:double"&gt;51765&lt;/D&gt;&lt;D xsi:type="xsd:double"&gt;51765&lt;/D&gt;&lt;D xsi:type="xsd:double"&gt;51952&lt;/D&gt;&lt;D xsi:type="xsd:double"&gt;51952&lt;/D&gt;&lt;D xsi:type="xsd:double"&gt;51952&lt;/D&gt;&lt;D xsi:type="xsd:double"&gt;53516&lt;/D&gt;&lt;D xsi:type="xsd:double"&gt;53516&lt;/D&gt;&lt;D xsi:type="xsd:double"&gt;53516&lt;/D&gt;&lt;D xsi:type="xsd:double"&gt;53959&lt;/D&gt;&lt;D xsi:type="xsd:double"&gt;53959&lt;/D&gt;&lt;D xsi:type="xsd:double"&gt;53959&lt;/D&gt;&lt;D xsi:type="xsd:double"&gt;54012&lt;/D&gt;&lt;D xsi:type="xsd:double"&gt;54012&lt;/D&gt;&lt;D xsi:type="xsd:double"&gt;54012&lt;/D&gt;&lt;D xsi:type="xsd:double"&gt;54748&lt;/D&gt;&lt;D xsi:type="xsd:double"&gt;54748&lt;/D&gt;&lt;D xsi:type="xsd:double"&gt;54748&lt;/D&gt;&lt;D xsi:type="xsd:double"&gt;54921&lt;/D&gt;&lt;D xsi:type="xsd:double"&gt;54921&lt;/D&gt;&lt;D xsi:type="xsd:double"&gt;54921&lt;/D&gt;&lt;D xsi:type="xsd:double"&gt;54333&lt;/D&gt;&lt;D xsi:type="xsd:double"&gt;54333&lt;/D&gt;&lt;D xsi:type="xsd:double"&gt;54333&lt;/D&gt;&lt;D xsi:type="xsd:double"&gt;53866&lt;/D&gt;&lt;D xsi:type="xsd:double"&gt;53866&lt;/D&gt;&lt;D xsi:type="xsd:double"&gt;53866&lt;/D&gt;&lt;D xsi:type="xsd:double"&gt;53363&lt;/D&gt;&lt;D xsi:type="xsd:double"&gt;53363&lt;/D&gt;&lt;D xsi:type="xsd:double"&gt;53363&lt;/D&gt;&lt;D xsi:type="xsd:double"&gt;54786&lt;/D&gt;&lt;D xsi:type="xsd:double"&gt;54786&lt;/D&gt;&lt;D xsi:type="xsd:double"&gt;54786&lt;/D&gt;&lt;D xsi:type="xsd:double"&gt;53199&lt;/D&gt;&lt;D xsi:type="xsd:double"&gt;53199&lt;/D&gt;&lt;D xsi:type="xsd:double"&gt;53199&lt;/D&gt;&lt;D xsi:type="xsd:double"&gt;52934&lt;/D&gt;&lt;D xsi:type="xsd:double"&gt;52934&lt;/D&gt;&lt;D xsi:type="xsd:double"&gt;52934&lt;/D&gt;&lt;D xsi:type="xsd:double"&gt;53129&lt;/D&gt;&lt;D xsi:type="xsd:double"&gt;53129&lt;/D&gt;&lt;D xsi:type="xsd:double"&gt;53129&lt;/D&gt;&lt;D xsi:type="xsd:double"&gt;54394&lt;/D&gt;&lt;D xsi:type="xsd:double"&gt;54394&lt;/D&gt;&lt;D xsi:type="xsd:double"&gt;54394&lt;/D&gt;&lt;D xsi:type="xsd:double"&gt;53017&lt;/D&gt;&lt;D xsi:type="xsd:double"&gt;53017&lt;/D&gt;&lt;D xsi:type="xsd:double"&gt;53017&lt;/D&gt;&lt;D xsi:type="xsd:double"&gt;52780&lt;/D&gt;&lt;D xsi:type="xsd:double"&gt;52780&lt;/D&gt;&lt;D xsi:type="xsd:double"&gt;52780&lt;/D&gt;&lt;D xsi:type="xsd:double"&gt;52274&lt;/D&gt;&lt;D xsi:type="xsd:double"&gt;52274&lt;/D&gt;&lt;D xsi:type="xsd:double"&gt;52274&lt;/D&gt;&lt;D xsi:type="xsd:double"&gt;54157&lt;/D&gt;&lt;D xsi:type="xsd:double"&gt;54157&lt;/D&gt;&lt;D xsi:type="xsd:double"&gt;54157&lt;/D&gt;&lt;D xsi:type="xsd:double"&gt;55582&lt;/D&gt;&lt;D xsi:type="xsd:double"&gt;55582&lt;/D&gt;&lt;D xsi:type="xsd:double"&gt;55582&lt;/D&gt;&lt;D xsi:type="xsd:double"&gt;55582&lt;/D&gt;&lt;/FQL&gt;&lt;FQL&gt;&lt;Q&gt;HCA-US^FF_ASSETS(MON,-10AY,0,M,,USD)&lt;/Q&gt;&lt;R&gt;120&lt;/R&gt;&lt;C&gt;1&lt;/C&gt;&lt;D xsi:type="xsd:double"&gt;29825&lt;/D&gt;&lt;D xsi:type="xsd:double"&gt;29825&lt;/D&gt;&lt;D xsi:type="xsd:double"&gt;31199&lt;/D&gt;&lt;D xsi:type="xsd:double"&gt;31199&lt;/D&gt;&lt;D xsi:type="xsd:double"&gt;31199&lt;/D&gt;&lt;D xsi:type="xsd:double"&gt;31288&lt;/D&gt;&lt;D xsi:type="xsd:double"&gt;31288&lt;/D&gt;&lt;D xsi:type="xsd:double"&gt;31288&lt;/D&gt;&lt;D xsi:type="xsd:double"&gt;31710&lt;/D&gt;&lt;D xsi:type="xsd:double"&gt;31710&lt;/D&gt;&lt;D xsi:type="xsd:double"&gt;31710&lt;/D&gt;&lt;D xsi:type="xsd:double"&gt;31896&lt;/D&gt;&lt;D xsi:type="xsd:double"&gt;31896&lt;/D&gt;&lt;D xsi:type="xsd:double"&gt;31896&lt;/D&gt;&lt;D xsi:type="xsd:double"&gt;32744&lt;/D&gt;&lt;D xsi:type="xsd:double"&gt;32744&lt;/D&gt;&lt;D xsi:type="xsd:double"&gt;32744&lt;/D&gt;&lt;D xsi:type="xsd:double"&gt;32776&lt;/D&gt;&lt;D xsi:type="xsd:double"&gt;32776&lt;/D&gt;&lt;D xsi:type="xsd:double"&gt;32776&lt;/D&gt;&lt;D xsi:type="xsd:double"&gt;33205&lt;/D&gt;&lt;D xsi:type="xsd:double"&gt;33205&lt;/D&gt;&lt;D xsi:type="xsd:double"&gt;33205&lt;/D&gt;&lt;D xsi:type="xsd:double"&gt;33127&lt;/D&gt;&lt;D xsi:type="xsd:double"&gt;33127&lt;/D&gt;&lt;D xsi:type="xsd:double"&gt;33127&lt;/D&gt;&lt;D xsi:type="xsd:double"&gt;33758&lt;/D&gt;&lt;D xsi:type="xsd:double"&gt;33758&lt;/D&gt;&lt;D xsi:type="xsd:double"&gt;33758&lt;/D&gt;&lt;D xsi:type="xsd:double"&gt;33795&lt;/D&gt;&lt;D xsi:type="xsd:double"&gt;33795&lt;/D&gt;&lt;D xsi:type="xsd:double"&gt;33795&lt;/D&gt;&lt;D xsi:type="xsd:double"&gt;34566&lt;/D&gt;&lt;D xsi:type="xsd:double"&gt;34566&lt;/D&gt;&lt;D xsi:type="xsd:double"&gt;34566&lt;/D&gt;&lt;D xsi:type="xsd:double"&gt;35731&lt;/D&gt;&lt;D xsi:type="xsd:double"&gt;35731&lt;/D&gt;&lt;D xsi:type="xsd:double"&gt;35731&lt;/D&gt;&lt;D xsi:type="xsd:double"&gt;36593&lt;/D&gt;&lt;D xsi:type="xsd:double"&gt;36593&lt;/D&gt;&lt;D xsi:type="xsd:double"&gt;36593&lt;/D&gt;&lt;D xsi:type="xsd:double"&gt;37299&lt;/D&gt;&lt;D xsi:type="xsd:double"&gt;37299&lt;/D&gt;&lt;D xsi:type="xsd:double"&gt;37299&lt;/D&gt;&lt;D xsi:type="xsd:double"&gt;37742&lt;/D&gt;&lt;D xsi:type="xsd:double"&gt;37742&lt;/D&gt;&lt;D xsi:type="xsd:double"&gt;37742&lt;/D&gt;&lt;D xsi:type="xsd:double"&gt;38044&lt;/D&gt;&lt;D xsi:type="xsd:double"&gt;38044&lt;/D&gt;&lt;D xsi:type="xsd:double"&gt;38044&lt;/D&gt;&lt;D xsi:type="xsd:double"&gt;39207&lt;/D&gt;&lt;D xsi:type="xsd:double"&gt;39207&lt;/D&gt;&lt;D xsi:type="xsd:double"&gt;39207&lt;/D&gt;&lt;D xsi:type="xsd:double"&gt;43379&lt;/D&gt;&lt;D xsi:type="xsd:double"&gt;43379&lt;/D&gt;&lt;D xsi:type="xsd:double"&gt;43379&lt;/D&gt;&lt;D xsi:type="xsd:double"&gt;45449&lt;/D&gt;&lt;D xsi:type="xsd:double"&gt;45449&lt;/D&gt;&lt;D xsi:type="xsd:double"&gt;45449&lt;/D&gt;&lt;D xsi:type="xsd:double"&gt;43912&lt;/D&gt;&lt;D xsi:type="xsd:double"&gt;43912&lt;/D&gt;&lt;D xsi:type="xsd:double"&gt;43912&lt;/D&gt;&lt;D xsi:type="xsd:double"&gt;45058&lt;/D&gt;&lt;D xsi:type="xsd:double"&gt;45058&lt;/D&gt;&lt;D xsi:type="xsd:double"&gt;45058&lt;/D&gt;&lt;D xsi:type="xsd:double"&gt;45421&lt;/D&gt;&lt;D xsi:type="xsd:double"&gt;45421&lt;/D&gt;&lt;D xsi:type="xsd:double"&gt;45421&lt;/D&gt;&lt;D xsi:type="xsd:double"&gt;48709&lt;/D&gt;&lt;D xsi:type="xsd:double"&gt;48709&lt;/D&gt;&lt;D xsi:type="xsd:double"&gt;48709&lt;/D&gt;&lt;D xsi:type="xsd:double"&gt;51016&lt;/D&gt;&lt;D xsi:type="xsd:double"&gt;51016&lt;/D&gt;&lt;D xsi:type="xsd:double"&gt;51016&lt;/D&gt;&lt;D xsi:type="xsd:double"&gt;47490&lt;/D&gt;&lt;D xsi:type="xsd:double"&gt;47490&lt;/D&gt;&lt;D xsi:type="xsd:double"&gt;47490&lt;/D&gt;&lt;D xsi:type="xsd:double"&gt;47277&lt;/D&gt;&lt;D xsi:type="xsd:double"&gt;47277&lt;/D&gt;&lt;D xsi:type="xsd:double"&gt;47277&lt;/D&gt;&lt;D xsi:type="xsd:double"&gt;48164&lt;/D&gt;&lt;D xsi:type="xsd:double"&gt;48164&lt;/D&gt;&lt;D xsi:type="xsd:double"&gt;48164&lt;/D&gt;&lt;D xsi:type="xsd:double"&gt;49562&lt;/D&gt;&lt;D xsi:type="xsd:double"&gt;49562&lt;/D&gt;&lt;D xsi:type="xsd:double"&gt;49562&lt;/D&gt;&lt;D xsi:type="xsd:double"&gt;50742&lt;/D&gt;&lt;D xsi:type="xsd:double"&gt;50742&lt;/D&gt;&lt;D xsi:type="xsd:double"&gt;50742&lt;/D&gt;&lt;D xsi:type="xsd:double"&gt;52208&lt;/D&gt;&lt;D xsi:type="xsd:double"&gt;52208&lt;/D&gt;&lt;D xsi:type="xsd:double"&gt;52208&lt;/D&gt;&lt;D xsi:type="xsd:double"&gt;51584&lt;/D&gt;&lt;D xsi:type="xsd:double"&gt;51584&lt;/D&gt;&lt;D xsi:type="xsd:double"&gt;51584&lt;/D&gt;&lt;D xsi:type="xsd:double"&gt;51484&lt;/D&gt;&lt;D xsi:type="xsd:double"&gt;51484&lt;/D&gt;&lt;D xsi:type="xsd:double"&gt;51484&lt;/D&gt;&lt;D xsi:type="xsd:double"&gt;52438&lt;/D&gt;&lt;D xsi:type="xsd:double"&gt;52438&lt;/D&gt;&lt;D xsi:type="xsd:double"&gt;52438&lt;/D&gt;&lt;D xsi:type="xsd:double"&gt;52711&lt;/D&gt;&lt;D xsi:type="xsd:double"&gt;52711&lt;/D&gt;&lt;D xsi:type="xsd:double"&gt;52711&lt;/D&gt;&lt;D xsi:type="xsd:double"&gt;53594&lt;/D&gt;&lt;D xsi:type="xsd:double"&gt;53594&lt;/D&gt;&lt;D xsi:type="xsd:double"&gt;53594&lt;/D&gt;&lt;D xsi:type="xsd:double"&gt;54589&lt;/D&gt;&lt;D xsi:type="xsd:double"&gt;54589&lt;/D&gt;&lt;D xsi:type="xsd:double"&gt;54589&lt;/D&gt;&lt;D xsi:type="xsd:double"&gt;56211&lt;/D&gt;&lt;D xsi:type="xsd:double"&gt;56211&lt;/D&gt;&lt;D xsi:type="xsd:double"&gt;56211&lt;/D&gt;&lt;D xsi:type="xsd:double"&gt;56962&lt;/D&gt;&lt;D xsi:type="xsd:double"&gt;56962&lt;/D&gt;&lt;D xsi:type="xsd:double"&gt;56962&lt;/D&gt;&lt;D xsi:type="xsd:double"&gt;57379&lt;/D&gt;&lt;D xsi:type="xsd:double"&gt;57379&lt;/D&gt;&lt;D xsi:type="xsd:double"&gt;57379&lt;/D&gt;&lt;D xsi:type="xsd:double"&gt;57379&lt;/D&gt;&lt;/FQL&gt;&lt;FQL&gt;&lt;Q&gt;CVS-US^FF_ASSETS(MON,-10AY,0,M,,USD)&lt;/Q&gt;&lt;R&gt;120&lt;/R&gt;&lt;C&gt;1&lt;/C&gt;&lt;D xsi:type="xsd:double"&gt;73576&lt;/D&gt;&lt;D xsi:type="xsd:double"&gt;73576&lt;/D&gt;&lt;D xsi:type="xsd:double"&gt;74252&lt;/D&gt;&lt;D xsi:type="xsd:double"&gt;74252&lt;/D&gt;&lt;D xsi:type="xsd:double"&gt;74252&lt;/D&gt;&lt;D xsi:type="xsd:double"&gt;73930&lt;/D&gt;&lt;D xsi:type="xsd:double"&gt;73930&lt;/D&gt;&lt;D xsi:type="xsd:double"&gt;73930&lt;/D&gt;&lt;D xsi:type="xsd:double"&gt;74668&lt;/D&gt;&lt;D xsi:type="xsd:double"&gt;74668&lt;/D&gt;&lt;D xsi:type="xsd:double"&gt;74668&lt;/D&gt;&lt;D xsi:type="xsd:double"&gt;92362&lt;/D&gt;&lt;D xsi:type="xsd:double"&gt;92362&lt;/D&gt;&lt;D xsi:type="xsd:double"&gt;92362&lt;/D&gt;&lt;D xsi:type="xsd:double"&gt;93657&lt;/D&gt;&lt;D xsi:type="xsd:double"&gt;93657&lt;/D&gt;&lt;D xsi:type="xsd:double"&gt;93657&lt;/D&gt;&lt;D xsi:type="xsd:double"&gt;92634&lt;/D&gt;&lt;D xsi:type="xsd:double"&gt;92634&lt;/D&gt;&lt;D xsi:type="xsd:double"&gt;92634&lt;/D&gt;&lt;D xsi:type="xsd:double"&gt;92748&lt;/D&gt;&lt;D xsi:type="xsd:double"&gt;92748&lt;/D&gt;&lt;D xsi:type="xsd:double"&gt;92748&lt;/D&gt;&lt;D xsi:type="xsd:double"&gt;94156&lt;/D&gt;&lt;D xsi:type="xsd:double"&gt;94156&lt;/D&gt;&lt;D xsi:type="xsd:double"&gt;94156&lt;/D&gt;&lt;D xsi:type="xsd:double"&gt;94462&lt;/D&gt;&lt;D xsi:type="xsd:double"&gt;94462&lt;/D&gt;&lt;D xsi:type="xsd:double"&gt;94462&lt;/D&gt;&lt;D xsi:type="xsd:double"&gt;92670&lt;/D&gt;&lt;D xsi:type="xsd:double"&gt;92670&lt;/D&gt;&lt;D xsi:type="xsd:double"&gt;92670&lt;/D&gt;&lt;D xsi:type="xsd:double"&gt;92525&lt;/D&gt;&lt;D xsi:type="xsd:double"&gt;92525&lt;/D&gt;&lt;D xsi:type="xsd:double"&gt;92525&lt;/D&gt;&lt;D xsi:type="xsd:double"&gt;92853&lt;/D&gt;&lt;D xsi:type="xsd:double"&gt;92853&lt;/D&gt;&lt;D xsi:type="xsd:double"&gt;92853&lt;/D&gt;&lt;D xsi:type="xsd:double"&gt;95131&lt;/D&gt;&lt;D xsi:type="xsd:double"&gt;95131&lt;/D&gt;&lt;D xsi:type="xsd:double"&gt;95131&lt;/D&gt;&lt;D xsi:type="xsd:double"&gt;135139&lt;/D&gt;&lt;D xsi:type="xsd:double"&gt;135139&lt;/D&gt;&lt;D xsi:type="xsd:double"&gt;135139&lt;/D&gt;&lt;D xsi:type="xsd:double"&gt;133290&lt;/D&gt;&lt;D xsi:type="xsd:double"&gt;133290&lt;/D&gt;&lt;D xsi:type="xsd:double"&gt;133290&lt;/D&gt;&lt;D xsi:type="xsd:double"&gt;131506&lt;/D&gt;&lt;D xsi:type="xsd:double"&gt;131506&lt;/D&gt;&lt;D xsi:type="xsd:double"&gt;131506&lt;/D&gt;&lt;D xsi:type="xsd:double"&gt;198210&lt;/D&gt;&lt;D xsi:type="xsd:double"&gt;198210&lt;/D&gt;&lt;D xsi:type="xsd:double"&gt;198210&lt;/D&gt;&lt;D xsi:type="xsd:double"&gt;219768&lt;/D&gt;&lt;D xsi:type="xsd:double"&gt;219768&lt;/D&gt;&lt;D xsi:type="xsd:double"&gt;219768&lt;/D&gt;&lt;D xsi:type="xsd:double"&gt;218904&lt;/D&gt;&lt;D xsi:type="xsd:double"&gt;218904&lt;/D&gt;&lt;D xsi:type="xsd:double"&gt;218904&lt;/D&gt;&lt;D xsi:type="xsd:double"&gt;220113&lt;/D&gt;&lt;D xsi:type="xsd:double"&gt;220113&lt;/D&gt;&lt;D xsi:type="xsd:double"&gt;220113&lt;/D&gt;&lt;D xsi:type="xsd:double"&gt;224294&lt;/D&gt;&lt;D xsi:type="xsd:double"&gt;224294&lt;/D&gt;&lt;D xsi:type="xsd:double"&gt;224294&lt;/D&gt;&lt;D xsi:type="xsd:double"&gt;230639&lt;/D&gt;&lt;D xsi:type="xsd:double"&gt;230639&lt;/D&gt;&lt;D xsi:type="xsd:double"&gt;230639&lt;/D&gt;&lt;D xsi:type="xsd:double"&gt;235495&lt;/D&gt;&lt;D xsi:type="xsd:double"&gt;235495&lt;/D&gt;&lt;D xsi:type="xsd:double"&gt;235495&lt;/D&gt;&lt;D xsi:type="xsd:double"&gt;232898&lt;/D&gt;&lt;D xsi:type="xsd:double"&gt;232898&lt;/D&gt;&lt;D xsi:type="xsd:double"&gt;232898&lt;/D&gt;&lt;D xsi:type="xsd:double"&gt;238489&lt;/D&gt;&lt;D xsi:type="xsd:double"&gt;238489&lt;/D&gt;&lt;D xsi:type="xsd:double"&gt;238489&lt;/D&gt;&lt;D xsi:type="xsd:double"&gt;229606&lt;/D&gt;&lt;D xsi:type="xsd:double"&gt;229606&lt;/D&gt;&lt;D xsi:type="xsd:double"&gt;229606&lt;/D&gt;&lt;D xsi:type="xsd:double"&gt;231164&lt;/D&gt;&lt;D xsi:type="xsd:double"&gt;231164&lt;/D&gt;&lt;D xsi:type="xsd:double"&gt;231164&lt;/D&gt;&lt;D xsi:type="xsd:double"&gt;234891&lt;/D&gt;&lt;D xsi:type="xsd:double"&gt;234891&lt;/D&gt;&lt;D xsi:type="xsd:double"&gt;234891&lt;/D&gt;&lt;D xsi:type="xsd:double"&gt;240496&lt;/D&gt;&lt;D xsi:type="xsd:double"&gt;240496&lt;/D&gt;&lt;D xsi:type="xsd:double"&gt;240496&lt;/D&gt;&lt;D xsi:type="xsd:double"&gt;232873&lt;/D&gt;&lt;D xsi:type="xsd:double"&gt;232873&lt;/D&gt;&lt;D xsi:type="xsd:double"&gt;232873&lt;/D&gt;&lt;D xsi:type="xsd:double"&gt;230279&lt;/D&gt;&lt;D xsi:type="xsd:double"&gt;230279&lt;/D&gt;&lt;D xsi:type="xsd:double"&gt;230279&lt;/D&gt;&lt;D xsi:type="xsd:double"&gt;231212&lt;/D&gt;&lt;D xsi:type="xsd:double"&gt;231212&lt;/D&gt;&lt;D xsi:type="xsd:double"&gt;231212&lt;/D&gt;&lt;D xsi:type="xsd:double"&gt;236265&lt;/D&gt;&lt;D xsi:type="xsd:double"&gt;236265&lt;/D&gt;&lt;D xsi:type="xsd:double"&gt;236265&lt;/D&gt;&lt;D xsi:type="xsd:double"&gt;239330&lt;/D&gt;&lt;D xsi:type="xsd:double"&gt;239330&lt;/D&gt;&lt;D xsi:type="xsd:double"&gt;239330&lt;/D&gt;&lt;D xsi:type="xsd:double"&gt;250071&lt;/D&gt;&lt;D xsi:type="xsd:double"&gt;250071&lt;/D&gt;&lt;D xsi:type="xsd:double"&gt;250071&lt;/D&gt;&lt;D xsi:type="xsd:double"&gt;251306&lt;/D&gt;&lt;D xsi:type="xsd:double"&gt;251306&lt;/D&gt;&lt;D xsi:type="xsd:double"&gt;251306&lt;/D&gt;&lt;D xsi:type="xsd:double"&gt;257730&lt;/D&gt;&lt;D xsi:type="xsd:double"&gt;257730&lt;/D&gt;&lt;D xsi:type="xsd:double"&gt;257730&lt;/D&gt;&lt;D xsi:type="xsd:double"&gt;249743&lt;/D&gt;&lt;D xsi:type="xsd:double"&gt;249743&lt;/D&gt;&lt;D xsi:type="xsd:double"&gt;249743&lt;/D&gt;&lt;D xsi:type="xsd:double"&gt;252481&lt;/D&gt;&lt;D xsi:type="xsd:double"&gt;252481&lt;/D&gt;&lt;D xsi:type="xsd:double"&gt;252481&lt;/D&gt;&lt;D xsi:type="xsd:double"&gt;252481&lt;/D&gt;&lt;/FQL&gt;&lt;FQL&gt;&lt;Q&gt;ZTS-US^FF_ASSETS(MON,-10AY,0,M,,USD)&lt;/Q&gt;&lt;R&gt;120&lt;/R&gt;&lt;C&gt;1&lt;/C&gt;&lt;D xsi:type="xsd:double"&gt;6527&lt;/D&gt;&lt;D xsi:type="xsd:double"&gt;6527&lt;/D&gt;&lt;D xsi:type="xsd:double"&gt;6607&lt;/D&gt;&lt;D xsi:type="xsd:double"&gt;6607&lt;/D&gt;&lt;D xsi:type="xsd:double"&gt;6607&lt;/D&gt;&lt;D xsi:type="xsd:double"&gt;6430&lt;/D&gt;&lt;D xsi:type="xsd:double"&gt;6430&lt;/D&gt;&lt;D xsi:type="xsd:double"&gt;6430&lt;/D&gt;&lt;D xsi:type="xsd:double"&gt;6598&lt;/D&gt;&lt;D xsi:type="xsd:double"&gt;6598&lt;/D&gt;&lt;D xsi:type="xsd:double"&gt;6598&lt;/D&gt;&lt;D xsi:type="xsd:double"&gt;6686&lt;/D&gt;&lt;D xsi:type="xsd:double"&gt;6686&lt;/D&gt;&lt;D xsi:type="xsd:double"&gt;6686&lt;/D&gt;&lt;D xsi:type="xsd:double"&gt;7913&lt;/D&gt;&lt;D xsi:type="xsd:double"&gt;7913&lt;/D&gt;&lt;D xsi:type="xsd:double"&gt;7913&lt;/D&gt;&lt;D xsi:type="xsd:double"&gt;7453&lt;/D&gt;&lt;D xsi:type="xsd:double"&gt;7453&lt;/D&gt;&lt;D xsi:type="xsd:double"&gt;7453&lt;/D&gt;&lt;D xsi:type="xsd:double"&gt;7518&lt;/D&gt;&lt;D xsi:type="xsd:double"&gt;7518&lt;/D&gt;&lt;D xsi:type="xsd:double"&gt;7518&lt;/D&gt;&lt;D xsi:type="xsd:double"&gt;7715&lt;/D&gt;&lt;D xsi:type="xsd:double"&gt;7715&lt;/D&gt;&lt;D xsi:type="xsd:double"&gt;7715&lt;/D&gt;&lt;D xsi:type="xsd:double"&gt;7649&lt;/D&gt;&lt;D xsi:type="xsd:double"&gt;7649&lt;/D&gt;&lt;D xsi:type="xsd:double"&gt;7649&lt;/D&gt;&lt;D xsi:type="xsd:double"&gt;7649&lt;/D&gt;&lt;D xsi:type="xsd:double"&gt;7649&lt;/D&gt;&lt;D xsi:type="xsd:double"&gt;7649&lt;/D&gt;&lt;D xsi:type="xsd:double"&gt;7802&lt;/D&gt;&lt;D xsi:type="xsd:double"&gt;7802&lt;/D&gt;&lt;D xsi:type="xsd:double"&gt;7802&lt;/D&gt;&lt;D xsi:type="xsd:double"&gt;9288&lt;/D&gt;&lt;D xsi:type="xsd:double"&gt;9288&lt;/D&gt;&lt;D xsi:type="xsd:double"&gt;9288&lt;/D&gt;&lt;D xsi:type="xsd:double"&gt;8586&lt;/D&gt;&lt;D xsi:type="xsd:double"&gt;8586&lt;/D&gt;&lt;D xsi:type="xsd:double"&gt;8586&lt;/D&gt;&lt;D xsi:type="xsd:double"&gt;8690&lt;/D&gt;&lt;D xsi:type="xsd:double"&gt;8690&lt;/D&gt;&lt;D xsi:type="xsd:double"&gt;8690&lt;/D&gt;&lt;D xsi:type="xsd:double"&gt;8603&lt;/D&gt;&lt;D xsi:type="xsd:double"&gt;8603&lt;/D&gt;&lt;D xsi:type="xsd:double"&gt;8603&lt;/D&gt;&lt;D xsi:type="xsd:double"&gt;10459&lt;/D&gt;&lt;D xsi:type="xsd:double"&gt;10459&lt;/D&gt;&lt;D xsi:type="xsd:double"&gt;10459&lt;/D&gt;&lt;D xsi:type="xsd:double"&gt;10777&lt;/D&gt;&lt;D xsi:type="xsd:double"&gt;10777&lt;/D&gt;&lt;D xsi:type="xsd:double"&gt;10777&lt;/D&gt;&lt;D xsi:type="xsd:double"&gt;10883&lt;/D&gt;&lt;D xsi:type="xsd:double"&gt;10883&lt;/D&gt;&lt;D xsi:type="xsd:double"&gt;10883&lt;/D&gt;&lt;D xsi:type="xsd:double"&gt;10986&lt;/D&gt;&lt;D xsi:type="xsd:double"&gt;10986&lt;/D&gt;&lt;D xsi:type="xsd:double"&gt;10986&lt;/D&gt;&lt;D xsi:type="xsd:double"&gt;11272&lt;/D&gt;&lt;D xsi:type="xsd:double"&gt;11272&lt;/D&gt;&lt;D xsi:type="xsd:double"&gt;11272&lt;/D&gt;&lt;D xsi:type="xsd:double"&gt;11545&lt;/D&gt;&lt;D xsi:type="xsd:double"&gt;11545&lt;/D&gt;&lt;D xsi:type="xsd:double"&gt;11545&lt;/D&gt;&lt;D xsi:type="xsd:double"&gt;11528&lt;/D&gt;&lt;D xsi:type="xsd:double"&gt;11528&lt;/D&gt;&lt;D xsi:type="xsd:double"&gt;11528&lt;/D&gt;&lt;D xsi:type="xsd:double"&gt;13069&lt;/D&gt;&lt;D xsi:type="xsd:double"&gt;13069&lt;/D&gt;&lt;D xsi:type="xsd:double"&gt;13069&lt;/D&gt;&lt;D xsi:type="xsd:double"&gt;13725&lt;/D&gt;&lt;D xsi:type="xsd:double"&gt;13725&lt;/D&gt;&lt;D xsi:type="xsd:double"&gt;13725&lt;/D&gt;&lt;D xsi:type="xsd:double"&gt;13609&lt;/D&gt;&lt;D xsi:type="xsd:double"&gt;13609&lt;/D&gt;&lt;D xsi:type="xsd:double"&gt;13609&lt;/D&gt;&lt;D xsi:type="xsd:double"&gt;13796&lt;/D&gt;&lt;D xsi:type="xsd:double"&gt;13796&lt;/D&gt;&lt;D xsi:type="xsd:double"&gt;13796&lt;/D&gt;&lt;D xsi:type="xsd:double"&gt;14069&lt;/D&gt;&lt;D xsi:type="xsd:double"&gt;14069&lt;/D&gt;&lt;D xsi:type="xsd:double"&gt;14069&lt;/D&gt;&lt;D xsi:type="xsd:double"&gt;13705&lt;/D&gt;&lt;D xsi:type="xsd:double"&gt;13705&lt;/D&gt;&lt;D xsi:type="xsd:double"&gt;13705&lt;/D&gt;&lt;D xsi:type="xsd:double"&gt;13900&lt;/D&gt;&lt;D xsi:type="xsd:double"&gt;13900&lt;/D&gt;&lt;D xsi:type="xsd:double"&gt;13900&lt;/D&gt;&lt;D xsi:type="xsd:double"&gt;13860&lt;/D&gt;&lt;D xsi:type="xsd:double"&gt;13860&lt;/D&gt;&lt;D xsi:type="xsd:double"&gt;13860&lt;/D&gt;&lt;D xsi:type="xsd:double"&gt;13770&lt;/D&gt;&lt;D xsi:type="xsd:double"&gt;13770&lt;/D&gt;&lt;D xsi:type="xsd:double"&gt;13770&lt;/D&gt;&lt;D xsi:type="xsd:double"&gt;13674&lt;/D&gt;&lt;D xsi:type="xsd:double"&gt;13674&lt;/D&gt;&lt;D xsi:type="xsd:double"&gt;13674&lt;/D&gt;&lt;D xsi:type="xsd:double"&gt;14925&lt;/D&gt;&lt;D xsi:type="xsd:double"&gt;14925&lt;/D&gt;&lt;D xsi:type="xsd:double"&gt;14925&lt;/D&gt;&lt;D xsi:type="xsd:double"&gt;13754&lt;/D&gt;&lt;D xsi:type="xsd:double"&gt;13754&lt;/D&gt;&lt;D xsi:type="xsd:double"&gt;13754&lt;/D&gt;&lt;D xsi:type="xsd:double"&gt;13749&lt;/D&gt;&lt;D xsi:type="xsd:double"&gt;13749&lt;/D&gt;&lt;D xsi:type="xsd:double"&gt;13749&lt;/D&gt;&lt;D xsi:type="xsd:double"&gt;14106&lt;/D&gt;&lt;D xsi:type="xsd:double"&gt;14106&lt;/D&gt;&lt;D xsi:type="xsd:double"&gt;14106&lt;/D&gt;&lt;D xsi:type="xsd:double"&gt;14286&lt;/D&gt;&lt;D xsi:type="xsd:double"&gt;14286&lt;/D&gt;&lt;D xsi:type="xsd:double"&gt;14286&lt;/D&gt;&lt;D xsi:type="xsd:double"&gt;14348&lt;/D&gt;&lt;D xsi:type="xsd:double"&gt;14348&lt;/D&gt;&lt;D xsi:type="xsd:double"&gt;14348&lt;/D&gt;&lt;D xsi:type="xsd:double"&gt;14165&lt;/D&gt;&lt;D xsi:type="xsd:double"&gt;14165&lt;/D&gt;&lt;D xsi:type="xsd:double"&gt;14165&lt;/D&gt;&lt;D xsi:type="xsd:double"&gt;14165&lt;/D&gt;&lt;/FQL&gt;&lt;FQL&gt;&lt;Q&gt;CI-US^FF_ASSETS(MON,-10AY,0,M,,USD)&lt;/Q&gt;&lt;R&gt;120&lt;/R&gt;&lt;C&gt;1&lt;/C&gt;&lt;D xsi:type="xsd:double"&gt;48567&lt;/D&gt;&lt;D xsi:type="xsd:double"&gt;48567&lt;/D&gt;&lt;D xsi:type="xsd:double"&gt;48973&lt;/D&gt;&lt;D xsi:type="xsd:double"&gt;48973&lt;/D&gt;&lt;D xsi:type="xsd:double"&gt;48973&lt;/D&gt;&lt;D xsi:type="xsd:double"&gt;51024&lt;/D&gt;&lt;D xsi:type="xsd:double"&gt;51024&lt;/D&gt;&lt;D xsi:type="xsd:double"&gt;51024&lt;/D&gt;&lt;D xsi:type="xsd:double"&gt;50111&lt;/D&gt;&lt;D xsi:type="xsd:double"&gt;50111&lt;/D&gt;&lt;D xsi:type="xsd:double"&gt;50111&lt;/D&gt;&lt;D xsi:type="xsd:double"&gt;50063&lt;/D&gt;&lt;D xsi:type="xsd:double"&gt;50063&lt;/D&gt;&lt;D xsi:type="xsd:double"&gt;50063&lt;/D&gt;&lt;D xsi:type="xsd:double"&gt;50295&lt;/D&gt;&lt;D xsi:type="xsd:double"&gt;50295&lt;/D&gt;&lt;D xsi:type="xsd:double"&gt;50295&lt;/D&gt;&lt;D xsi:type="xsd:double"&gt;52159&lt;/D&gt;&lt;D xsi:type="xsd:double"&gt;52159&lt;/D&gt;&lt;D xsi:type="xsd:double"&gt;52159&lt;/D&gt;&lt;D xsi:type="xsd:double"&gt;52801&lt;/D&gt;&lt;D xsi:type="xsd:double"&gt;52801&lt;/D&gt;&lt;D xsi:type="xsd:double"&gt;52801&lt;/D&gt;&lt;D xsi:type="xsd:double"&gt;54223&lt;/D&gt;&lt;D xsi:type="xsd:double"&gt;54223&lt;/D&gt;&lt;D xsi:type="xsd:double"&gt;54223&lt;/D&gt;&lt;D xsi:type="xsd:double"&gt;53067&lt;/D&gt;&lt;D xsi:type="xsd:double"&gt;53067&lt;/D&gt;&lt;D xsi:type="xsd:double"&gt;53067&lt;/D&gt;&lt;D xsi:type="xsd:double"&gt;54761&lt;/D&gt;&lt;D xsi:type="xsd:double"&gt;54761&lt;/D&gt;&lt;D xsi:type="xsd:double"&gt;54761&lt;/D&gt;&lt;D xsi:type="xsd:double"&gt;55436&lt;/D&gt;&lt;D xsi:type="xsd:double"&gt;55436&lt;/D&gt;&lt;D xsi:type="xsd:double"&gt;55436&lt;/D&gt;&lt;D xsi:type="xsd:double"&gt;55775&lt;/D&gt;&lt;D xsi:type="xsd:double"&gt;55775&lt;/D&gt;&lt;D xsi:type="xsd:double"&gt;55775&lt;/D&gt;&lt;D xsi:type="xsd:double"&gt;55753&lt;/D&gt;&lt;D xsi:type="xsd:double"&gt;55753&lt;/D&gt;&lt;D xsi:type="xsd:double"&gt;55753&lt;/D&gt;&lt;D xsi:type="xsd:double"&gt;57196&lt;/D&gt;&lt;D xsi:type="xsd:double"&gt;57196&lt;/D&gt;&lt;D xsi:type="xsd:double"&gt;57196&lt;/D&gt;&lt;D xsi:type="xsd:double"&gt;57225&lt;/D&gt;&lt;D xsi:type="xsd:double"&gt;57225&lt;/D&gt;&lt;D xsi:type="xsd:double"&gt;57225&lt;/D&gt;&lt;D xsi:type="xsd:double"&gt;77176&lt;/D&gt;&lt;D xsi:type="xsd:double"&gt;77176&lt;/D&gt;&lt;D xsi:type="xsd:double"&gt;77176&lt;/D&gt;&lt;D xsi:type="xsd:double"&gt;148400&lt;/D&gt;&lt;D xsi:type="xsd:double"&gt;148400&lt;/D&gt;&lt;D xsi:type="xsd:double"&gt;148400&lt;/D&gt;&lt;D xsi:type="xsd:double"&gt;148963&lt;/D&gt;&lt;D xsi:type="xsd:double"&gt;148963&lt;/D&gt;&lt;D xsi:type="xsd:double"&gt;148963&lt;/D&gt;&lt;D xsi:type="xsd:double"&gt;149077&lt;/D&gt;&lt;D xsi:type="xsd:double"&gt;149077&lt;/D&gt;&lt;D xsi:type="xsd:double"&gt;149077&lt;/D&gt;&lt;D xsi:type="xsd:double"&gt;149573&lt;/D&gt;&lt;D xsi:type="xsd:double"&gt;149573&lt;/D&gt;&lt;D xsi:type="xsd:double"&gt;149573&lt;/D&gt;&lt;D xsi:type="xsd:double"&gt;151219&lt;/D&gt;&lt;D xsi:type="xsd:double"&gt;151219&lt;/D&gt;&lt;D xsi:type="xsd:double"&gt;151219&lt;/D&gt;&lt;D xsi:type="xsd:double"&gt;149664&lt;/D&gt;&lt;D xsi:type="xsd:double"&gt;149664&lt;/D&gt;&lt;D xsi:type="xsd:double"&gt;149664&lt;/D&gt;&lt;D xsi:type="xsd:double"&gt;154686&lt;/D&gt;&lt;D xsi:type="xsd:double"&gt;154686&lt;/D&gt;&lt;D xsi:type="xsd:double"&gt;154686&lt;/D&gt;&lt;D xsi:type="xsd:double"&gt;155146&lt;/D&gt;&lt;D xsi:type="xsd:double"&gt;155146&lt;/D&gt;&lt;D xsi:type="xsd:double"&gt;155146&lt;/D&gt;&lt;D xsi:type="xsd:double"&gt;150785&lt;/D&gt;&lt;D xsi:type="xsd:double"&gt;150785&lt;/D&gt;&lt;D xsi:type="xsd:double"&gt;150785&lt;/D&gt;&lt;D xsi:type="xsd:double"&gt;146906&lt;/D&gt;&lt;D xsi:type="xsd:double"&gt;146906&lt;/D&gt;&lt;D xsi:type="xsd:double"&gt;146906&lt;/D&gt;&lt;D xsi:type="xsd:double"&gt;149093&lt;/D&gt;&lt;D xsi:type="xsd:double"&gt;149093&lt;/D&gt;&lt;D xsi:type="xsd:double"&gt;149093&lt;/D&gt;&lt;D xsi:type="xsd:double"&gt;149216&lt;/D&gt;&lt;D xsi:type="xsd:double"&gt;149216&lt;/D&gt;&lt;D xsi:type="xsd:double"&gt;149216&lt;/D&gt;&lt;D xsi:type="xsd:double"&gt;151024&lt;/D&gt;&lt;D xsi:type="xsd:double"&gt;151024&lt;/D&gt;&lt;D xsi:type="xsd:double"&gt;151024&lt;/D&gt;&lt;D xsi:type="xsd:double"&gt;147673&lt;/D&gt;&lt;D xsi:type="xsd:double"&gt;147673&lt;/D&gt;&lt;D xsi:type="xsd:double"&gt;147673&lt;/D&gt;&lt;D xsi:type="xsd:double"&gt;147756&lt;/D&gt;&lt;D xsi:type="xsd:double"&gt;147756&lt;/D&gt;&lt;D xsi:type="xsd:double"&gt;147756&lt;/D&gt;&lt;D xsi:type="xsd:double"&gt;139383&lt;/D&gt;&lt;D xsi:type="xsd:double"&gt;139383&lt;/D&gt;&lt;D xsi:type="xsd:double"&gt;139383&lt;/D&gt;&lt;D xsi:type="xsd:double"&gt;139908&lt;/D&gt;&lt;D xsi:type="xsd:double"&gt;139908&lt;/D&gt;&lt;D xsi:type="xsd:double"&gt;139908&lt;/D&gt;&lt;D xsi:type="xsd:double"&gt;142690&lt;/D&gt;&lt;D xsi:type="xsd:double"&gt;142690&lt;/D&gt;&lt;D xsi:type="xsd:double"&gt;142690&lt;/D&gt;&lt;D xsi:type="xsd:double"&gt;144911&lt;/D&gt;&lt;D xsi:type="xsd:double"&gt;144911&lt;/D&gt;&lt;D xsi:type="xsd:double"&gt;144911&lt;/D&gt;&lt;D xsi:type="xsd:double"&gt;144725&lt;/D&gt;&lt;D xsi:type="xsd:double"&gt;144725&lt;/D&gt;&lt;D xsi:type="xsd:double"&gt;144725&lt;/D&gt;&lt;D xsi:type="xsd:double"&gt;147926&lt;/D&gt;&lt;D xsi:type="xsd:double"&gt;147926&lt;/D&gt;&lt;D xsi:type="xsd:double"&gt;147926&lt;/D&gt;&lt;D xsi:type="xsd:double"&gt;148447&lt;/D&gt;&lt;D xsi:type="xsd:double"&gt;148447&lt;/D&gt;&lt;D xsi:type="xsd:double"&gt;148447&lt;/D&gt;&lt;D xsi:type="xsd:double"&gt;150851&lt;/D&gt;&lt;D xsi:type="xsd:double"&gt;150851&lt;/D&gt;&lt;D xsi:type="xsd:double"&gt;150851&lt;/D&gt;&lt;D xsi:type="xsd:double"&gt;150851&lt;/D&gt;&lt;/FQL&gt;&lt;FQL&gt;&lt;Q&gt;GILD-US^FF_ASSETS(MON,-10AY,0,M,,USD)&lt;/Q&gt;&lt;R&gt;120&lt;/R&gt;&lt;C&gt;1&lt;/C&gt;&lt;D xsi:type="xsd:double"&gt;28844.393&lt;/D&gt;&lt;D xsi:type="xsd:double"&gt;28844.393&lt;/D&gt;&lt;D xsi:type="xsd:double"&gt;34664&lt;/D&gt;&lt;D xsi:type="xsd:double"&gt;34664&lt;/D&gt;&lt;D xsi:type="xsd:double"&gt;34664&lt;/D&gt;&lt;D xsi:type="xsd:double"&gt;38321&lt;/D&gt;&lt;D xsi:type="xsd:double"&gt;38321&lt;/D&gt;&lt;D xsi:type="xsd:double"&gt;38321&lt;/D&gt;&lt;D xsi:type="xsd:double"&gt;39167&lt;/D&gt;&lt;D xsi:type="xsd:double"&gt;39167&lt;/D&gt;&lt;D xsi:type="xsd:double"&gt;39167&lt;/D&gt;&lt;D xsi:type="xsd:double"&gt;50637&lt;/D&gt;&lt;D xsi:type="xsd:double"&gt;50637&lt;/D&gt;&lt;D xsi:type="xsd:double"&gt;50637&lt;/D&gt;&lt;D xsi:type="xsd:double"&gt;51839&lt;/D&gt;&lt;D xsi:type="xsd:double"&gt;51839&lt;/D&gt;&lt;D xsi:type="xsd:double"&gt;51839&lt;/D&gt;&lt;D xsi:type="xsd:double"&gt;47765&lt;/D&gt;&lt;D xsi:type="xsd:double"&gt;47765&lt;/D&gt;&lt;D xsi:type="xsd:double"&gt;47765&lt;/D&gt;&lt;D xsi:type="xsd:double"&gt;49980&lt;/D&gt;&lt;D xsi:type="xsd:double"&gt;49980&lt;/D&gt;&lt;D xsi:type="xsd:double"&gt;49980&lt;/D&gt;&lt;D xsi:type="xsd:double"&gt;56609&lt;/D&gt;&lt;D xsi:type="xsd:double"&gt;56609&lt;/D&gt;&lt;D xsi:type="xsd:double"&gt;56609&lt;/D&gt;&lt;D xsi:type="xsd:double"&gt;56977&lt;/D&gt;&lt;D xsi:type="xsd:double"&gt;56977&lt;/D&gt;&lt;D xsi:type="xsd:double"&gt;56977&lt;/D&gt;&lt;D xsi:type="xsd:double"&gt;57701&lt;/D&gt;&lt;D xsi:type="xsd:double"&gt;57701&lt;/D&gt;&lt;D xsi:type="xsd:double"&gt;57701&lt;/D&gt;&lt;D xsi:type="xsd:double"&gt;60263&lt;/D&gt;&lt;D xsi:type="xsd:double"&gt;60263&lt;/D&gt;&lt;D xsi:type="xsd:double"&gt;60263&lt;/D&gt;&lt;D xsi:type="xsd:double"&gt;64662&lt;/D&gt;&lt;D xsi:type="xsd:double"&gt;64662&lt;/D&gt;&lt;D xsi:type="xsd:double"&gt;64662&lt;/D&gt;&lt;D xsi:type="xsd:double"&gt;70283&lt;/D&gt;&lt;D xsi:type="xsd:double"&gt;70283&lt;/D&gt;&lt;D xsi:type="xsd:double"&gt;70283&lt;/D&gt;&lt;D xsi:type="xsd:double"&gt;65381&lt;/D&gt;&lt;D xsi:type="xsd:double"&gt;65381&lt;/D&gt;&lt;D xsi:type="xsd:double"&gt;65381&lt;/D&gt;&lt;D xsi:type="xsd:double"&gt;65355&lt;/D&gt;&lt;D xsi:type="xsd:double"&gt;65355&lt;/D&gt;&lt;D xsi:type="xsd:double"&gt;65355&lt;/D&gt;&lt;D xsi:type="xsd:double"&gt;64305&lt;/D&gt;&lt;D xsi:type="xsd:double"&gt;64305&lt;/D&gt;&lt;D xsi:type="xsd:double"&gt;64305&lt;/D&gt;&lt;D xsi:type="xsd:double"&gt;63675&lt;/D&gt;&lt;D xsi:type="xsd:double"&gt;63675&lt;/D&gt;&lt;D xsi:type="xsd:double"&gt;63675&lt;/D&gt;&lt;D xsi:type="xsd:double"&gt;62837&lt;/D&gt;&lt;D xsi:type="xsd:double"&gt;62837&lt;/D&gt;&lt;D xsi:type="xsd:double"&gt;62837&lt;/D&gt;&lt;D xsi:type="xsd:double"&gt;63210&lt;/D&gt;&lt;D xsi:type="xsd:double"&gt;63210&lt;/D&gt;&lt;D xsi:type="xsd:double"&gt;63210&lt;/D&gt;&lt;D xsi:type="xsd:double"&gt;59146&lt;/D&gt;&lt;D xsi:type="xsd:double"&gt;59146&lt;/D&gt;&lt;D xsi:type="xsd:double"&gt;59146&lt;/D&gt;&lt;D xsi:type="xsd:double"&gt;61627&lt;/D&gt;&lt;D xsi:type="xsd:double"&gt;61627&lt;/D&gt;&lt;D xsi:type="xsd:double"&gt;61627&lt;/D&gt;&lt;D xsi:type="xsd:double"&gt;59741&lt;/D&gt;&lt;D xsi:type="xsd:double"&gt;59741&lt;/D&gt;&lt;D xsi:type="xsd:double"&gt;59741&lt;/D&gt;&lt;D xsi:type="xsd:double"&gt;55934&lt;/D&gt;&lt;D xsi:type="xsd:double"&gt;55934&lt;/D&gt;&lt;D xsi:type="xsd:double"&gt;55934&lt;/D&gt;&lt;D xsi:type="xsd:double"&gt;60878&lt;/D&gt;&lt;D xsi:type="xsd:double"&gt;60878&lt;/D&gt;&lt;D xsi:type="xsd:double"&gt;60878&lt;/D&gt;&lt;D xsi:type="xsd:double"&gt;68407&lt;/D&gt;&lt;D xsi:type="xsd:double"&gt;68407&lt;/D&gt;&lt;D xsi:type="xsd:double"&gt;68407&lt;/D&gt;&lt;D xsi:type="xsd:double"&gt;67492&lt;/D&gt;&lt;D xsi:type="xsd:double"&gt;67492&lt;/D&gt;&lt;D xsi:type="xsd:double"&gt;67492&lt;/D&gt;&lt;D xsi:type="xsd:double"&gt;67984&lt;/D&gt;&lt;D xsi:type="xsd:double"&gt;67984&lt;/D&gt;&lt;D xsi:type="xsd:double"&gt;67984&lt;/D&gt;&lt;D xsi:type="xsd:double"&gt;67098&lt;/D&gt;&lt;D xsi:type="xsd:double"&gt;67098&lt;/D&gt;&lt;D xsi:type="xsd:double"&gt;67098&lt;/D&gt;&lt;D xsi:type="xsd:double"&gt;67952&lt;/D&gt;&lt;D xsi:type="xsd:double"&gt;67952&lt;/D&gt;&lt;D xsi:type="xsd:double"&gt;67952&lt;/D&gt;&lt;D xsi:type="xsd:double"&gt;63080&lt;/D&gt;&lt;D xsi:type="xsd:double"&gt;63080&lt;/D&gt;&lt;D xsi:type="xsd:double"&gt;63080&lt;/D&gt;&lt;D xsi:type="xsd:double"&gt;62870&lt;/D&gt;&lt;D xsi:type="xsd:double"&gt;62870&lt;/D&gt;&lt;D xsi:type="xsd:double"&gt;62870&lt;/D&gt;&lt;D xsi:type="xsd:double"&gt;62557&lt;/D&gt;&lt;D xsi:type="xsd:double"&gt;62557&lt;/D&gt;&lt;D xsi:type="xsd:double"&gt;62557&lt;/D&gt;&lt;D xsi:type="xsd:double"&gt;63171&lt;/D&gt;&lt;D xsi:type="xsd:double"&gt;63171&lt;/D&gt;&lt;D xsi:type="xsd:double"&gt;63171&lt;/D&gt;&lt;D xsi:type="xsd:double"&gt;61876&lt;/D&gt;&lt;D xsi:type="xsd:double"&gt;61876&lt;/D&gt;&lt;D xsi:type="xsd:double"&gt;61876&lt;/D&gt;&lt;D xsi:type="xsd:double"&gt;62337&lt;/D&gt;&lt;D xsi:type="xsd:double"&gt;62337&lt;/D&gt;&lt;D xsi:type="xsd:double"&gt;62337&lt;/D&gt;&lt;D xsi:type="xsd:double"&gt;62373&lt;/D&gt;&lt;D xsi:type="xsd:double"&gt;62373&lt;/D&gt;&lt;D xsi:type="xsd:double"&gt;62373&lt;/D&gt;&lt;D xsi:type="xsd:double"&gt;62125&lt;/D&gt;&lt;D xsi:type="xsd:double"&gt;62125&lt;/D&gt;&lt;D xsi:type="xsd:double"&gt;62125&lt;/D&gt;&lt;D xsi:type="xsd:double"&gt;56292&lt;/D&gt;&lt;D xsi:type="xsd:double"&gt;56292&lt;/D&gt;&lt;D xsi:type="xsd:double"&gt;56292&lt;/D&gt;&lt;D xsi:type="xsd:double"&gt;53579&lt;/D&gt;&lt;D xsi:type="xsd:double"&gt;53579&lt;/D&gt;&lt;D xsi:type="xsd:double"&gt;53579&lt;/D&gt;&lt;D xsi:type="xsd:double"&gt;53579&lt;/D&gt;&lt;/FQL&gt;&lt;FQL&gt;&lt;Q&gt;BMY-US^FF_ASSETS(MON,-10AY,0,M,,USD)&lt;/Q&gt;&lt;R&gt;120&lt;/R&gt;&lt;C&gt;1&lt;/C&gt;&lt;D xsi:type="xsd:double"&gt;33450&lt;/D&gt;&lt;D xsi:type="xsd:double"&gt;33450&lt;/D&gt;&lt;D xsi:type="xsd:double"&gt;33749&lt;/D&gt;&lt;D xsi:type="xsd:double"&gt;33749&lt;/D&gt;&lt;D xsi:type="xsd:double"&gt;33749&lt;/D&gt;&lt;D xsi:type="xsd:double"&gt;33579&lt;/D&gt;&lt;D xsi:type="xsd:double"&gt;33579&lt;/D&gt;&lt;D xsi:type="xsd:double"&gt;33579&lt;/D&gt;&lt;D xsi:type="xsd:double"&gt;31954&lt;/D&gt;&lt;D xsi:type="xsd:double"&gt;31954&lt;/D&gt;&lt;D xsi:type="xsd:double"&gt;31954&lt;/D&gt;&lt;D xsi:type="xsd:double"&gt;31779&lt;/D&gt;&lt;D xsi:type="xsd:double"&gt;31779&lt;/D&gt;&lt;D xsi:type="xsd:double"&gt;31779&lt;/D&gt;&lt;D xsi:type="xsd:double"&gt;31748&lt;/D&gt;&lt;D xsi:type="xsd:double"&gt;31748&lt;/D&gt;&lt;D xsi:type="xsd:double"&gt;31748&lt;/D&gt;&lt;D xsi:type="xsd:double"&gt;31892&lt;/D&gt;&lt;D xsi:type="xsd:double"&gt;31892&lt;/D&gt;&lt;D xsi:type="xsd:double"&gt;31892&lt;/D&gt;&lt;D xsi:type="xsd:double"&gt;32831&lt;/D&gt;&lt;D xsi:type="xsd:double"&gt;32831&lt;/D&gt;&lt;D xsi:type="xsd:double"&gt;32831&lt;/D&gt;&lt;D xsi:type="xsd:double"&gt;33727&lt;/D&gt;&lt;D xsi:type="xsd:double"&gt;33727&lt;/D&gt;&lt;D xsi:type="xsd:double"&gt;33727&lt;/D&gt;&lt;D xsi:type="xsd:double"&gt;33707&lt;/D&gt;&lt;D xsi:type="xsd:double"&gt;33707&lt;/D&gt;&lt;D xsi:type="xsd:double"&gt;33707&lt;/D&gt;&lt;D xsi:type="xsd:double"&gt;32937&lt;/D&gt;&lt;D xsi:type="xsd:double"&gt;32937&lt;/D&gt;&lt;D xsi:type="xsd:double"&gt;32937&lt;/D&gt;&lt;D xsi:type="xsd:double"&gt;33409&lt;/D&gt;&lt;D xsi:type="xsd:double"&gt;33409&lt;/D&gt;&lt;D xsi:type="xsd:double"&gt;33409&lt;/D&gt;&lt;D xsi:type="xsd:double"&gt;33977&lt;/D&gt;&lt;D xsi:type="xsd:double"&gt;33977&lt;/D&gt;&lt;D xsi:type="xsd:double"&gt;33977&lt;/D&gt;&lt;D xsi:type="xsd:double"&gt;33551&lt;/D&gt;&lt;D xsi:type="xsd:double"&gt;33551&lt;/D&gt;&lt;D xsi:type="xsd:double"&gt;33551&lt;/D&gt;&lt;D xsi:type="xsd:double"&gt;33083&lt;/D&gt;&lt;D xsi:type="xsd:double"&gt;33083&lt;/D&gt;&lt;D xsi:type="xsd:double"&gt;33083&lt;/D&gt;&lt;D xsi:type="xsd:double"&gt;32641&lt;/D&gt;&lt;D xsi:type="xsd:double"&gt;32641&lt;/D&gt;&lt;D xsi:type="xsd:double"&gt;32641&lt;/D&gt;&lt;D xsi:type="xsd:double"&gt;33734&lt;/D&gt;&lt;D xsi:type="xsd:double"&gt;33734&lt;/D&gt;&lt;D xsi:type="xsd:double"&gt;33734&lt;/D&gt;&lt;D xsi:type="xsd:double"&gt;34986&lt;/D&gt;&lt;D xsi:type="xsd:double"&gt;34986&lt;/D&gt;&lt;D xsi:type="xsd:double"&gt;34986&lt;/D&gt;&lt;D xsi:type="xsd:double"&gt;34834&lt;/D&gt;&lt;D xsi:type="xsd:double"&gt;34834&lt;/D&gt;&lt;D xsi:type="xsd:double"&gt;34834&lt;/D&gt;&lt;D xsi:type="xsd:double"&gt;55163&lt;/D&gt;&lt;D xsi:type="xsd:double"&gt;55163&lt;/D&gt;&lt;D xsi:type="xsd:double"&gt;55163&lt;/D&gt;&lt;D xsi:type="xsd:double"&gt;57433&lt;/D&gt;&lt;D xsi:type="xsd:double"&gt;57433&lt;/D&gt;&lt;D xsi:type="xsd:double"&gt;57433&lt;/D&gt;&lt;D xsi:type="xsd:double"&gt;129944&lt;/D&gt;&lt;D xsi:type="xsd:double"&gt;129944&lt;/D&gt;&lt;D xsi:type="xsd:double"&gt;129944&lt;/D&gt;&lt;D xsi:type="xsd:double"&gt;129285&lt;/D&gt;&lt;D xsi:type="xsd:double"&gt;129285&lt;/D&gt;&lt;D xsi:type="xsd:double"&gt;129285&lt;/D&gt;&lt;D xsi:type="xsd:double"&gt;128076&lt;/D&gt;&lt;D xsi:type="xsd:double"&gt;128076&lt;/D&gt;&lt;D xsi:type="xsd:double"&gt;128076&lt;/D&gt;&lt;D xsi:type="xsd:double"&gt;125536&lt;/D&gt;&lt;D xsi:type="xsd:double"&gt;125536&lt;/D&gt;&lt;D xsi:type="xsd:double"&gt;125536&lt;/D&gt;&lt;D xsi:type="xsd:double"&gt;118481&lt;/D&gt;&lt;D xsi:type="xsd:double"&gt;118481&lt;/D&gt;&lt;D xsi:type="xsd:double"&gt;118481&lt;/D&gt;&lt;D xsi:type="xsd:double"&gt;112435&lt;/D&gt;&lt;D xsi:type="xsd:double"&gt;112435&lt;/D&gt;&lt;D xsi:type="xsd:double"&gt;112435&lt;/D&gt;&lt;D xsi:type="xsd:double"&gt;110797&lt;/D&gt;&lt;D xsi:type="xsd:double"&gt;110797&lt;/D&gt;&lt;D xsi:type="xsd:double"&gt;110797&lt;/D&gt;&lt;D xsi:type="xsd:double"&gt;110893&lt;/D&gt;&lt;D xsi:type="xsd:double"&gt;110893&lt;/D&gt;&lt;D xsi:type="xsd:double"&gt;110893&lt;/D&gt;&lt;D xsi:type="xsd:double"&gt;109314&lt;/D&gt;&lt;D xsi:type="xsd:double"&gt;109314&lt;/D&gt;&lt;D xsi:type="xsd:double"&gt;109314&lt;/D&gt;&lt;D xsi:type="xsd:double"&gt;103034&lt;/D&gt;&lt;D xsi:type="xsd:double"&gt;103034&lt;/D&gt;&lt;D xsi:type="xsd:double"&gt;103034&lt;/D&gt;&lt;D xsi:type="xsd:double"&gt;100357&lt;/D&gt;&lt;D xsi:type="xsd:double"&gt;100357&lt;/D&gt;&lt;D xsi:type="xsd:double"&gt;100357&lt;/D&gt;&lt;D xsi:type="xsd:double"&gt;98196&lt;/D&gt;&lt;D xsi:type="xsd:double"&gt;98196&lt;/D&gt;&lt;D xsi:type="xsd:double"&gt;98196&lt;/D&gt;&lt;D xsi:type="xsd:double"&gt;96820&lt;/D&gt;&lt;D xsi:type="xsd:double"&gt;96820&lt;/D&gt;&lt;D xsi:type="xsd:double"&gt;96820&lt;/D&gt;&lt;D xsi:type="xsd:double"&gt;94281&lt;/D&gt;&lt;D xsi:type="xsd:double"&gt;94281&lt;/D&gt;&lt;D xsi:type="xsd:double"&gt;94281&lt;/D&gt;&lt;D xsi:type="xsd:double"&gt;93489&lt;/D&gt;&lt;D xsi:type="xsd:double"&gt;93489&lt;/D&gt;&lt;D xsi:type="xsd:double"&gt;93489&lt;/D&gt;&lt;D xsi:type="xsd:double"&gt;91263&lt;/D&gt;&lt;D xsi:type="xsd:double"&gt;91263&lt;/D&gt;&lt;D xsi:type="xsd:double"&gt;91263&lt;/D&gt;&lt;D xsi:type="xsd:double"&gt;95159&lt;/D&gt;&lt;D xsi:type="xsd:double"&gt;95159&lt;/D&gt;&lt;D xsi:type="xsd:double"&gt;95159&lt;/D&gt;&lt;D xsi:type="xsd:double"&gt;99031&lt;/D&gt;&lt;D xsi:type="xsd:double"&gt;99031&lt;/D&gt;&lt;D xsi:type="xsd:double"&gt;99031&lt;/D&gt;&lt;D xsi:type="xsd:double"&gt;94646&lt;/D&gt;&lt;D xsi:type="xsd:double"&gt;94646&lt;/D&gt;&lt;D xsi:type="xsd:double"&gt;94646&lt;/D&gt;&lt;D xsi:type="xsd:double"&gt;94646&lt;/D&gt;&lt;/FQL&gt;&lt;FQL&gt;&lt;Q&gt;REGN-US^FF_ASSETS(MON,-10AY,0,M,,USD)&lt;/Q&gt;&lt;R&gt;120&lt;/R&gt;&lt;C&gt;1&lt;/C&gt;&lt;D xsi:type="xsd:double"&gt;3739.419&lt;/D&gt;&lt;D xsi:type="xsd:double"&gt;3739.419&lt;/D&gt;&lt;D xsi:type="xsd:double"&gt;3871.827&lt;/D&gt;&lt;D xsi:type="xsd:double"&gt;3871.827&lt;/D&gt;&lt;D xsi:type="xsd:double"&gt;3871.827&lt;/D&gt;&lt;D xsi:type="xsd:double"&gt;4198.573&lt;/D&gt;&lt;D xsi:type="xsd:double"&gt;4198.573&lt;/D&gt;&lt;D xsi:type="xsd:double"&gt;4198.573&lt;/D&gt;&lt;D xsi:type="xsd:double"&gt;4526.97&lt;/D&gt;&lt;D xsi:type="xsd:double"&gt;4526.97&lt;/D&gt;&lt;D xsi:type="xsd:double"&gt;4526.97&lt;/D&gt;&lt;D xsi:type="xsd:double"&gt;5182.915&lt;/D&gt;&lt;D xsi:type="xsd:double"&gt;5182.915&lt;/D&gt;&lt;D xsi:type="xsd:double"&gt;5182.915&lt;/D&gt;&lt;D xsi:type="xsd:double"&gt;5630.426&lt;/D&gt;&lt;D xsi:type="xsd:double"&gt;5630.426&lt;/D&gt;&lt;D xsi:type="xsd:double"&gt;5630.426&lt;/D&gt;&lt;D xsi:type="xsd:double"&gt;5904.46&lt;/D&gt;&lt;D xsi:type="xsd:double"&gt;5904.46&lt;/D&gt;&lt;D xsi:type="xsd:double"&gt;5904.46&lt;/D&gt;&lt;D xsi:type="xsd:double"&gt;6204.906&lt;/D&gt;&lt;D xsi:type="xsd:double"&gt;6204.906&lt;/D&gt;&lt;D xsi:type="xsd:double"&gt;6204.906&lt;/D&gt;&lt;D xsi:type="xsd:double"&gt;6828.019&lt;/D&gt;&lt;D xsi:type="xsd:double"&gt;6828.019&lt;/D&gt;&lt;D xsi:type="xsd:double"&gt;6828.019&lt;/D&gt;&lt;D xsi:type="xsd:double"&gt;6982.741&lt;/D&gt;&lt;D xsi:type="xsd:double"&gt;6982.741&lt;/D&gt;&lt;D xsi:type="xsd:double"&gt;6982.741&lt;/D&gt;&lt;D xsi:type="xsd:double"&gt;7817.365&lt;/D&gt;&lt;D xsi:type="xsd:double"&gt;7817.365&lt;/D&gt;&lt;D xsi:type="xsd:double"&gt;7817.365&lt;/D&gt;&lt;D xsi:type="xsd:double"&gt;8106.373&lt;/D&gt;&lt;D xsi:type="xsd:double"&gt;8106.373&lt;/D&gt;&lt;D xsi:type="xsd:double"&gt;8106.373&lt;/D&gt;&lt;D xsi:type="xsd:double"&gt;8701.215&lt;/D&gt;&lt;D xsi:type="xsd:double"&gt;8701.215&lt;/D&gt;&lt;D xsi:type="xsd:double"&gt;8701.215&lt;/D&gt;&lt;D xsi:type="xsd:double"&gt;8811.982&lt;/D&gt;&lt;D xsi:type="xsd:double"&gt;8811.982&lt;/D&gt;&lt;D xsi:type="xsd:double"&gt;8811.982&lt;/D&gt;&lt;D xsi:type="xsd:double"&gt;9372.696&lt;/D&gt;&lt;D xsi:type="xsd:double"&gt;9372.696&lt;/D&gt;&lt;D xsi:type="xsd:double"&gt;9372.696&lt;/D&gt;&lt;D xsi:type="xsd:double"&gt;9951.98&lt;/D&gt;&lt;D xsi:type="xsd:double"&gt;9951.98&lt;/D&gt;&lt;D xsi:type="xsd:double"&gt;9951.98&lt;/D&gt;&lt;D xsi:type="xsd:double"&gt;10805.613&lt;/D&gt;&lt;D xsi:type="xsd:double"&gt;10805.613&lt;/D&gt;&lt;D xsi:type="xsd:double"&gt;10805.613&lt;/D&gt;&lt;D xsi:type="xsd:double"&gt;11734.5&lt;/D&gt;&lt;D xsi:type="xsd:double"&gt;11734.5&lt;/D&gt;&lt;D xsi:type="xsd:double"&gt;11734.5&lt;/D&gt;&lt;D xsi:type="xsd:double"&gt;12854.8&lt;/D&gt;&lt;D xsi:type="xsd:double"&gt;12854.8&lt;/D&gt;&lt;D xsi:type="xsd:double"&gt;12854.8&lt;/D&gt;&lt;D xsi:type="xsd:double"&gt;13173.6&lt;/D&gt;&lt;D xsi:type="xsd:double"&gt;13173.6&lt;/D&gt;&lt;D xsi:type="xsd:double"&gt;13173.6&lt;/D&gt;&lt;D xsi:type="xsd:double"&gt;13939.3&lt;/D&gt;&lt;D xsi:type="xsd:double"&gt;13939.3&lt;/D&gt;&lt;D xsi:type="xsd:double"&gt;13939.3&lt;/D&gt;&lt;D xsi:type="xsd:double"&gt;14805.2&lt;/D&gt;&lt;D xsi:type="xsd:double"&gt;14805.2&lt;/D&gt;&lt;D xsi:type="xsd:double"&gt;14805.2&lt;/D&gt;&lt;D xsi:type="xsd:double"&gt;15757.5&lt;/D&gt;&lt;D xsi:type="xsd:double"&gt;15757.5&lt;/D&gt;&lt;D xsi:type="xsd:double"&gt;15757.5&lt;/D&gt;&lt;D xsi:type="xsd:double"&gt;14428.7&lt;/D&gt;&lt;D xsi:type="xsd:double"&gt;14428.7&lt;/D&gt;&lt;D xsi:type="xsd:double"&gt;14428.7&lt;/D&gt;&lt;D xsi:type="xsd:double"&gt;16084&lt;/D&gt;&lt;D xsi:type="xsd:double"&gt;16084&lt;/D&gt;&lt;D xsi:type="xsd:double"&gt;16084&lt;/D&gt;&lt;D xsi:type="xsd:double"&gt;17163.3&lt;/D&gt;&lt;D xsi:type="xsd:double"&gt;17163.3&lt;/D&gt;&lt;D xsi:type="xsd:double"&gt;17163.3&lt;/D&gt;&lt;D xsi:type="xsd:double"&gt;17772.2&lt;/D&gt;&lt;D xsi:type="xsd:double"&gt;17772.2&lt;/D&gt;&lt;D xsi:type="xsd:double"&gt;17772.2&lt;/D&gt;&lt;D xsi:type="xsd:double"&gt;21485.9&lt;/D&gt;&lt;D xsi:type="xsd:double"&gt;21485.9&lt;/D&gt;&lt;D xsi:type="xsd:double"&gt;21485.9&lt;/D&gt;&lt;D xsi:type="xsd:double"&gt;23671.5&lt;/D&gt;&lt;D xsi:type="xsd:double"&gt;23671.5&lt;/D&gt;&lt;D xsi:type="xsd:double"&gt;23671.5&lt;/D&gt;&lt;D xsi:type="xsd:double"&gt;25434.8&lt;/D&gt;&lt;D xsi:type="xsd:double"&gt;25434.8&lt;/D&gt;&lt;D xsi:type="xsd:double"&gt;25434.8&lt;/D&gt;&lt;D xsi:type="xsd:double"&gt;26348.7&lt;/D&gt;&lt;D xsi:type="xsd:double"&gt;26348.7&lt;/D&gt;&lt;D xsi:type="xsd:double"&gt;26348.7&lt;/D&gt;&lt;D xsi:type="xsd:double"&gt;27205.8&lt;/D&gt;&lt;D xsi:type="xsd:double"&gt;27205.8&lt;/D&gt;&lt;D xsi:type="xsd:double"&gt;27205.8&lt;/D&gt;&lt;D xsi:type="xsd:double"&gt;27677.8&lt;/D&gt;&lt;D xsi:type="xsd:double"&gt;27677.8&lt;/D&gt;&lt;D xsi:type="xsd:double"&gt;27677.8&lt;/D&gt;&lt;D xsi:type="xsd:double"&gt;29272.7&lt;/D&gt;&lt;D xsi:type="xsd:double"&gt;29272.7&lt;/D&gt;&lt;D xsi:type="xsd:double"&gt;29272.7&lt;/D&gt;&lt;D xsi:type="xsd:double"&gt;30059.9&lt;/D&gt;&lt;D xsi:type="xsd:double"&gt;30059.9&lt;/D&gt;&lt;D xsi:type="xsd:double"&gt;30059.9&lt;/D&gt;&lt;D xsi:type="xsd:double"&gt;30657.5&lt;/D&gt;&lt;D xsi:type="xsd:double"&gt;30657.5&lt;/D&gt;&lt;D xsi:type="xsd:double"&gt;30657.5&lt;/D&gt;&lt;D xsi:type="xsd:double"&gt;32163.3&lt;/D&gt;&lt;D xsi:type="xsd:double"&gt;32163.3&lt;/D&gt;&lt;D xsi:type="xsd:double"&gt;32163.3&lt;/D&gt;&lt;D xsi:type="xsd:double"&gt;33130.6&lt;/D&gt;&lt;D xsi:type="</t>
        </r>
      </text>
    </comment>
    <comment ref="A85" authorId="0" shapeId="0" xr:uid="{BDF48D06-2FD3-40E7-A656-488D1720C051}">
      <text>
        <r>
          <rPr>
            <b/>
            <sz val="9"/>
            <color indexed="81"/>
            <rFont val="Tahoma"/>
            <family val="2"/>
          </rPr>
          <t>xsd:double"&gt;33130.6&lt;/D&gt;&lt;D xsi:type="xsd:double"&gt;33130.6&lt;/D&gt;&lt;D xsi:type="xsd:double"&gt;34369.6&lt;/D&gt;&lt;D xsi:type="xsd:double"&gt;34369.6&lt;/D&gt;&lt;D xsi:type="xsd:double"&gt;34369.6&lt;/D&gt;&lt;D xsi:type="xsd:double"&gt;36086.8&lt;/D&gt;&lt;D xsi:type="xsd:double"&gt;36086.8&lt;/D&gt;&lt;D xsi:type="xsd:double"&gt;36086.8&lt;/D&gt;&lt;D xsi:type="xsd:double"&gt;36086.8&lt;/D&gt;&lt;/FQL&gt;&lt;FQL&gt;&lt;Q&gt;MDT-US^FF_ASSETS(MON,-10AY,0,M,,USD)&lt;/Q&gt;&lt;R&gt;120&lt;/R&gt;&lt;C&gt;1&lt;/C&gt;&lt;D xsi:type="xsd:double"&gt;38780&lt;/D&gt;&lt;D xsi:type="xsd:double"&gt;38780&lt;/D&gt;&lt;D xsi:type="xsd:double"&gt;38780&lt;/D&gt;&lt;D xsi:type="xsd:double"&gt;55233&lt;/D&gt;&lt;D xsi:type="xsd:double"&gt;55233&lt;/D&gt;&lt;D xsi:type="xsd:double"&gt;55233&lt;/D&gt;&lt;D xsi:type="xsd:double"&gt;106685&lt;/D&gt;&lt;D xsi:type="xsd:double"&gt;106685&lt;/D&gt;&lt;D xsi:type="xsd:double"&gt;106685&lt;/D&gt;&lt;D xsi:type="xsd:double"&gt;104626&lt;/D&gt;&lt;D xsi:type="xsd:double"&gt;104626&lt;/D&gt;&lt;D xsi:type="xsd:double"&gt;104626&lt;/D&gt;&lt;D xsi:type="xsd:double"&gt;104945&lt;/D&gt;&lt;D xsi:type="xsd:double"&gt;104945&lt;/D&gt;&lt;D xsi:type="xsd:double"&gt;104945&lt;/D&gt;&lt;D xsi:type="xsd:double"&gt;102706&lt;/D&gt;&lt;D xsi:type="xsd:double"&gt;102706&lt;/D&gt;&lt;D xsi:type="xsd:double"&gt;102706&lt;/D&gt;&lt;D xsi:type="xsd:double"&gt;99782&lt;/D&gt;&lt;D xsi:type="xsd:double"&gt;99782&lt;/D&gt;&lt;D xsi:type="xsd:double"&gt;99782&lt;/D&gt;&lt;D xsi:type="xsd:double"&gt;98601&lt;/D&gt;&lt;D xsi:type="xsd:double"&gt;98601&lt;/D&gt;&lt;D xsi:type="xsd:double"&gt;98601&lt;/D&gt;&lt;D xsi:type="xsd:double"&gt;98406&lt;/D&gt;&lt;D xsi:type="xsd:double"&gt;98406&lt;/D&gt;&lt;D xsi:type="xsd:double"&gt;98406&lt;/D&gt;&lt;D xsi:type="xsd:double"&gt;97578&lt;/D&gt;&lt;D xsi:type="xsd:double"&gt;97578&lt;/D&gt;&lt;D xsi:type="xsd:double"&gt;97578&lt;/D&gt;&lt;D xsi:type="xsd:double"&gt;99816&lt;/D&gt;&lt;D xsi:type="xsd:double"&gt;99816&lt;/D&gt;&lt;D xsi:type="xsd:double"&gt;99816&lt;/D&gt;&lt;D xsi:type="xsd:double"&gt;100250&lt;/D&gt;&lt;D xsi:type="xsd:double"&gt;100250&lt;/D&gt;&lt;D xsi:type="xsd:double"&gt;100250&lt;/D&gt;&lt;D xsi:type="xsd:double"&gt;94458&lt;/D&gt;&lt;D xsi:type="xsd:double"&gt;94458&lt;/D&gt;&lt;D xsi:type="xsd:double"&gt;94458&lt;/D&gt;&lt;D xsi:type="xsd:double"&gt;95800&lt;/D&gt;&lt;D xsi:type="xsd:double"&gt;95800&lt;/D&gt;&lt;D xsi:type="xsd:double"&gt;95800&lt;/D&gt;&lt;D xsi:type="xsd:double"&gt;91393&lt;/D&gt;&lt;D xsi:type="xsd:double"&gt;91393&lt;/D&gt;&lt;D xsi:type="xsd:double"&gt;91393&lt;/D&gt;&lt;D xsi:type="xsd:double"&gt;89721&lt;/D&gt;&lt;D xsi:type="xsd:double"&gt;89721&lt;/D&gt;&lt;D xsi:type="xsd:double"&gt;89721&lt;/D&gt;&lt;D xsi:type="xsd:double"&gt;88150&lt;/D&gt;&lt;D xsi:type="xsd:double"&gt;88150&lt;/D&gt;&lt;D xsi:type="xsd:double"&gt;88150&lt;/D&gt;&lt;D xsi:type="xsd:double"&gt;88730&lt;/D&gt;&lt;D xsi:type="xsd:double"&gt;88730&lt;/D&gt;&lt;D xsi:type="xsd:double"&gt;88730&lt;/D&gt;&lt;D xsi:type="xsd:double"&gt;89694&lt;/D&gt;&lt;D xsi:type="xsd:double"&gt;89694&lt;/D&gt;&lt;D xsi:type="xsd:double"&gt;89694&lt;/D&gt;&lt;D xsi:type="xsd:double"&gt;91268&lt;/D&gt;&lt;D xsi:type="xsd:double"&gt;91268&lt;/D&gt;&lt;D xsi:type="xsd:double"&gt;91268&lt;/D&gt;&lt;D xsi:type="xsd:double"&gt;91053&lt;/D&gt;&lt;D xsi:type="xsd:double"&gt;91053&lt;/D&gt;&lt;D xsi:type="xsd:double"&gt;91053&lt;/D&gt;&lt;D xsi:type="xsd:double"&gt;92822&lt;/D&gt;&lt;D xsi:type="xsd:double"&gt;92822&lt;/D&gt;&lt;D xsi:type="xsd:double"&gt;92822&lt;/D&gt;&lt;D xsi:type="xsd:double"&gt;90689&lt;/D&gt;&lt;D xsi:type="xsd:double"&gt;90689&lt;/D&gt;&lt;D xsi:type="xsd:double"&gt;90689&lt;/D&gt;&lt;D xsi:type="xsd:double"&gt;93906&lt;/D&gt;&lt;D xsi:type="xsd:double"&gt;93906&lt;/D&gt;&lt;D xsi:type="xsd:double"&gt;93906&lt;/D&gt;&lt;D xsi:type="xsd:double"&gt;95886&lt;/D&gt;&lt;D xsi:type="xsd:double"&gt;95886&lt;/D&gt;&lt;D xsi:type="xsd:double"&gt;95886&lt;/D&gt;&lt;D xsi:type="xsd:double"&gt;97270&lt;/D&gt;&lt;D xsi:type="xsd:double"&gt;97270&lt;/D&gt;&lt;D xsi:type="xsd:double"&gt;97270&lt;/D&gt;&lt;D xsi:type="xsd:double"&gt;93083&lt;/D&gt;&lt;D xsi:type="xsd:double"&gt;93083&lt;/D&gt;&lt;D xsi:type="xsd:double"&gt;93083&lt;/D&gt;&lt;D xsi:type="xsd:double"&gt;91802&lt;/D&gt;&lt;D xsi:type="xsd:double"&gt;91802&lt;/D&gt;&lt;D xsi:type="xsd:double"&gt;91802&lt;/D&gt;&lt;D xsi:type="xsd:double"&gt;91756&lt;/D&gt;&lt;D xsi:type="xsd:double"&gt;91756&lt;/D&gt;&lt;D xsi:type="xsd:double"&gt;91756&lt;/D&gt;&lt;D xsi:type="xsd:double"&gt;91804&lt;/D&gt;&lt;D xsi:type="xsd:double"&gt;91804&lt;/D&gt;&lt;D xsi:type="xsd:double"&gt;91804&lt;/D&gt;&lt;D xsi:type="xsd:double"&gt;90981&lt;/D&gt;&lt;D xsi:type="xsd:double"&gt;90981&lt;/D&gt;&lt;D xsi:type="xsd:double"&gt;90981&lt;/D&gt;&lt;D xsi:type="xsd:double"&gt;89914&lt;/D&gt;&lt;D xsi:type="xsd:double"&gt;89914&lt;/D&gt;&lt;D xsi:type="xsd:double"&gt;89914&lt;/D&gt;&lt;D xsi:type="xsd:double"&gt;93241&lt;/D&gt;&lt;D xsi:type="xsd:double"&gt;93241&lt;/D&gt;&lt;D xsi:type="xsd:double"&gt;93241&lt;/D&gt;&lt;D xsi:type="xsd:double"&gt;94134&lt;/D&gt;&lt;D xsi:type="xsd:double"&gt;94134&lt;/D&gt;&lt;D xsi:type="xsd:double"&gt;94134&lt;/D&gt;&lt;D xsi:type="xsd:double"&gt;90948&lt;/D&gt;&lt;D xsi:type="xsd:double"&gt;90948&lt;/D&gt;&lt;D xsi:type="xsd:double"&gt;90948&lt;/D&gt;&lt;D xsi:type="xsd:double"&gt;90776&lt;/D&gt;&lt;D xsi:type="xsd:double"&gt;90776&lt;/D&gt;&lt;D xsi:type="xsd:double"&gt;90776&lt;/D&gt;&lt;D xsi:type="xsd:double"&gt;90087&lt;/D&gt;&lt;D xsi:type="xsd:double"&gt;90087&lt;/D&gt;&lt;D xsi:type="xsd:double"&gt;90087&lt;/D&gt;&lt;D xsi:type="xsd:double"&gt;90836&lt;/D&gt;&lt;D xsi:type="xsd:double"&gt;90836&lt;/D&gt;&lt;D xsi:type="xsd:double"&gt;90836&lt;/D&gt;&lt;D xsi:type="xsd:double"&gt;89981&lt;/D&gt;&lt;D xsi:type="xsd:double"&gt;89981&lt;/D&gt;&lt;D xsi:type="xsd:double"&gt;89981&lt;/D&gt;&lt;D xsi:type="xsd:double"&gt;89749&lt;/D&gt;&lt;D xsi:type="xsd:double"&gt;89749&lt;/D&gt;&lt;D xsi:type="xsd:double"&gt;89749&lt;/D&gt;&lt;/FQL&gt;&lt;FQL&gt;&lt;Q&gt;ELV-US^FF_ASSETS(MON,-10AY,0,M,,USD)&lt;/Q&gt;&lt;R&gt;120&lt;/R&gt;&lt;C&gt;1&lt;/C&gt;&lt;D xsi:type="xsd:double"&gt;62058.2&lt;/D&gt;&lt;D xsi:type="xsd:double"&gt;62058.2&lt;/D&gt;&lt;D xsi:type="xsd:double"&gt;63036.6&lt;/D&gt;&lt;D xsi:type="xsd:double"&gt;63036.6&lt;/D&gt;&lt;D xsi:type="xsd:double"&gt;63036.6&lt;/D&gt;&lt;D xsi:type="xsd:double"&gt;65546&lt;/D&gt;&lt;D xsi:type="xsd:double"&gt;65546&lt;/D&gt;&lt;D xsi:type="xsd:double"&gt;65546&lt;/D&gt;&lt;D xsi:type="xsd:double"&gt;64263.8&lt;/D&gt;&lt;D xsi:type="xsd:double"&gt;64263.8&lt;/D&gt;&lt;D xsi:type="xsd:double"&gt;64263.8&lt;/D&gt;&lt;D xsi:type="xsd:double"&gt;62335.6&lt;/D&gt;&lt;D xsi:type="xsd:double"&gt;62335.6&lt;/D&gt;&lt;D xsi:type="xsd:double"&gt;62335.6&lt;/D&gt;&lt;D xsi:type="xsd:double"&gt;63061.3&lt;/D&gt;&lt;D xsi:type="xsd:double"&gt;63061.3&lt;/D&gt;&lt;D xsi:type="xsd:double"&gt;63061.3&lt;/D&gt;&lt;D xsi:type="xsd:double"&gt;63858.7&lt;/D&gt;&lt;D xsi:type="xsd:double"&gt;63858.7&lt;/D&gt;&lt;D xsi:type="xsd:double"&gt;63858.7&lt;/D&gt;&lt;D xsi:type="xsd:double"&gt;64062.6&lt;/D&gt;&lt;D xsi:type="xsd:double"&gt;64062.6&lt;/D&gt;&lt;D xsi:type="xsd:double"&gt;64062.6&lt;/D&gt;&lt;D xsi:type="xsd:double"&gt;64399.9&lt;/D&gt;&lt;D xsi:type="xsd:double"&gt;64399.9&lt;/D&gt;&lt;D xsi:type="xsd:double"&gt;64399.9&lt;/D&gt;&lt;D xsi:type="xsd:double"&gt;66387.1&lt;/D&gt;&lt;D xsi:type="xsd:double"&gt;66387.1&lt;/D&gt;&lt;D xsi:type="xsd:double"&gt;66387.1&lt;/D&gt;&lt;D xsi:type="xsd:double"&gt;68943.5&lt;/D&gt;&lt;D xsi:type="xsd:double"&gt;68943.5&lt;/D&gt;&lt;D xsi:type="xsd:double"&gt;68943.5&lt;/D&gt;&lt;D xsi:type="xsd:double"&gt;68237.6&lt;/D&gt;&lt;D xsi:type="xsd:double"&gt;68237.6&lt;/D&gt;&lt;D xsi:type="xsd:double"&gt;68237.6&lt;/D&gt;&lt;D xsi:type="xsd:double"&gt;68309.9&lt;/D&gt;&lt;D xsi:type="xsd:double"&gt;68309.9&lt;/D&gt;&lt;D xsi:type="xsd:double"&gt;68309.9&lt;/D&gt;&lt;D xsi:type="xsd:double"&gt;71459.7&lt;/D&gt;&lt;D xsi:type="xsd:double"&gt;71459.7&lt;/D&gt;&lt;D xsi:type="xsd:double"&gt;71459.7&lt;/D&gt;&lt;D xsi:type="xsd:double"&gt;73300.4&lt;/D&gt;&lt;D xsi:type="xsd:double"&gt;73300.4&lt;/D&gt;&lt;D xsi:type="xsd:double"&gt;73300.4&lt;/D&gt;&lt;D xsi:type="xsd:double"&gt;74367.4&lt;/D&gt;&lt;D xsi:type="xsd:double"&gt;74367.4&lt;/D&gt;&lt;D xsi:type="xsd:double"&gt;74367.4&lt;/D&gt;&lt;D xsi:type="xsd:double"&gt;74445&lt;/D&gt;&lt;D xsi:type="xsd:double"&gt;74445&lt;/D&gt;&lt;D xsi:type="xsd:double"&gt;74445&lt;/D&gt;&lt;D xsi:type="xsd:double"&gt;72470&lt;/D&gt;&lt;D xsi:type="xsd:double"&gt;72470&lt;/D&gt;&lt;D xsi:type="xsd:double"&gt;72470&lt;/D&gt;&lt;D xsi:type="xsd:double"&gt;74523&lt;/D&gt;&lt;D xsi:type="xsd:double"&gt;74523&lt;/D&gt;&lt;D xsi:type="xsd:double"&gt;74523&lt;/D&gt;&lt;D xsi:type="xsd:double"&gt;75851&lt;/D&gt;&lt;D xsi:type="xsd:double"&gt;75851&lt;/D&gt;&lt;D xsi:type="xsd:double"&gt;75851&lt;/D&gt;&lt;D xsi:type="xsd:double"&gt;77809&lt;/D&gt;&lt;D xsi:type="xsd:double"&gt;77809&lt;/D&gt;&lt;D xsi:type="xsd:double"&gt;77809&lt;/D&gt;&lt;D xsi:type="xsd:double"&gt;78254&lt;/D&gt;&lt;D xsi:type="xsd:double"&gt;78254&lt;/D&gt;&lt;D xsi:type="xsd:double"&gt;78254&lt;/D&gt;&lt;D xsi:type="xsd:double"&gt;82399&lt;/D&gt;&lt;D xsi:type="xsd:double"&gt;82399&lt;/D&gt;&lt;D xsi:type="xsd:double"&gt;82399&lt;/D&gt;&lt;D xsi:type="xsd:double"&gt;87976&lt;/D&gt;&lt;D xsi:type="xsd:double"&gt;87976&lt;/D&gt;&lt;D xsi:type="xsd:double"&gt;87976&lt;/D&gt;&lt;D xsi:type="xsd:double"&gt;86574&lt;/D&gt;&lt;D xsi:type="xsd:double"&gt;86574&lt;/D&gt;&lt;D xsi:type="xsd:double"&gt;86574&lt;/D&gt;&lt;D xsi:type="xsd:double"&gt;88276&lt;/D&gt;&lt;D xsi:type="xsd:double"&gt;88276&lt;/D&gt;&lt;D xsi:type="xsd:double"&gt;88276&lt;/D&gt;&lt;D xsi:type="xsd:double"&gt;95683&lt;/D&gt;&lt;D xsi:type="xsd:double"&gt;95683&lt;/D&gt;&lt;D xsi:type="xsd:double"&gt;95683&lt;/D&gt;&lt;D xsi:type="xsd:double"&gt;96097&lt;/D&gt;&lt;D xsi:type="xsd:double"&gt;96097&lt;/D&gt;&lt;D xsi:type="xsd:double"&gt;96097&lt;/D&gt;&lt;D xsi:type="xsd:double"&gt;98060&lt;/D&gt;&lt;D xsi:type="xsd:double"&gt;98060&lt;/D&gt;&lt;D xsi:type="xsd:double"&gt;98060&lt;/D&gt;&lt;D xsi:type="xsd:double"&gt;97460&lt;/D&gt;&lt;D xsi:type="xsd:double"&gt;97460&lt;/D&gt;&lt;D xsi:type="xsd:double"&gt;97460&lt;/D&gt;&lt;D xsi:type="xsd:double"&gt;100486&lt;/D&gt;&lt;D xsi:type="xsd:double"&gt;100486&lt;/D&gt;&lt;D xsi:type="xsd:double"&gt;100486&lt;/D&gt;&lt;D xsi:type="xsd:double"&gt;100877&lt;/D&gt;&lt;D xsi:type="xsd:double"&gt;100877&lt;/D&gt;&lt;D xsi:type="xsd:double"&gt;100877&lt;/D&gt;&lt;D xsi:type="xsd:double"&gt;103026&lt;/D&gt;&lt;D xsi:type="xsd:double"&gt;103026&lt;/D&gt;&lt;D xsi:type="xsd:double"&gt;103026&lt;/D&gt;&lt;D xsi:type="xsd:double"&gt;102772&lt;/D&gt;&lt;D xsi:type="xsd:double"&gt;102772&lt;/D&gt;&lt;D xsi:type="xsd:double"&gt;102772&lt;/D&gt;&lt;D xsi:type="xsd:double"&gt;109040&lt;/D&gt;&lt;D xsi:type="xsd:double"&gt;109040&lt;/D&gt;&lt;D xsi:type="xsd:double"&gt;109040&lt;/D&gt;&lt;D xsi:type="xsd:double"&gt;109168&lt;/D&gt;&lt;D xsi:type="xsd:double"&gt;109168&lt;/D&gt;&lt;D xsi:type="xsd:double"&gt;109168&lt;/D&gt;&lt;D xsi:type="xsd:double"&gt;110478&lt;/D&gt;&lt;D xsi:type="xsd:double"&gt;110478&lt;/D&gt;&lt;D xsi:type="xsd:double"&gt;110478&lt;/D&gt;&lt;D xsi:type="xsd:double"&gt;108928&lt;/D&gt;&lt;D xsi:type="xsd:double"&gt;108928&lt;/D&gt;&lt;D xsi:type="xsd:double"&gt;108928&lt;/D&gt;&lt;D xsi:type="xsd:double"&gt;111894&lt;/D&gt;&lt;D xsi:type="xsd:double"&gt;111894&lt;/D&gt;&lt;D xsi:type="xsd:double"&gt;111894&lt;/D&gt;&lt;D xsi:type="xsd:double"&gt;112988&lt;/D&gt;&lt;D xsi:type="xsd:double"&gt;112988&lt;/D&gt;&lt;D xsi:type="xsd:double"&gt;112988&lt;/D&gt;&lt;D xsi:type="xsd:double"&gt;112988&lt;/D&gt;&lt;/FQL&gt;&lt;FQL&gt;&lt;Q&gt;VRTX-US^FF_ASSETS(MON,-10AY,0,M,,USD)&lt;/Q&gt;&lt;R&gt;120&lt;/R&gt;&lt;C&gt;1&lt;/C&gt;&lt;D xsi:type="xsd:double"&gt;2406.086&lt;/D&gt;&lt;D xsi:type="xsd:double"&gt;2406.086&lt;/D&gt;&lt;D xsi:type="xsd:double"&gt;2334.679&lt;/D&gt;&lt;D xsi:type="xsd:double"&gt;2334.679&lt;/D&gt;&lt;D xsi:type="xsd:double"&gt;2334.679&lt;/D&gt;&lt;D xsi:type="xsd:double"&gt;2165.827&lt;/D&gt;&lt;D xsi:type="xsd:double"&gt;2165.827&lt;/D&gt;&lt;D xsi:type="xsd:double"&gt;2165.827&lt;/D&gt;&lt;D xsi:type="xsd:double"&gt;2374.073&lt;/D&gt;&lt;D xsi:type="xsd:double"&gt;2374.073&lt;/D&gt;&lt;D xsi:type="xsd:double"&gt;2374.073&lt;/D&gt;&lt;D xsi:type="xsd:double"&gt;2433.993&lt;/D&gt;&lt;D xsi:type="xsd:double"&gt;2433.993&lt;/D&gt;&lt;D xsi:type="xsd:double"&gt;2433.993&lt;/D&gt;&lt;D xsi:type="xsd:double"&gt;2498.875&lt;/D&gt;&lt;D xsi:type="xsd:double"&gt;2498.875&lt;/D&gt;&lt;D xsi:type="xsd:double"&gt;2498.875&lt;/D&gt;&lt;D xsi:type="xsd:double"&gt;2487.906&lt;/D&gt;&lt;D xsi:type="xsd:double"&gt;2487.906&lt;/D&gt;&lt;D xsi:type="xsd:double"&gt;2487.906&lt;/D&gt;&lt;D xsi:type="xsd:double"&gt;2548.982&lt;/D&gt;&lt;D xsi:type="xsd:double"&gt;2548.982&lt;/D&gt;&lt;D xsi:type="xsd:double"&gt;2548.982&lt;/D&gt;&lt;D xsi:type="xsd:double"&gt;2609.641&lt;/D&gt;&lt;D xsi:type="xsd:double"&gt;2609.641&lt;/D&gt;&lt;D xsi:type="xsd:double"&gt;2609.641&lt;/D&gt;&lt;D xsi:type="xsd:double"&gt;2896.787&lt;/D&gt;&lt;D xsi:type="xsd:double"&gt;2896.787&lt;/D&gt;&lt;D xsi:type="xsd:double"&gt;2896.787&lt;/D&gt;&lt;D xsi:type="xsd:double"&gt;2946.703&lt;/D&gt;&lt;D xsi:type="xsd:double"&gt;2946.703&lt;/D&gt;&lt;D xsi:type="xsd:double"&gt;2946.703&lt;/D&gt;&lt;D xsi:type="xsd:double"&gt;3285.594&lt;/D&gt;&lt;D xsi:type="xsd:double"&gt;3285.594&lt;/D&gt;&lt;D xsi:type="xsd:double"&gt;3285.594&lt;/D&gt;&lt;D xsi:type="xsd:double"&gt;3198.325&lt;/D&gt;&lt;D xsi:type="xsd:double"&gt;3198.325&lt;/D&gt;&lt;D xsi:type="xsd:double"&gt;3198.325&lt;/D&gt;&lt;D xsi:type="xsd:double"&gt;3546.014&lt;/D&gt;&lt;D xsi:type="xsd:double"&gt;3546.014&lt;/D&gt;&lt;D xsi:type="xsd:double"&gt;3546.014&lt;/D&gt;&lt;D xsi:type="xsd:double"&gt;3952.974&lt;/D&gt;&lt;D xsi:type="xsd:double"&gt;3952.974&lt;/D&gt;&lt;D xsi:type="xsd:double"&gt;3952.974&lt;/D&gt;&lt;D xsi:type="xsd:double"&gt;4335.386&lt;/D&gt;&lt;D xsi:type="xsd:double"&gt;4335.386&lt;/D&gt;&lt;D xsi:type="xsd:double"&gt;4335.386&lt;/D&gt;&lt;D xsi:type="xsd:double"&gt;4620.84&lt;/D&gt;&lt;D xsi:type="xsd:double"&gt;4620.84&lt;/D&gt;&lt;D xsi:type="xsd:double"&gt;4620.84&lt;/D&gt;&lt;D xsi:type="xsd:double"&gt;6245.898&lt;/D&gt;&lt;D xsi:type="xsd:double"&gt;6245.898&lt;/D&gt;&lt;D xsi:type="xsd:double"&gt;6245.898&lt;/D&gt;&lt;D xsi:type="xsd:double"&gt;6543.114&lt;/D&gt;&lt;D xsi:type="xsd:double"&gt;6543.114&lt;/D&gt;&lt;D xsi:type="xsd:double"&gt;6543.114&lt;/D&gt;&lt;D xsi:type="xsd:double"&gt;7033.471&lt;/D&gt;&lt;D xsi:type="xsd:double"&gt;7033.471&lt;/D&gt;&lt;D xsi:type="xsd:double"&gt;7033.471&lt;/D&gt;&lt;D xsi:type="xsd:double"&gt;7514.553&lt;/D&gt;&lt;D xsi:type="xsd:double"&gt;7514.553&lt;/D&gt;&lt;D xsi:type="xsd:double"&gt;7514.553&lt;/D&gt;&lt;D xsi:type="xsd:double"&gt;8318.465&lt;/D&gt;&lt;D xsi:type="xsd:double"&gt;8318.465&lt;/D&gt;&lt;D xsi:type="xsd:double"&gt;8318.465&lt;/D&gt;&lt;D xsi:type="xsd:double"&gt;8893.201&lt;/D&gt;&lt;D xsi:type="xsd:double"&gt;8893.201&lt;/D&gt;&lt;D xsi:type="xsd:double"&gt;8893.201&lt;/D&gt;&lt;D xsi:type="xsd:double"&gt;10216.367&lt;/D&gt;&lt;D xsi:type="xsd:double"&gt;10216.367&lt;/D&gt;&lt;D xsi:type="xsd:double"&gt;10216.367&lt;/D&gt;&lt;D xsi:type="xsd:double"&gt;11301.633&lt;/D&gt;&lt;D xsi:type="xsd:double"&gt;11301.633&lt;/D&gt;&lt;D xsi:type="xsd:double"&gt;11301.633&lt;/D&gt;&lt;D xsi:type="xsd:double"&gt;11751.808&lt;/D&gt;&lt;D xsi:type="xsd:double"&gt;11751.808&lt;/D&gt;&lt;D xsi:type="xsd:double"&gt;11751.808&lt;/D&gt;&lt;D xsi:type="xsd:double"&gt;12115.059&lt;/D&gt;&lt;D xsi:type="xsd:double"&gt;12115.059&lt;/D&gt;&lt;D xsi:type="xsd:double"&gt;12115.059&lt;/D&gt;&lt;D xsi:type="xsd:double"&gt;12221.686&lt;/D&gt;&lt;D xsi:type="xsd:double"&gt;12221.686&lt;/D&gt;&lt;D xsi:type="xsd:double"&gt;12221.686&lt;/D&gt;&lt;D xsi:type="xsd:double"&gt;12618.745&lt;/D&gt;&lt;D xsi:type="xsd:double"&gt;12618.745&lt;/D&gt;&lt;D xsi:type="xsd:double"&gt;12618.745&lt;/D&gt;&lt;D xsi:type="xsd:double"&gt;13432.5&lt;/D&gt;&lt;D xsi:type="xsd:double"&gt;13432.5&lt;/D&gt;&lt;D xsi:type="xsd:double"&gt;13432.5&lt;/D&gt;&lt;D xsi:type="xsd:double"&gt;14256.1&lt;/D&gt;&lt;D xsi:type="xsd:double"&gt;14256.1&lt;/D&gt;&lt;D xsi:type="xsd:double"&gt;14256.1&lt;/D&gt;&lt;D xsi:type="xsd:double"&gt;15582.2&lt;/D&gt;&lt;D xsi:type="xsd:double"&gt;15582.2&lt;/D&gt;&lt;D xsi:type="xsd:double"&gt;15582.2&lt;/D&gt;&lt;D xsi:type="xsd:double"&gt;16706.4&lt;/D&gt;&lt;D xsi:type="xsd:double"&gt;16706.4&lt;/D&gt;&lt;D xsi:type="xsd:double"&gt;16706.4&lt;/D&gt;&lt;D xsi:type="xsd:double"&gt;18150.9&lt;/D&gt;&lt;D xsi:type="xsd:double"&gt;18150.9&lt;/D&gt;&lt;D xsi:type="xsd:double"&gt;18150.9&lt;/D&gt;&lt;D xsi:type="xsd:double"&gt;18974.2&lt;/D&gt;&lt;D xsi:type="xsd:double"&gt;18974.2&lt;/D&gt;&lt;D xsi:type="xsd:double"&gt;18974.2&lt;/D&gt;&lt;D xsi:type="xsd:double"&gt;20349.2&lt;/D&gt;&lt;D xsi:type="xsd:double"&gt;20349.2&lt;/D&gt;&lt;D xsi:type="xsd:double"&gt;20349.2&lt;/D&gt;&lt;D xsi:type="xsd:double"&gt;21726.2&lt;/D&gt;&lt;D xsi:type="xsd:double"&gt;21726.2&lt;/D&gt;&lt;D xsi:type="xsd:double"&gt;21726.2&lt;/D&gt;&lt;D xsi:type="xsd:double"&gt;23086.3&lt;/D&gt;&lt;D xsi:type="xsd:double"&gt;23086.3&lt;/D&gt;&lt;D xsi:type="xsd:double"&gt;23086.3&lt;/D&gt;&lt;D xsi:type="xsd:double"&gt;23917.4&lt;/D&gt;&lt;D xsi:type="xsd:double"&gt;23917.4&lt;/D&gt;&lt;D xsi:type="xsd:double"&gt;23917.4&lt;/D&gt;&lt;D xsi:type="xsd:double"&gt;20132.1&lt;/D&gt;&lt;D xsi:type="xsd:double"&gt;20132.1&lt;/D&gt;&lt;D xsi:type="xsd:double"&gt;20132.1&lt;/D&gt;&lt;D xsi:type="xsd:double"&gt;20132.1&lt;/D&gt;&lt;/FQL&gt;&lt;FQL&gt;&lt;Q&gt;SYK-US^FF_ASSETS(MON,-10AY,0,M,,USD)&lt;/Q&gt;&lt;R&gt;120&lt;/R&gt;&lt;C&gt;1&lt;/C&gt;&lt;D xsi:type="xsd:double"&gt;17515&lt;/D&gt;&lt;D xsi:type="xsd:double"&gt;17515&lt;/D&gt;&lt;D xsi:type="xsd:double"&gt;17713&lt;/D&gt;&lt;D xsi:type="xsd:double"&gt;17713&lt;/D&gt;&lt;D xsi:type="xsd:double"&gt;17713&lt;/D&gt;&lt;D xsi:type="xsd:double"&gt;16580&lt;/D&gt;&lt;D xsi:type="xsd:double"&gt;16580&lt;/D&gt;&lt;D xsi:type="xsd:double"&gt;16580&lt;/D&gt;&lt;D xsi:type="xsd:double"&gt;16819&lt;/D&gt;&lt;D xsi:type="xsd:double"&gt;16819&lt;/D&gt;&lt;D xsi:type="xsd:double"&gt;16819&lt;/D&gt;&lt;D xsi:type="xsd:double"&gt;15917&lt;/D&gt;&lt;D xsi:type="xsd:double"&gt;15917&lt;/D&gt;&lt;D xsi:type="xsd:double"&gt;15917&lt;/D&gt;&lt;D xsi:type="xsd:double"&gt;16247&lt;/D&gt;&lt;D xsi:type="xsd:double"&gt;16247&lt;/D&gt;&lt;D xsi:type="xsd:double"&gt;16247&lt;/D&gt;&lt;D xsi:type="xsd:double"&gt;19668&lt;/D&gt;&lt;D xsi:type="xsd:double"&gt;19668&lt;/D&gt;&lt;D xsi:type="xsd:double"&gt;19668&lt;/D&gt;&lt;D xsi:type="xsd:double"&gt;20520&lt;/D&gt;&lt;D xsi:type="xsd:double"&gt;20520&lt;/D&gt;&lt;D xsi:type="xsd:double"&gt;20520&lt;/D&gt;&lt;D xsi:type="xsd:double"&gt;20187&lt;/D&gt;&lt;D xsi:type="xsd:double"&gt;20187&lt;/D&gt;&lt;D xsi:type="xsd:double"&gt;20187&lt;/D&gt;&lt;D xsi:type="xsd:double"&gt;20435&lt;/D&gt;&lt;D xsi:type="xsd:double"&gt;20435&lt;/D&gt;&lt;D xsi:type="xsd:double"&gt;20435&lt;/D&gt;&lt;D xsi:type="xsd:double"&gt;20517&lt;/D&gt;&lt;D xsi:type="xsd:double"&gt;20517&lt;/D&gt;&lt;D xsi:type="xsd:double"&gt;20517&lt;/D&gt;&lt;D xsi:type="xsd:double"&gt;21292&lt;/D&gt;&lt;D xsi:type="xsd:double"&gt;21292&lt;/D&gt;&lt;D xsi:type="xsd:double"&gt;21292&lt;/D&gt;&lt;D xsi:type="xsd:double"&gt;21485&lt;/D&gt;&lt;D xsi:type="xsd:double"&gt;21485&lt;/D&gt;&lt;D xsi:type="xsd:double"&gt;21485&lt;/D&gt;&lt;D xsi:type="xsd:double"&gt;22197&lt;/D&gt;&lt;D xsi:type="xsd:double"&gt;22197&lt;/D&gt;&lt;D xsi:type="xsd:double"&gt;22197&lt;/D&gt;&lt;D xsi:type="xsd:double"&gt;22133&lt;/D&gt;&lt;D xsi:type="xsd:double"&gt;22133&lt;/D&gt;&lt;D xsi:type="xsd:double"&gt;22133&lt;/D&gt;&lt;D xsi:type="xsd:double"&gt;21570&lt;/D&gt;&lt;D xsi:type="xsd:double"&gt;21570&lt;/D&gt;&lt;D xsi:type="xsd:double"&gt;21570&lt;/D&gt;&lt;D xsi:type="xsd:double"&gt;22084&lt;/D&gt;&lt;D xsi:type="xsd:double"&gt;22084&lt;/D&gt;&lt;D xsi:type="xsd:double"&gt;22084&lt;/D&gt;&lt;D xsi:type="xsd:double"&gt;27229&lt;/D&gt;&lt;D xsi:type="xsd:double"&gt;27229&lt;/D&gt;&lt;D xsi:type="xsd:double"&gt;27229&lt;/D&gt;&lt;D xsi:type="xsd:double"&gt;25937&lt;/D&gt;&lt;D xsi:type="xsd:double"&gt;25937&lt;/D&gt;&lt;D xsi:type="xsd:double"&gt;25937&lt;/D&gt;&lt;D xsi:type="xsd:double"&gt;26354&lt;/D&gt;&lt;D xsi:type="xsd:double"&gt;26354&lt;/D&gt;&lt;D xsi:type="xsd:double"&gt;26354&lt;/D&gt;&lt;D xsi:type="xsd:double"&gt;26659&lt;/D&gt;&lt;D xsi:type="xsd:double"&gt;26659&lt;/D&gt;&lt;D xsi:type="xsd:double"&gt;26659&lt;/D&gt;&lt;D xsi:type="xsd:double"&gt;30167&lt;/D&gt;&lt;D xsi:type="xsd:double"&gt;30167&lt;/D&gt;&lt;D xsi:type="xsd:double"&gt;30167&lt;/D&gt;&lt;D xsi:type="xsd:double"&gt;29440&lt;/D&gt;&lt;D xsi:type="xsd:double"&gt;29440&lt;/D&gt;&lt;D xsi:type="xsd:double"&gt;29440&lt;/D&gt;&lt;D xsi:type="xsd:double"&gt;31483&lt;/D&gt;&lt;D xsi:type="xsd:double"&gt;31483&lt;/D&gt;&lt;D xsi:type="xsd:double"&gt;31483&lt;/D&gt;&lt;D xsi:type="xsd:double"&gt;32286&lt;/D&gt;&lt;D xsi:type="xsd:double"&gt;32286&lt;/D&gt;&lt;D xsi:type="xsd:double"&gt;32286&lt;/D&gt;&lt;D xsi:type="xsd:double"&gt;34330&lt;/D&gt;&lt;D xsi:type="xsd:double"&gt;34330&lt;/D&gt;&lt;D xsi:type="xsd:double"&gt;34330&lt;/D&gt;&lt;D xsi:type="xsd:double"&gt;33455&lt;/D&gt;&lt;D xsi:type="xsd:double"&gt;33455&lt;/D&gt;&lt;D xsi:type="xsd:double"&gt;33455&lt;/D&gt;&lt;D xsi:type="xsd:double"&gt;33698&lt;/D&gt;&lt;D xsi:type="xsd:double"&gt;33698&lt;/D&gt;&lt;D xsi:type="xsd:double"&gt;33698&lt;/D&gt;&lt;D xsi:type="xsd:double"&gt;34145&lt;/D&gt;&lt;D xsi:type="xsd:double"&gt;34145&lt;/D&gt;&lt;D xsi:type="xsd:double"&gt;34145&lt;/D&gt;&lt;D xsi:type="xsd:double"&gt;34631&lt;/D&gt;&lt;D xsi:type="xsd:double"&gt;34631&lt;/D&gt;&lt;D xsi:type="xsd:double"&gt;34631&lt;/D&gt;&lt;D xsi:type="xsd:double"&gt;36137&lt;/D&gt;&lt;D xsi:type="xsd:double"&gt;36137&lt;/D&gt;&lt;D xsi:type="xsd:double"&gt;36137&lt;/D&gt;&lt;D xsi:type="xsd:double"&gt;36032&lt;/D&gt;&lt;D xsi:type="xsd:double"&gt;36032&lt;/D&gt;&lt;D xsi:type="xsd:double"&gt;36032&lt;/D&gt;&lt;D xsi:type="xsd:double"&gt;35983&lt;/D&gt;&lt;D xsi:type="xsd:double"&gt;35983&lt;/D&gt;&lt;D xsi:type="xsd:double"&gt;35983&lt;/D&gt;&lt;D xsi:type="xsd:double"&gt;36884&lt;/D&gt;&lt;D xsi:type="xsd:double"&gt;36884&lt;/D&gt;&lt;D xsi:type="xsd:double"&gt;36884&lt;/D&gt;&lt;D xsi:type="xsd:double"&gt;36830&lt;/D&gt;&lt;D xsi:type="xsd:double"&gt;36830&lt;/D&gt;&lt;D xsi:type="xsd:double"&gt;36830&lt;/D&gt;&lt;D xsi:type="xsd:double"&gt;37409&lt;/D&gt;&lt;D xsi:type="xsd:double"&gt;37409&lt;/D&gt;&lt;D xsi:type="xsd:double"&gt;37409&lt;/D&gt;&lt;D xsi:type="xsd:double"&gt;38042&lt;/D&gt;&lt;D xsi:type="xsd:double"&gt;38042&lt;/D&gt;&lt;D xsi:type="xsd:double"&gt;38042&lt;/D&gt;&lt;D xsi:type="xsd:double"&gt;39912&lt;/D&gt;&lt;D xsi:type="xsd:double"&gt;39912&lt;/D&gt;&lt;D xsi:type="xsd:double"&gt;39912&lt;/D&gt;&lt;D xsi:type="xsd:double"&gt;39402&lt;/D&gt;&lt;D xsi:type="xsd:double"&gt;39402&lt;/D&gt;&lt;D xsi:type="xsd:double"&gt;39402&lt;/D&gt;&lt;D xsi:type="xsd:double"&gt;39130&lt;/D&gt;&lt;D xsi:type="xsd:double"&gt;39130&lt;/D&gt;&lt;D xsi:type="xsd:double"&gt;39130&lt;/D&gt;&lt;D xsi:type="xsd:double"&gt;39130&lt;/D&gt;&lt;/FQL&gt;&lt;FQL&gt;&lt;Q&gt;BSX-US^FF_ASSETS(MON,-10AY,0,M,,USD)&lt;/Q&gt;&lt;R&gt;120&lt;/R&gt;&lt;C&gt;1&lt;/C&gt;&lt;D xsi:type="xsd:double"&gt;16718&lt;/D&gt;&lt;D xsi:type="xsd:double"&gt;16718&lt;/D&gt;&lt;D xsi:type="xsd:double"&gt;17042&lt;/D&gt;&lt;D xsi:type="xsd:double"&gt;17042&lt;/D&gt;&lt;D xsi:type="xsd:double"&gt;17042&lt;/D&gt;&lt;D xsi:type="xsd:double"&gt;16472&lt;/D&gt;&lt;D xsi:type="xsd:double"&gt;16472&lt;/D&gt;&lt;D xsi:type="xsd:double"&gt;16472&lt;/D&gt;&lt;D xsi:type="xsd:double"&gt;17123&lt;/D&gt;&lt;D xsi:type="xsd:double"&gt;17123&lt;/D&gt;&lt;D xsi:type="xsd:double"&gt;17123&lt;/D&gt;&lt;D xsi:type="xsd:double"&gt;18215&lt;/D&gt;&lt;D xsi:type="xsd:double"&gt;18215&lt;/D&gt;&lt;D xsi:type="xsd:double"&gt;18215&lt;/D&gt;&lt;D xsi:type="xsd:double"&gt;18133&lt;/D&gt;&lt;D xsi:type="xsd:double"&gt;18133&lt;/D&gt;&lt;D xsi:type="xsd:double"&gt;18133&lt;/D&gt;&lt;D xsi:type="xsd:double"&gt;17718&lt;/D&gt;&lt;D xsi:type="xsd:double"&gt;17718&lt;/D&gt;&lt;D xsi:type="xsd:double"&gt;17718&lt;/D&gt;&lt;D xsi:type="xsd:double"&gt;17838&lt;/D&gt;&lt;D xsi:type="xsd:double"&gt;17838&lt;/D&gt;&lt;D xsi:type="xsd:double"&gt;17838&lt;/D&gt;&lt;D xsi:type="xsd:double"&gt;17697&lt;/D&gt;&lt;D xsi:type="xsd:double"&gt;17697&lt;/D&gt;&lt;D xsi:type="xsd:double"&gt;17697&lt;/D&gt;&lt;D xsi:type="xsd:double"&gt;18096&lt;/D&gt;&lt;D xsi:type="xsd:double"&gt;18096&lt;/D&gt;&lt;D xsi:type="xsd:double"&gt;18096&lt;/D&gt;&lt;D xsi:type="xsd:double"&gt;17943&lt;/D&gt;&lt;D xsi:type="xsd:double"&gt;17943&lt;/D&gt;&lt;D xsi:type="xsd:double"&gt;17943&lt;/D&gt;&lt;D xsi:type="xsd:double"&gt;18382&lt;/D&gt;&lt;D xsi:type="xsd:double"&gt;18382&lt;/D&gt;&lt;D xsi:type="xsd:double"&gt;18382&lt;/D&gt;&lt;D xsi:type="xsd:double"&gt;18636&lt;/D&gt;&lt;D xsi:type="xsd:double"&gt;18636&lt;/D&gt;&lt;D xsi:type="xsd:double"&gt;18636&lt;/D&gt;&lt;D xsi:type="xsd:double"&gt;19042&lt;/D&gt;&lt;D xsi:type="xsd:double"&gt;19042&lt;/D&gt;&lt;D xsi:type="xsd:double"&gt;19042&lt;/D&gt;&lt;D xsi:type="xsd:double"&gt;19202&lt;/D&gt;&lt;D xsi:type="xsd:double"&gt;19202&lt;/D&gt;&lt;D xsi:type="xsd:double"&gt;19202&lt;/D&gt;&lt;D xsi:type="xsd:double"&gt;19615&lt;/D&gt;&lt;D xsi:type="xsd:double"&gt;19615&lt;/D&gt;&lt;D xsi:type="xsd:double"&gt;19615&lt;/D&gt;&lt;D xsi:type="xsd:double"&gt;20379&lt;/D&gt;&lt;D xsi:type="xsd:double"&gt;20379&lt;/D&gt;&lt;D xsi:type="xsd:double"&gt;20379&lt;/D&gt;&lt;D xsi:type="xsd:double"&gt;20999&lt;/D&gt;&lt;D xsi:type="xsd:double"&gt;20999&lt;/D&gt;&lt;D xsi:type="xsd:double"&gt;20999&lt;/D&gt;&lt;D xsi:type="xsd:double"&gt;23802&lt;/D&gt;&lt;D xsi:type="xsd:double"&gt;23802&lt;/D&gt;&lt;D xsi:type="xsd:double"&gt;23802&lt;/D&gt;&lt;D xsi:type="xsd:double"&gt;24309&lt;/D&gt;&lt;D xsi:type="xsd:double"&gt;24309&lt;/D&gt;&lt;D xsi:type="xsd:double"&gt;24309&lt;/D&gt;&lt;D xsi:type="xsd:double"&gt;26756&lt;/D&gt;&lt;D xsi:type="xsd:double"&gt;26756&lt;/D&gt;&lt;D xsi:type="xsd:double"&gt;26756&lt;/D&gt;&lt;D xsi:type="xsd:double"&gt;30565&lt;/D&gt;&lt;D xsi:type="xsd:double"&gt;30565&lt;/D&gt;&lt;D xsi:type="xsd:double"&gt;30565&lt;/D&gt;&lt;D xsi:type="xsd:double"&gt;30113&lt;/D&gt;&lt;D xsi:type="xsd:double"&gt;30113&lt;/D&gt;&lt;D xsi:type="xsd:double"&gt;30113&lt;/D&gt;&lt;D xsi:type="xsd:double"&gt;30823&lt;/D&gt;&lt;D xsi:type="xsd:double"&gt;30823&lt;/D&gt;&lt;D xsi:type="xsd:double"&gt;30823&lt;/D&gt;&lt;D xsi:type="xsd:double"&gt;30845&lt;/D&gt;&lt;D xsi:type="xsd:double"&gt;30845&lt;/D&gt;&lt;D xsi:type="xsd:double"&gt;30845&lt;/D&gt;&lt;D xsi:type="xsd:double"&gt;30777&lt;/D&gt;&lt;D xsi:type="xsd:double"&gt;30777&lt;/D&gt;&lt;D xsi:type="xsd:double"&gt;30777&lt;/D&gt;&lt;D xsi:type="xsd:double"&gt;30900&lt;/D&gt;&lt;D xsi:type="xsd:double"&gt;30900&lt;/D&gt;&lt;D xsi:type="xsd:double"&gt;30900&lt;/D&gt;&lt;D xsi:type="xsd:double"&gt;31168&lt;/D&gt;&lt;D xsi:type="xsd:double"&gt;31168&lt;/D&gt;&lt;D xsi:type="xsd:double"&gt;31168&lt;/D&gt;&lt;D xsi:type="xsd:double"&gt;31877&lt;/D&gt;&lt;D xsi:type="xsd:double"&gt;31877&lt;/D&gt;&lt;D xsi:type="xsd:double"&gt;31877&lt;/D&gt;&lt;D xsi:type="xsd:double"&gt;32229&lt;/D&gt;&lt;D xsi:type="xsd:double"&gt;32229&lt;/D&gt;&lt;D xsi:type="xsd:double"&gt;32229&lt;/D&gt;&lt;D xsi:type="xsd:double"&gt;32337&lt;/D&gt;&lt;D xsi:type="xsd:double"&gt;32337&lt;/D&gt;&lt;D xsi:type="xsd:double"&gt;32337&lt;/D&gt;&lt;D xsi:type="xsd:double"&gt;32189&lt;/D&gt;&lt;D xsi:type="xsd:double"&gt;32189&lt;/D&gt;&lt;D xsi:type="xsd:double"&gt;32189&lt;/D&gt;&lt;D xsi:type="xsd:double"&gt;31947&lt;/D&gt;&lt;D xsi:type="xsd:double"&gt;31947&lt;/D&gt;&lt;D xsi:type="xsd:double"&gt;31947&lt;/D&gt;&lt;D xsi:type="xsd:double"&gt;32469&lt;/D&gt;&lt;D xsi:type="xsd:double"&gt;32469&lt;/D&gt;&lt;D xsi:type="xsd:double"&gt;32469&lt;/D&gt;&lt;D xsi:type="xsd:double"&gt;32892&lt;/D&gt;&lt;D xsi:type="xsd:double"&gt;32892&lt;/D&gt;&lt;D xsi:type="xsd:double"&gt;32892&lt;/D&gt;&lt;D xsi:type="xsd:double"&gt;33601&lt;/D&gt;&lt;D xsi:type="xsd:double"&gt;33601&lt;/D&gt;&lt;D xsi:type="xsd:double"&gt;33601&lt;/D&gt;&lt;D xsi:type="xsd:double"&gt;34043&lt;/D&gt;&lt;D xsi:type="xsd:double"&gt;34043&lt;/D&gt;&lt;D xsi:type="xsd:double"&gt;34043&lt;/D&gt;&lt;D xsi:type="xsd:double"&gt;35136&lt;/D&gt;&lt;D xsi:type="xsd:double"&gt;35136&lt;/D&gt;&lt;D xsi:type="xsd:double"&gt;35136&lt;/D&gt;&lt;D xsi:type="xsd:double"&gt;36669&lt;/D&gt;&lt;D xsi:type="xsd:double"&gt;36669&lt;/D&gt;&lt;D xsi:type="xsd:double"&gt;36669&lt;/D&gt;&lt;D xsi:type="xsd:double"&gt;37108&lt;/D&gt;&lt;D xsi:type="xsd:double"&gt;37108&lt;/D&gt;&lt;D xsi:type="xsd:double"&gt;37108&lt;/D&gt;&lt;D xsi:type="xsd:double"&gt;37108&lt;/D&gt;&lt;/FQL&gt;&lt;FQL&gt;&lt;Q&gt;PFE-US^FF_ASSETS(MON,-10AY,0,M,,USD)&lt;/Q&gt;&lt;R&gt;120&lt;/R&gt;&lt;C&gt;1&lt;/C&gt;&lt;D xsi:type="xsd:double"&gt;171362&lt;/D&gt;&lt;D xsi:type="xsd:double"&gt;171362&lt;/D&gt;&lt;D xsi:type="xsd:double"&gt;169274&lt;/D&gt;&lt;D xsi:type="xsd:double"&gt;169274&lt;/D&gt;&lt;D xsi:type="xsd:double"&gt;169274&lt;/D&gt;&lt;D xsi:type="xsd:double"&gt;160640&lt;/D&gt;&lt;D xsi:type="xsd:double"&gt;160640&lt;/D&gt;&lt;D xsi:type="xsd:double"&gt;160640&lt;/D&gt;&lt;D xsi:type="xsd:double"&gt;160878&lt;/D&gt;&lt;D xsi:type="xsd:double"&gt;160878&lt;/D&gt;&lt;D xsi:type="xsd:double"&gt;160878&lt;/D&gt;&lt;D xsi:type="xsd:double"&gt;170867&lt;/D&gt;&lt;D xsi:type="xsd:double"&gt;170867&lt;/D&gt;&lt;D xsi:type="xsd:double"&gt;170867&lt;/D&gt;&lt;D xsi:type="xsd:double"&gt;167460&lt;/D&gt;&lt;D xsi:type="xsd:double"&gt;167460&lt;/D&gt;&lt;D xsi:type="xsd:double"&gt;167460&lt;/D&gt;&lt;D xsi:type="xsd:double"&gt;162929&lt;/D&gt;&lt;D xsi:type="xsd:double"&gt;162929&lt;/D&gt;&lt;D xsi:type="xsd:double"&gt;162929&lt;/D&gt;&lt;D xsi:type="xsd:double"&gt;170658&lt;/D&gt;&lt;D xsi:type="xsd:double"&gt;170658&lt;/D&gt;&lt;D xsi:type="xsd:double"&gt;170658&lt;/D&gt;&lt;D xsi:type="xsd:double"&gt;178430&lt;/D&gt;&lt;D xsi:type="xsd:double"&gt;178430&lt;/D&gt;&lt;D xsi:type="xsd:double"&gt;178430&lt;/D&gt;&lt;D xsi:type="xsd:double"&gt;171615&lt;/D&gt;&lt;D xsi:type="xsd:double"&gt;171615&lt;/D&gt;&lt;D xsi:type="xsd:double"&gt;171615&lt;/D&gt;&lt;D xsi:type="xsd:double"&gt;168784&lt;/D&gt;&lt;D xsi:type="xsd:double"&gt;168784&lt;/D&gt;&lt;D xsi:type="xsd:double"&gt;168784&lt;/D&gt;&lt;D xsi:type="xsd:double"&gt;168558&lt;/D&gt;&lt;D xsi:type="xsd:double"&gt;168558&lt;/D&gt;&lt;D xsi:type="xsd:double"&gt;168558&lt;/D&gt;&lt;D xsi:type="xsd:double"&gt;172151&lt;/D&gt;&lt;D xsi:type="xsd:double"&gt;172151&lt;/D&gt;&lt;D xsi:type="xsd:double"&gt;172151&lt;/D&gt;&lt;D xsi:type="xsd:double"&gt;171797&lt;/D&gt;&lt;D xsi:type="xsd:double"&gt;171797&lt;/D&gt;&lt;D xsi:type="xsd:double"&gt;171797&lt;/D&gt;&lt;D xsi:type="xsd:double"&gt;164612&lt;/D&gt;&lt;D xsi:type="xsd:double"&gt;164612&lt;/D&gt;&lt;D xsi:type="xsd:double"&gt;164612&lt;/D&gt;&lt;D xsi:type="xsd:double"&gt;164980&lt;/D&gt;&lt;D xsi:type="xsd:double"&gt;164980&lt;/D&gt;&lt;D xsi:type="xsd:double"&gt;164980&lt;/D&gt;&lt;D xsi:type="xsd:double"&gt;167838&lt;/D&gt;&lt;D xsi:type="xsd:double"&gt;167838&lt;/D&gt;&lt;D xsi:type="xsd:double"&gt;167838&lt;/D&gt;&lt;D xsi:type="xsd:double"&gt;159422&lt;/D&gt;&lt;D xsi:type="xsd:double"&gt;159422&lt;/D&gt;&lt;D xsi:type="xsd:double"&gt;159422&lt;/D&gt;&lt;D xsi:type="xsd:double"&gt;155421&lt;/D&gt;&lt;D xsi:type="xsd:double"&gt;155421&lt;/D&gt;&lt;D xsi:type="xsd:double"&gt;155421&lt;/D&gt;&lt;D xsi:type="xsd:double"&gt;156199&lt;/D&gt;&lt;D xsi:type="xsd:double"&gt;156199&lt;/D&gt;&lt;D xsi:type="xsd:double"&gt;156199&lt;/D&gt;&lt;D xsi:type="xsd:double"&gt;170446&lt;/D&gt;&lt;D xsi:type="xsd:double"&gt;170446&lt;/D&gt;&lt;D xsi:type="xsd:double"&gt;170446&lt;/D&gt;&lt;D xsi:type="xsd:double"&gt;167489&lt;/D&gt;&lt;D xsi:type="xsd:double"&gt;167489&lt;/D&gt;&lt;D xsi:type="xsd:double"&gt;167489&lt;/D&gt;&lt;D xsi:type="xsd:double"&gt;166336&lt;/D&gt;&lt;D xsi:type="xsd:double"&gt;166336&lt;/D&gt;&lt;D xsi:type="xsd:double"&gt;166336&lt;/D&gt;&lt;D xsi:type="xsd:double"&gt;177934&lt;/D&gt;&lt;D xsi:type="xsd:double"&gt;177934&lt;/D&gt;&lt;D xsi:type="xsd:double"&gt;177934&lt;/D&gt;&lt;D xsi:type="xsd:double"&gt;178983&lt;/D&gt;&lt;D xsi:type="xsd:double"&gt;178983&lt;/D&gt;&lt;D xsi:type="xsd:double"&gt;178983&lt;/D&gt;&lt;D xsi:type="xsd:double"&gt;154229&lt;/D&gt;&lt;D xsi:type="xsd:double"&gt;154229&lt;/D&gt;&lt;D xsi:type="xsd:double"&gt;154229&lt;/D&gt;&lt;D xsi:type="xsd:double"&gt;158818&lt;/D&gt;&lt;D xsi:type="xsd:double"&gt;158818&lt;/D&gt;&lt;D xsi:type="xsd:double"&gt;158818&lt;/D&gt;&lt;D xsi:type="xsd:double"&gt;169920&lt;/D&gt;&lt;D xsi:type="xsd:double"&gt;169920&lt;/D&gt;&lt;D xsi:type="xsd:double"&gt;169920&lt;/D&gt;&lt;D xsi:type="xsd:double"&gt;179188&lt;/D&gt;&lt;D xsi:type="xsd:double"&gt;179188&lt;/D&gt;&lt;D xsi:type="xsd:double"&gt;179188&lt;/D&gt;&lt;D xsi:type="xsd:double"&gt;181476&lt;/D&gt;&lt;D xsi:type="xsd:double"&gt;181476&lt;/D&gt;&lt;D xsi:type="xsd:double"&gt;181476&lt;/D&gt;&lt;D xsi:type="xsd:double"&gt;183841&lt;/D&gt;&lt;D xsi:type="xsd:double"&gt;183841&lt;/D&gt;&lt;D xsi:type="xsd:double"&gt;183841&lt;/D&gt;&lt;D xsi:type="xsd:double"&gt;195290&lt;/D&gt;&lt;D xsi:type="xsd:double"&gt;195290&lt;/D&gt;&lt;D xsi:type="xsd:double"&gt;195290&lt;/D&gt;&lt;D xsi:type="xsd:double"&gt;195350&lt;/D&gt;&lt;D xsi:type="xsd:double"&gt;195350&lt;/D&gt;&lt;D xsi:type="xsd:double"&gt;195350&lt;/D&gt;&lt;D xsi:type="xsd:double"&gt;197205&lt;/D&gt;&lt;D xsi:type="xsd:double"&gt;197205&lt;/D&gt;&lt;D xsi:type="xsd:double"&gt;197205&lt;/D&gt;&lt;D xsi:type="xsd:double"&gt;195617&lt;/D&gt;&lt;D xsi:type="xsd:double"&gt;195617&lt;/D&gt;&lt;D xsi:type="xsd:double"&gt;195617&lt;/D&gt;&lt;D xsi:type="xsd:double"&gt;220168&lt;/D&gt;&lt;D xsi:type="xsd:double"&gt;220168&lt;/D&gt;&lt;D xsi:type="xsd:double"&gt;220168&lt;/D&gt;&lt;D xsi:type="xsd:double"&gt;215021&lt;/D&gt;&lt;D xsi:type="xsd:double"&gt;215021&lt;/D&gt;&lt;D xsi:type="xsd:double"&gt;215021&lt;/D&gt;&lt;D xsi:type="xsd:double"&gt;226501&lt;/D&gt;&lt;D xsi:type="xsd:double"&gt;226501&lt;/D&gt;&lt;D xsi:type="xsd:double"&gt;226501&lt;/D&gt;&lt;D xsi:type="xsd:double"&gt;221095&lt;/D&gt;&lt;D xsi:type="xsd:double"&gt;221095&lt;/D&gt;&lt;D xsi:type="xsd:double"&gt;221095&lt;/D&gt;&lt;D xsi:type="xsd:double"&gt;216193&lt;/D&gt;&lt;D xsi:type="xsd:double"&gt;216193&lt;/D&gt;&lt;D xsi:type="xsd:double"&gt;216193&lt;/D&gt;&lt;D xsi:type="xsd:double"&gt;216193&lt;/D&gt;&lt;/FQL&gt;&lt;FQL&gt;&lt;Q&gt;AMGN-US^FF_ASSETS(MON,-10AY,0,M,,USD)&lt;/Q&gt;&lt;R&gt;120&lt;/R&gt;&lt;C&gt;1&lt;/C&gt;&lt;D xsi:type="xsd:double"&gt;70775&lt;/D&gt;&lt;D xsi:type="xsd:double"&gt;70775&lt;/D&gt;&lt;D xsi:type="xsd:double"&gt;69009&lt;/D&gt;&lt;D xsi:type="xsd:double"&gt;69009&lt;/D&gt;&lt;D xsi:type="xsd:double"&gt;69009&lt;/D&gt;&lt;D xsi:type="xsd:double"&gt;68952&lt;/D&gt;&lt;D xsi:type="xsd:double"&gt;68952&lt;/D&gt;&lt;D xsi:type="xsd:double"&gt;68952&lt;/D&gt;&lt;D xsi:type="xsd:double"&gt;71209&lt;/D&gt;&lt;D xsi:type="xsd:double"&gt;71209&lt;/D&gt;&lt;D xsi:type="xsd:double"&gt;71209&lt;/D&gt;&lt;D xsi:type="xsd:double"&gt;71869&lt;/D&gt;&lt;D xsi:type="xsd:double"&gt;71869&lt;/D&gt;&lt;D xsi:type="xsd:double"&gt;71869&lt;/D&gt;&lt;D xsi:type="xsd:double"&gt;71576&lt;/D&gt;&lt;D xsi:type="xsd:double"&gt;71576&lt;/D&gt;&lt;D xsi:type="xsd:double"&gt;71576&lt;/D&gt;&lt;D xsi:type="xsd:double"&gt;75116&lt;/D&gt;&lt;D xsi:type="xsd:double"&gt;75116&lt;/D&gt;&lt;D xsi:type="xsd:double"&gt;75116&lt;/D&gt;&lt;D xsi:type="xsd:double"&gt;75471&lt;/D&gt;&lt;D xsi:type="xsd:double"&gt;75471&lt;/D&gt;&lt;D xsi:type="xsd:double"&gt;75471&lt;/D&gt;&lt;D xsi:type="xsd:double"&gt;78150&lt;/D&gt;&lt;D xsi:type="xsd:double"&gt;78150&lt;/D&gt;&lt;D xsi:type="xsd:double"&gt;78150&lt;/D&gt;&lt;D xsi:type="xsd:double"&gt;77626&lt;/D&gt;&lt;D xsi:type="xsd:double"&gt;77626&lt;/D&gt;&lt;D xsi:type="xsd:double"&gt;77626&lt;/D&gt;&lt;D xsi:type="xsd:double"&gt;77862&lt;/D&gt;&lt;D xsi:type="xsd:double"&gt;77862&lt;/D&gt;&lt;D xsi:type="xsd:double"&gt;77862&lt;/D&gt;&lt;D xsi:type="xsd:double"&gt;79587&lt;/D&gt;&lt;D xsi:type="xsd:double"&gt;79587&lt;/D&gt;&lt;D xsi:type="xsd:double"&gt;79587&lt;/D&gt;&lt;D xsi:type="xsd:double"&gt;80331&lt;/D&gt;&lt;D xsi:type="xsd:double"&gt;80331&lt;/D&gt;&lt;D xsi:type="xsd:double"&gt;80331&lt;/D&gt;&lt;D xsi:type="xsd:double"&gt;79954&lt;/D&gt;&lt;D xsi:type="xsd:double"&gt;79954&lt;/D&gt;&lt;D xsi:type="xsd:double"&gt;79954&lt;/D&gt;&lt;D xsi:type="xsd:double"&gt;71164&lt;/D&gt;&lt;D xsi:type="xsd:double"&gt;71164&lt;/D&gt;&lt;D xsi:type="xsd:double"&gt;71164&lt;/D&gt;&lt;D xsi:type="xsd:double"&gt;67684&lt;/D&gt;&lt;D xsi:type="xsd:double"&gt;67684&lt;/D&gt;&lt;D xsi:type="xsd:double"&gt;67684&lt;/D&gt;&lt;D xsi:type="xsd:double"&gt;67333&lt;/D&gt;&lt;D xsi:type="xsd:double"&gt;67333&lt;/D&gt;&lt;D xsi:type="xsd:double"&gt;67333&lt;/D&gt;&lt;D xsi:type="xsd:double"&gt;66416&lt;/D&gt;&lt;D xsi:type="xsd:double"&gt;66416&lt;/D&gt;&lt;D xsi:type="xsd:double"&gt;66416&lt;/D&gt;&lt;D xsi:type="xsd:double"&gt;63997&lt;/D&gt;&lt;D xsi:type="xsd:double"&gt;63997&lt;/D&gt;&lt;D xsi:type="xsd:double"&gt;63997&lt;/D&gt;&lt;D xsi:type="xsd:double"&gt;59373&lt;/D&gt;&lt;D xsi:type="xsd:double"&gt;59373&lt;/D&gt;&lt;D xsi:type="xsd:double"&gt;59373&lt;/D&gt;&lt;D xsi:type="xsd:double"&gt;59535&lt;/D&gt;&lt;D xsi:type="xsd:double"&gt;59535&lt;/D&gt;&lt;D xsi:type="xsd:double"&gt;59535&lt;/D&gt;&lt;D xsi:type="xsd:double"&gt;59707&lt;/D&gt;&lt;D xsi:type="xsd:double"&gt;59707&lt;/D&gt;&lt;D xsi:type="xsd:double"&gt;59707&lt;/D&gt;&lt;D xsi:type="xsd:double"&gt;61669&lt;/D&gt;&lt;D xsi:type="xsd:double"&gt;61669&lt;/D&gt;&lt;D xsi:type="xsd:double"&gt;61669&lt;/D&gt;&lt;D xsi:type="xsd:double"&gt;65011&lt;/D&gt;&lt;D xsi:type="xsd:double"&gt;65011&lt;/D&gt;&lt;D xsi:type="xsd:double"&gt;65011&lt;/D&gt;&lt;D xsi:type="xsd:double"&gt;64637&lt;/D&gt;&lt;D xsi:type="xsd:double"&gt;64637&lt;/D&gt;&lt;D xsi:type="xsd:double"&gt;64637&lt;/D&gt;&lt;D xsi:type="xsd:double"&gt;62948&lt;/D&gt;&lt;D xsi:type="xsd:double"&gt;62948&lt;/D&gt;&lt;D xsi:type="xsd:double"&gt;62948&lt;/D&gt;&lt;D xsi:type="xsd:double"&gt;62539&lt;/D&gt;&lt;D xsi:type="xsd:double"&gt;62539&lt;/D&gt;&lt;D xsi:type="xsd:double"&gt;62539&lt;/D&gt;&lt;D xsi:type="xsd:double"&gt;59773&lt;/D&gt;&lt;D xsi:type="xsd:double"&gt;59773&lt;/D&gt;&lt;D xsi:type="xsd:double"&gt;59773&lt;/D&gt;&lt;D xsi:type="xsd:double"&gt;64993&lt;/D&gt;&lt;D xsi:type="xsd:double"&gt;64993&lt;/D&gt;&lt;D xsi:type="xsd:double"&gt;64993&lt;/D&gt;&lt;D xsi:type="xsd:double"&gt;61165&lt;/D&gt;&lt;D xsi:type="xsd:double"&gt;61165&lt;/D&gt;&lt;D xsi:type="xsd:double"&gt;61165&lt;/D&gt;&lt;D xsi:type="xsd:double"&gt;59196&lt;/D&gt;&lt;D xsi:type="xsd:double"&gt;59196&lt;/D&gt;&lt;D xsi:type="xsd:double"&gt;59196&lt;/D&gt;&lt;D xsi:type="xsd:double"&gt;59294&lt;/D&gt;&lt;D xsi:type="xsd:double"&gt;59294&lt;/D&gt;&lt;D xsi:type="xsd:double"&gt;59294&lt;/D&gt;&lt;D xsi:type="xsd:double"&gt;63700&lt;/D&gt;&lt;D xsi:type="xsd:double"&gt;63700&lt;/D&gt;&lt;D xsi:type="xsd:double"&gt;63700&lt;/D&gt;&lt;D xsi:type="xsd:double"&gt;65121&lt;/D&gt;&lt;D xsi:type="xsd:double"&gt;65121&lt;/D&gt;&lt;D xsi:type="xsd:double"&gt;65121&lt;/D&gt;&lt;D xsi:type="xsd:double"&gt;88720&lt;/D&gt;&lt;D xsi:type="xsd:double"&gt;88720&lt;/D&gt;&lt;D xsi:type="xsd:double"&gt;88720&lt;/D&gt;&lt;D xsi:type="xsd:double"&gt;90269&lt;/D&gt;&lt;D xsi:type="xsd:double"&gt;90269&lt;/D&gt;&lt;D xsi:type="xsd:double"&gt;90269&lt;/D&gt;&lt;D xsi:type="xsd:double"&gt;90534&lt;/D&gt;&lt;D xsi:type="xsd:double"&gt;90534&lt;/D&gt;&lt;D xsi:type="xsd:double"&gt;90534&lt;/D&gt;&lt;D xsi:type="xsd:double"&gt;97154&lt;/D&gt;&lt;D xsi:type="xsd:double"&gt;97154&lt;/D&gt;&lt;D xsi:type="xsd:double"&gt;97154&lt;/D&gt;&lt;D xsi:type="xsd:double"&gt;92980&lt;/D&gt;&lt;D xsi:type="xsd:double"&gt;92980&lt;/D&gt;&lt;D xsi:type="xsd:double"&gt;92980&lt;/D&gt;&lt;D xsi:type="xsd:double"&gt;90907&lt;/D&gt;&lt;D xsi:type="xsd:double"&gt;90907&lt;/D&gt;&lt;D xsi:type="xsd:double"&gt;90907&lt;/D&gt;&lt;D xsi:type="xsd:double"&gt;90907&lt;/D&gt;&lt;/FQL&gt;&lt;FQL&gt;&lt;Q&gt;ISRG-US^FF_ASSETS(MON,-10AY,0,M,,USD)&lt;/Q&gt;&lt;R&gt;120&lt;/R&gt;&lt;C&gt;1&lt;/C&gt;&lt;D xsi:type="xsd:double"&gt;3651.5&lt;/D&gt;&lt;D xsi:type="xsd:double"&gt;3651.5&lt;/D&gt;&lt;D xsi:type="xsd:double"&gt;3959.4&lt;/D&gt;&lt;D xsi:type="xsd:double"&gt;3959.4&lt;/D&gt;&lt;D xsi:type="xsd:double"&gt;3959.4&lt;/D&gt;&lt;D xsi:type="xsd:double"&gt;4126.2&lt;/D&gt;&lt;D xsi:type="xsd:double"&gt;4126.2&lt;/D&gt;&lt;D xsi:type="xsd:double"&gt;4126.2&lt;/D&gt;&lt;D xsi:type="xsd:double"&gt;4354.5&lt;/D&gt;&lt;D xsi:type="xsd:double"&gt;4354.5&lt;/D&gt;&lt;D xsi:type="xsd:double"&gt;4354.5&lt;/D&gt;&lt;D xsi:type="xsd:double"&gt;4682.3&lt;/D&gt;&lt;D xsi:type="xsd:double"&gt;4682.3&lt;/D&gt;&lt;D xsi:type="xsd:double"&gt;4682.3&lt;/D&gt;&lt;D xsi:type="xsd:double"&gt;4907.3&lt;/D&gt;&lt;D xsi:type="xsd:double"&gt;4907.3&lt;/D&gt;&lt;D xsi:type="xsd:double"&gt;4907.3&lt;/D&gt;&lt;D xsi:type="xsd:double"&gt;5306.3&lt;/D&gt;&lt;D xsi:type="xsd:double"&gt;5306.3&lt;/D&gt;&lt;D xsi:type="xsd:double"&gt;5306.3&lt;/D&gt;&lt;D xsi:type="xsd:double"&gt;5780.8&lt;/D&gt;&lt;D xsi:type="xsd:double"&gt;5780.8&lt;/D&gt;&lt;D xsi:type="xsd:double"&gt;5780.8&lt;/D&gt;&lt;D xsi:type="xsd:double"&gt;6174.7&lt;/D&gt;&lt;D xsi:type="xsd:double"&gt;6174.7&lt;/D&gt;&lt;D xsi:type="xsd:double"&gt;6174.7&lt;/D&gt;&lt;D xsi:type="xsd:double"&gt;6486.9&lt;/D&gt;&lt;D xsi:type="xsd:double"&gt;6486.9&lt;/D&gt;&lt;D xsi:type="xsd:double"&gt;6486.9&lt;/D&gt;&lt;D xsi:type="xsd:double"&gt;4808&lt;/D&gt;&lt;D xsi:type="xsd:double"&gt;4808&lt;/D&gt;&lt;D xsi:type="xsd:double"&gt;4808&lt;/D&gt;&lt;D xsi:type="xsd:double"&gt;5250.8&lt;/D&gt;&lt;D xsi:type="xsd:double"&gt;5250.8&lt;/D&gt;&lt;D xsi:type="xsd:double"&gt;5250.8&lt;/D&gt;&lt;D xsi:type="xsd:double"&gt;5644.6&lt;/D&gt;&lt;D xsi:type="xsd:double"&gt;5644.6&lt;/D&gt;&lt;D xsi:type="xsd:double"&gt;5644.6&lt;/D&gt;&lt;D xsi:type="xsd:double"&gt;5758&lt;/D&gt;&lt;D xsi:type="xsd:double"&gt;5758&lt;/D&gt;&lt;D xsi:type="xsd:double"&gt;5758&lt;/D&gt;&lt;D xsi:type="xsd:double"&gt;6426.2&lt;/D&gt;&lt;D xsi:type="xsd:double"&gt;6426.2&lt;/D&gt;&lt;D xsi:type="xsd:double"&gt;6426.2&lt;/D&gt;&lt;D xsi:type="xsd:double"&gt;6849.6&lt;/D&gt;&lt;D xsi:type="xsd:double"&gt;6849.6&lt;/D&gt;&lt;D xsi:type="xsd:double"&gt;6849.6&lt;/D&gt;&lt;D xsi:type="xsd:double"&gt;7318.6&lt;/D&gt;&lt;D xsi:type="xsd:double"&gt;7318.6&lt;/D&gt;&lt;D xsi:type="xsd:double"&gt;7318.6&lt;/D&gt;&lt;D xsi:type="xsd:double"&gt;7846.7&lt;/D&gt;&lt;D xsi:type="xsd:double"&gt;7846.7&lt;/D&gt;&lt;D xsi:type="xsd:double"&gt;7846.7&lt;/D&gt;&lt;D xsi:type="xsd:double"&gt;8234.9&lt;/D&gt;&lt;D xsi:type="xsd:double"&gt;8234.9&lt;/D&gt;&lt;D xsi:type="xsd:double"&gt;8234.9&lt;/D&gt;&lt;D xsi:type="xsd:double"&gt;8531.6&lt;/D&gt;&lt;D xsi:type="xsd:double"&gt;8531.6&lt;/D&gt;&lt;D xsi:type="xsd:double"&gt;8531.6&lt;/D&gt;&lt;D xsi:type="xsd:double"&gt;9131.3&lt;/D&gt;&lt;D xsi:type="xsd:double"&gt;9131.3&lt;/D&gt;&lt;D xsi:type="xsd:double"&gt;9131.3&lt;/D&gt;&lt;D xsi:type="xsd:double"&gt;9733.2&lt;/D&gt;&lt;D xsi:type="xsd:double"&gt;9733.2&lt;/D&gt;&lt;D xsi:type="xsd:double"&gt;9733.2&lt;/D&gt;&lt;D xsi:type="xsd:double"&gt;9891.1&lt;/D&gt;&lt;D xsi:type="xsd:double"&gt;9891.1&lt;/D&gt;&lt;D xsi:type="xsd:double"&gt;9891.1&lt;/D&gt;&lt;D xsi:type="xsd:double"&gt;10103.6&lt;/D&gt;&lt;D xsi:type="xsd:double"&gt;10103.6&lt;/D&gt;&lt;D xsi:type="xsd:double"&gt;10103.6&lt;/D&gt;&lt;D xsi:type="xsd:double"&gt;10617.5&lt;/D&gt;&lt;D xsi:type="xsd:double"&gt;10617.5&lt;/D&gt;&lt;D xsi:type="xsd:double"&gt;10617.5&lt;/D&gt;&lt;D xsi:type="xsd:double"&gt;11168.9&lt;/D&gt;&lt;D xsi:type="xsd:double"&gt;11168.9&lt;/D&gt;&lt;D xsi:type="xsd:double"&gt;11168.9&lt;/D&gt;&lt;D xsi:type="xsd:double"&gt;1154</t>
        </r>
      </text>
    </comment>
    <comment ref="A86" authorId="0" shapeId="0" xr:uid="{DCB1992A-D71B-4990-9862-C4BD9A4F82F8}">
      <text>
        <r>
          <rPr>
            <b/>
            <sz val="9"/>
            <color indexed="81"/>
            <rFont val="Tahoma"/>
            <family val="2"/>
          </rPr>
          <t>0.4&lt;/D&gt;&lt;D xsi:type="xsd:double"&gt;11540.4&lt;/D&gt;&lt;D xsi:type="xsd:double"&gt;11540.4&lt;/D&gt;&lt;D xsi:type="xsd:double"&gt;12297&lt;/D&gt;&lt;D xsi:type="xsd:double"&gt;12297&lt;/D&gt;&lt;D xsi:type="xsd:double"&gt;12297&lt;/D&gt;&lt;D xsi:type="xsd:double"&gt;12934.6&lt;/D&gt;&lt;D xsi:type="xsd:double"&gt;12934.6&lt;/D&gt;&lt;D xsi:type="xsd:double"&gt;12934.6&lt;/D&gt;&lt;D xsi:type="xsd:double"&gt;13555&lt;/D&gt;&lt;D xsi:type="xsd:double"&gt;13555&lt;/D&gt;&lt;D xsi:type="xsd:double"&gt;13555&lt;/D&gt;&lt;D xsi:type="xsd:double"&gt;13678.4&lt;/D&gt;&lt;D xsi:type="xsd:double"&gt;13678.4&lt;/D&gt;&lt;D xsi:type="xsd:double"&gt;13678.4&lt;/D&gt;&lt;D xsi:type="xsd:double"&gt;13705.2&lt;/D&gt;&lt;D xsi:type="xsd:double"&gt;13705.2&lt;/D&gt;&lt;D xsi:type="xsd:double"&gt;13705.2&lt;/D&gt;&lt;D xsi:type="xsd:double"&gt;13260.8&lt;/D&gt;&lt;D xsi:type="xsd:double"&gt;13260.8&lt;/D&gt;&lt;D xsi:type="xsd:double"&gt;13260.8&lt;/D&gt;&lt;D xsi:type="xsd:double"&gt;12974&lt;/D&gt;&lt;D xsi:type="xsd:double"&gt;12974&lt;/D&gt;&lt;D xsi:type="xsd:double"&gt;12974&lt;/D&gt;&lt;D xsi:type="xsd:double"&gt;13053.2&lt;/D&gt;&lt;D xsi:type="xsd:double"&gt;13053.2&lt;/D&gt;&lt;D xsi:type="xsd:double"&gt;13053.2&lt;/D&gt;&lt;D xsi:type="xsd:double"&gt;13903.3&lt;/D&gt;&lt;D xsi:type="xsd:double"&gt;13903.3&lt;/D&gt;&lt;D xsi:type="xsd:double"&gt;13903.3&lt;/D&gt;&lt;D xsi:type="xsd:double"&gt;14712.7&lt;/D&gt;&lt;D xsi:type="xsd:double"&gt;14712.7&lt;/D&gt;&lt;D xsi:type="xsd:double"&gt;14712.7&lt;/D&gt;&lt;D xsi:type="xsd:double"&gt;15523.6&lt;/D&gt;&lt;D xsi:type="xsd:double"&gt;15523.6&lt;/D&gt;&lt;D xsi:type="xsd:double"&gt;15523.6&lt;/D&gt;&lt;D xsi:type="xsd:double"&gt;15828&lt;/D&gt;&lt;D xsi:type="xsd:double"&gt;15828&lt;/D&gt;&lt;D xsi:type="xsd:double"&gt;15828&lt;/D&gt;&lt;D xsi:type="xsd:double"&gt;16649.9&lt;/D&gt;&lt;D xsi:type="xsd:double"&gt;16649.9&lt;/D&gt;&lt;D xsi:type="xsd:double"&gt;16649.9&lt;/D&gt;&lt;D xsi:type="xsd:double"&gt;16649.9&lt;/D&gt;&lt;/FQL&gt;&lt;FQL&gt;&lt;Q&gt;DHR-US^FF_ASSETS(MON,-10AY,0,M,,USD)&lt;/Q&gt;&lt;R&gt;120&lt;/R&gt;&lt;C&gt;1&lt;/C&gt;&lt;D xsi:type="xsd:double"&gt;35535.9&lt;/D&gt;&lt;D xsi:type="xsd:double"&gt;35535.9&lt;/D&gt;&lt;D xsi:type="xsd:double"&gt;36991.7&lt;/D&gt;&lt;D xsi:type="xsd:double"&gt;36991.7&lt;/D&gt;&lt;D xsi:type="xsd:double"&gt;36991.7&lt;/D&gt;&lt;D xsi:type="xsd:double"&gt;36072.3&lt;/D&gt;&lt;D xsi:type="xsd:double"&gt;36072.3&lt;/D&gt;&lt;D xsi:type="xsd:double"&gt;36072.3&lt;/D&gt;&lt;D xsi:type="xsd:double"&gt;36986.8&lt;/D&gt;&lt;D xsi:type="xsd:double"&gt;36986.8&lt;/D&gt;&lt;D xsi:type="xsd:double"&gt;36986.8&lt;/D&gt;&lt;D xsi:type="xsd:double"&gt;49707.9&lt;/D&gt;&lt;D xsi:type="xsd:double"&gt;49707.9&lt;/D&gt;&lt;D xsi:type="xsd:double"&gt;49707.9&lt;/D&gt;&lt;D xsi:type="xsd:double"&gt;48222.2&lt;/D&gt;&lt;D xsi:type="xsd:double"&gt;48222.2&lt;/D&gt;&lt;D xsi:type="xsd:double"&gt;48222.2&lt;/D&gt;&lt;D xsi:type="xsd:double"&gt;48385.6&lt;/D&gt;&lt;D xsi:type="xsd:double"&gt;48385.6&lt;/D&gt;&lt;D xsi:type="xsd:double"&gt;48385.6&lt;/D&gt;&lt;D xsi:type="xsd:double"&gt;51503.7&lt;/D&gt;&lt;D xsi:type="xsd:double"&gt;51503.7&lt;/D&gt;&lt;D xsi:type="xsd:double"&gt;51503.7&lt;/D&gt;&lt;D xsi:type="xsd:double"&gt;41297.5&lt;/D&gt;&lt;D xsi:type="xsd:double"&gt;41297.5&lt;/D&gt;&lt;D xsi:type="xsd:double"&gt;41297.5&lt;/D&gt;&lt;D xsi:type="xsd:double"&gt;45295.3&lt;/D&gt;&lt;D xsi:type="xsd:double"&gt;45295.3&lt;/D&gt;&lt;D xsi:type="xsd:double"&gt;45295.3&lt;/D&gt;&lt;D xsi:type="xsd:double"&gt;45245.1&lt;/D&gt;&lt;D xsi:type="xsd:double"&gt;45245.1&lt;/D&gt;&lt;D xsi:type="xsd:double"&gt;45245.1&lt;/D&gt;&lt;D xsi:type="xsd:double"&gt;45646.8&lt;/D&gt;&lt;D xsi:type="xsd:double"&gt;45646.8&lt;/D&gt;&lt;D xsi:type="xsd:double"&gt;45646.8&lt;/D&gt;&lt;D xsi:type="xsd:double"&gt;45851.3&lt;/D&gt;&lt;D xsi:type="xsd:double"&gt;45851.3&lt;/D&gt;&lt;D xsi:type="xsd:double"&gt;45851.3&lt;/D&gt;&lt;D xsi:type="xsd:double"&gt;46648.6&lt;/D&gt;&lt;D xsi:type="xsd:double"&gt;46648.6&lt;/D&gt;&lt;D xsi:type="xsd:double"&gt;46648.6&lt;/D&gt;&lt;D xsi:type="xsd:double"&gt;47145.2&lt;/D&gt;&lt;D xsi:type="xsd:double"&gt;47145.2&lt;/D&gt;&lt;D xsi:type="xsd:double"&gt;47145.2&lt;/D&gt;&lt;D xsi:type="xsd:double"&gt;48055.8&lt;/D&gt;&lt;D xsi:type="xsd:double"&gt;48055.8&lt;/D&gt;&lt;D xsi:type="xsd:double"&gt;48055.8&lt;/D&gt;&lt;D xsi:type="xsd:double"&gt;47719.5&lt;/D&gt;&lt;D xsi:type="xsd:double"&gt;47719.5&lt;/D&gt;&lt;D xsi:type="xsd:double"&gt;47719.5&lt;/D&gt;&lt;D xsi:type="xsd:double"&gt;47832.5&lt;/D&gt;&lt;D xsi:type="xsd:double"&gt;47832.5&lt;/D&gt;&lt;D xsi:type="xsd:double"&gt;47832.5&lt;/D&gt;&lt;D xsi:type="xsd:double"&gt;51774.4&lt;/D&gt;&lt;D xsi:type="xsd:double"&gt;51774.4&lt;/D&gt;&lt;D xsi:type="xsd:double"&gt;51774.4&lt;/D&gt;&lt;D xsi:type="xsd:double"&gt;53322&lt;/D&gt;&lt;D xsi:type="xsd:double"&gt;53322&lt;/D&gt;&lt;D xsi:type="xsd:double"&gt;53322&lt;/D&gt;&lt;D xsi:type="xsd:double"&gt;61531.1&lt;/D&gt;&lt;D xsi:type="xsd:double"&gt;61531.1&lt;/D&gt;&lt;D xsi:type="xsd:double"&gt;61531.1&lt;/D&gt;&lt;D xsi:type="xsd:double"&gt;62081.6&lt;/D&gt;&lt;D xsi:type="xsd:double"&gt;62081.6&lt;/D&gt;&lt;D xsi:type="xsd:double"&gt;62081.6&lt;/D&gt;&lt;D xsi:type="xsd:double"&gt;68930.3&lt;/D&gt;&lt;D xsi:type="xsd:double"&gt;68930.3&lt;/D&gt;&lt;D xsi:type="xsd:double"&gt;68930.3&lt;/D&gt;&lt;D xsi:type="xsd:double"&gt;71268.4&lt;/D&gt;&lt;D xsi:type="xsd:double"&gt;71268.4&lt;/D&gt;&lt;D xsi:type="xsd:double"&gt;71268.4&lt;/D&gt;&lt;D xsi:type="xsd:double"&gt;72890.7&lt;/D&gt;&lt;D xsi:type="xsd:double"&gt;72890.7&lt;/D&gt;&lt;D xsi:type="xsd:double"&gt;72890.7&lt;/D&gt;&lt;D xsi:type="xsd:double"&gt;76161&lt;/D&gt;&lt;D xsi:type="xsd:double"&gt;76161&lt;/D&gt;&lt;D xsi:type="xsd:double"&gt;76161&lt;/D&gt;&lt;D xsi:type="xsd:double"&gt;75426&lt;/D&gt;&lt;D xsi:type="xsd:double"&gt;75426&lt;/D&gt;&lt;D xsi:type="xsd:double"&gt;75426&lt;/D&gt;&lt;D xsi:type="xsd:double"&gt;78027&lt;/D&gt;&lt;D xsi:type="xsd:double"&gt;78027&lt;/D&gt;&lt;D xsi:type="xsd:double"&gt;78027&lt;/D&gt;&lt;D xsi:type="xsd:double"&gt;82498&lt;/D&gt;&lt;D xsi:type="xsd:double"&gt;82498&lt;/D&gt;&lt;D xsi:type="xsd:double"&gt;82498&lt;/D&gt;&lt;D xsi:type="xsd:double"&gt;83184&lt;/D&gt;&lt;D xsi:type="xsd:double"&gt;83184&lt;/D&gt;&lt;D xsi:type="xsd:double"&gt;83184&lt;/D&gt;&lt;D xsi:type="xsd:double"&gt;83392&lt;/D&gt;&lt;D xsi:type="xsd:double"&gt;83392&lt;/D&gt;&lt;D xsi:type="xsd:double"&gt;83392&lt;/D&gt;&lt;D xsi:type="xsd:double"&gt;81806&lt;/D&gt;&lt;D xsi:type="xsd:double"&gt;81806&lt;/D&gt;&lt;D xsi:type="xsd:double"&gt;81806&lt;/D&gt;&lt;D xsi:type="xsd:double"&gt;81030&lt;/D&gt;&lt;D xsi:type="xsd:double"&gt;81030&lt;/D&gt;&lt;D xsi:type="xsd:double"&gt;81030&lt;/D&gt;&lt;D xsi:type="xsd:double"&gt;84350&lt;/D&gt;&lt;D xsi:type="xsd:double"&gt;84350&lt;/D&gt;&lt;D xsi:type="xsd:double"&gt;84350&lt;/D&gt;&lt;D xsi:type="xsd:double"&gt;85040&lt;/D&gt;&lt;D xsi:type="xsd:double"&gt;85040&lt;/D&gt;&lt;D xsi:type="xsd:double"&gt;85040&lt;/D&gt;&lt;D xsi:type="xsd:double"&gt;84902&lt;/D&gt;&lt;D xsi:type="xsd:double"&gt;84902&lt;/D&gt;&lt;D xsi:type="xsd:double"&gt;84902&lt;/D&gt;&lt;D xsi:type="xsd:double"&gt;87734&lt;/D&gt;&lt;D xsi:type="xsd:double"&gt;87734&lt;/D&gt;&lt;D xsi:type="xsd:double"&gt;87734&lt;/D&gt;&lt;D xsi:type="xsd:double"&gt;84488&lt;/D&gt;&lt;D xsi:type="xsd:double"&gt;84488&lt;/D&gt;&lt;D xsi:type="xsd:double"&gt;84488&lt;/D&gt;&lt;D xsi:type="xsd:double"&gt;83402&lt;/D&gt;&lt;D xsi:type="xsd:double"&gt;83402&lt;/D&gt;&lt;D xsi:type="xsd:double"&gt;83402&lt;/D&gt;&lt;D xsi:type="xsd:double"&gt;78555&lt;/D&gt;&lt;D xsi:type="xsd:double"&gt;78555&lt;/D&gt;&lt;D xsi:type="xsd:double"&gt;78555&lt;/D&gt;&lt;D xsi:type="xsd:double"&gt;78555&lt;/D&gt;&lt;/FQL&gt;&lt;FQL&gt;&lt;Q&gt;ABT-US^FF_ASSETS(MON,-10AY,0,M,,USD)&lt;/Q&gt;&lt;R&gt;120&lt;/R&gt;&lt;C&gt;1&lt;/C&gt;&lt;D xsi:type="xsd:double"&gt;42514&lt;/D&gt;&lt;D xsi:type="xsd:double"&gt;42514&lt;/D&gt;&lt;D xsi:type="xsd:double"&gt;41275&lt;/D&gt;&lt;D xsi:type="xsd:double"&gt;41275&lt;/D&gt;&lt;D xsi:type="xsd:double"&gt;41275&lt;/D&gt;&lt;D xsi:type="xsd:double"&gt;43095&lt;/D&gt;&lt;D xsi:type="xsd:double"&gt;43095&lt;/D&gt;&lt;D xsi:type="xsd:double"&gt;43095&lt;/D&gt;&lt;D xsi:type="xsd:double"&gt;44125&lt;/D&gt;&lt;D xsi:type="xsd:double"&gt;44125&lt;/D&gt;&lt;D xsi:type="xsd:double"&gt;44125&lt;/D&gt;&lt;D xsi:type="xsd:double"&gt;41725&lt;/D&gt;&lt;D xsi:type="xsd:double"&gt;41725&lt;/D&gt;&lt;D xsi:type="xsd:double"&gt;41725&lt;/D&gt;&lt;D xsi:type="xsd:double"&gt;44001&lt;/D&gt;&lt;D xsi:type="xsd:double"&gt;44001&lt;/D&gt;&lt;D xsi:type="xsd:double"&gt;44001&lt;/D&gt;&lt;D xsi:type="xsd:double"&gt;39637&lt;/D&gt;&lt;D xsi:type="xsd:double"&gt;39637&lt;/D&gt;&lt;D xsi:type="xsd:double"&gt;39637&lt;/D&gt;&lt;D xsi:type="xsd:double"&gt;39831&lt;/D&gt;&lt;D xsi:type="xsd:double"&gt;39831&lt;/D&gt;&lt;D xsi:type="xsd:double"&gt;39831&lt;/D&gt;&lt;D xsi:type="xsd:double"&gt;39497&lt;/D&gt;&lt;D xsi:type="xsd:double"&gt;39497&lt;/D&gt;&lt;D xsi:type="xsd:double"&gt;39497&lt;/D&gt;&lt;D xsi:type="xsd:double"&gt;55011&lt;/D&gt;&lt;D xsi:type="xsd:double"&gt;55011&lt;/D&gt;&lt;D xsi:type="xsd:double"&gt;55011&lt;/D&gt;&lt;D xsi:type="xsd:double"&gt;70887&lt;/D&gt;&lt;D xsi:type="xsd:double"&gt;70887&lt;/D&gt;&lt;D xsi:type="xsd:double"&gt;70887&lt;/D&gt;&lt;D xsi:type="xsd:double"&gt;71151&lt;/D&gt;&lt;D xsi:type="xsd:double"&gt;71151&lt;/D&gt;&lt;D xsi:type="xsd:double"&gt;71151&lt;/D&gt;&lt;D xsi:type="xsd:double"&gt;72248&lt;/D&gt;&lt;D xsi:type="xsd:double"&gt;72248&lt;/D&gt;&lt;D xsi:type="xsd:double"&gt;72248&lt;/D&gt;&lt;D xsi:type="xsd:double"&gt;76250&lt;/D&gt;&lt;D xsi:type="xsd:double"&gt;76250&lt;/D&gt;&lt;D xsi:type="xsd:double"&gt;76250&lt;/D&gt;&lt;D xsi:type="xsd:double"&gt;70908&lt;/D&gt;&lt;D xsi:type="xsd:double"&gt;70908&lt;/D&gt;&lt;D xsi:type="xsd:double"&gt;70908&lt;/D&gt;&lt;D xsi:type="xsd:double"&gt;68415&lt;/D&gt;&lt;D xsi:type="xsd:double"&gt;68415&lt;/D&gt;&lt;D xsi:type="xsd:double"&gt;68415&lt;/D&gt;&lt;D xsi:type="xsd:double"&gt;71637&lt;/D&gt;&lt;D xsi:type="xsd:double"&gt;71637&lt;/D&gt;&lt;D xsi:type="xsd:double"&gt;71637&lt;/D&gt;&lt;D xsi:type="xsd:double"&gt;67173&lt;/D&gt;&lt;D xsi:type="xsd:double"&gt;67173&lt;/D&gt;&lt;D xsi:type="xsd:double"&gt;67173&lt;/D&gt;&lt;D xsi:type="xsd:double"&gt;67610&lt;/D&gt;&lt;D xsi:type="xsd:double"&gt;67610&lt;/D&gt;&lt;D xsi:type="xsd:double"&gt;67610&lt;/D&gt;&lt;D xsi:type="xsd:double"&gt;68427&lt;/D&gt;&lt;D xsi:type="xsd:double"&gt;68427&lt;/D&gt;&lt;D xsi:type="xsd:double"&gt;68427&lt;/D&gt;&lt;D xsi:type="xsd:double"&gt;68539&lt;/D&gt;&lt;D xsi:type="xsd:double"&gt;68539&lt;/D&gt;&lt;D xsi:type="xsd:double"&gt;68539&lt;/D&gt;&lt;D xsi:type="xsd:double"&gt;67887&lt;/D&gt;&lt;D xsi:type="xsd:double"&gt;67887&lt;/D&gt;&lt;D xsi:type="xsd:double"&gt;67887&lt;/D&gt;&lt;D xsi:type="xsd:double"&gt;66777&lt;/D&gt;&lt;D xsi:type="xsd:double"&gt;66777&lt;/D&gt;&lt;D xsi:type="xsd:double"&gt;66777&lt;/D&gt;&lt;D xsi:type="xsd:double"&gt;68776&lt;/D&gt;&lt;D xsi:type="xsd:double"&gt;68776&lt;/D&gt;&lt;D xsi:type="xsd:double"&gt;68776&lt;/D&gt;&lt;D xsi:type="xsd:double"&gt;69043&lt;/D&gt;&lt;D xsi:type="xsd:double"&gt;69043&lt;/D&gt;&lt;D xsi:type="xsd:double"&gt;69043&lt;/D&gt;&lt;D xsi:type="xsd:double"&gt;72548&lt;/D&gt;&lt;D xsi:type="xsd:double"&gt;72548&lt;/D&gt;&lt;D xsi:type="xsd:double"&gt;72548&lt;/D&gt;&lt;D xsi:type="xsd:double"&gt;72785&lt;/D&gt;&lt;D xsi:type="xsd:double"&gt;72785&lt;/D&gt;&lt;D xsi:type="xsd:double"&gt;72785&lt;/D&gt;&lt;D xsi:type="xsd:double"&gt;73269&lt;/D&gt;&lt;D xsi:type="xsd:double"&gt;73269&lt;/D&gt;&lt;D xsi:type="xsd:double"&gt;73269&lt;/D&gt;&lt;D xsi:type="xsd:double"&gt;73795&lt;/D&gt;&lt;D xsi:type="xsd:double"&gt;73795&lt;/D&gt;&lt;D xsi:type="xsd:double"&gt;73795&lt;/D&gt;&lt;D xsi:type="xsd:double"&gt;75196&lt;/D&gt;&lt;D xsi:type="xsd:double"&gt;75196&lt;/D&gt;&lt;D xsi:type="xsd:double"&gt;75196&lt;/D&gt;&lt;D xsi:type="xsd:double"&gt;74007&lt;/D&gt;&lt;D xsi:type="xsd:double"&gt;74007&lt;/D&gt;&lt;D xsi:type="xsd:double"&gt;74007&lt;/D&gt;&lt;D xsi:type="xsd:double"&gt;74202&lt;/D&gt;&lt;D xsi:type="xsd:double"&gt;74202&lt;/D&gt;&lt;D xsi:type="xsd:double"&gt;74202&lt;/D&gt;&lt;D xsi:type="xsd:double"&gt;72801&lt;/D&gt;&lt;D xsi:type="xsd:double"&gt;72801&lt;/D&gt;&lt;D xsi:type="xsd:double"&gt;72801&lt;/D&gt;&lt;D xsi:type="xsd:double"&gt;74438&lt;/D&gt;&lt;D xsi:type="xsd:double"&gt;74438&lt;/D&gt;&lt;D xsi:type="xsd:double"&gt;74438&lt;/D&gt;&lt;D xsi:type="xsd:double"&gt;73794&lt;/D&gt;&lt;D xsi:type="xsd:double"&gt;73794&lt;/D&gt;&lt;D xsi:type="xsd:double"&gt;73794&lt;/D&gt;&lt;D xsi:type="xsd:double"&gt;73354&lt;/D&gt;&lt;D xsi:type="xsd:double"&gt;73354&lt;/D&gt;&lt;D xsi:type="xsd:double"&gt;73354&lt;/D&gt;&lt;D xsi:type="xsd:double"&gt;72090&lt;/D&gt;&lt;D xsi:type="xsd:double"&gt;72090&lt;/D&gt;&lt;D xsi:type="xsd:double"&gt;72090&lt;/D&gt;&lt;D xsi:type="xsd:double"&gt;73214&lt;/D&gt;&lt;D xsi:type="xsd:double"&gt;73214&lt;/D&gt;&lt;D xsi:type="xsd:double"&gt;73214&lt;/D&gt;&lt;D xsi:type="xsd:double"&gt;72467&lt;/D&gt;&lt;D xsi:type="xsd:double"&gt;72467&lt;/D&gt;&lt;D xsi:type="xsd:double"&gt;72467&lt;/D&gt;&lt;D xsi:type="xsd:double"&gt;73017&lt;/D&gt;&lt;D xsi:type="xsd:double"&gt;73017&lt;/D&gt;&lt;D xsi:type="xsd:double"&gt;73017&lt;/D&gt;&lt;D xsi:type="xsd:double"&gt;73017&lt;/D&gt;&lt;/FQL&gt;&lt;FQL&gt;&lt;Q&gt;TMO-US^FF_ASSETS(MON,-10AY,0,M,,USD)&lt;/Q&gt;&lt;R&gt;120&lt;/R&gt;&lt;C&gt;1&lt;/C&gt;&lt;D xsi:type="xsd:double"&gt;42690.8&lt;/D&gt;&lt;D xsi:type="xsd:double"&gt;42690.8&lt;/D&gt;&lt;D xsi:type="xsd:double"&gt;42852.1&lt;/D&gt;&lt;D xsi:type="xsd:double"&gt;42852.1&lt;/D&gt;&lt;D xsi:type="xsd:double"&gt;42852.1&lt;/D&gt;&lt;D xsi:type="xsd:double"&gt;41857.3&lt;/D&gt;&lt;D xsi:type="xsd:double"&gt;41857.3&lt;/D&gt;&lt;D xsi:type="xsd:double"&gt;41857.3&lt;/D&gt;&lt;D xsi:type="xsd:double"&gt;41774.4&lt;/D&gt;&lt;D xsi:type="xsd:double"&gt;41774.4&lt;/D&gt;&lt;D xsi:type="xsd:double"&gt;41774.4&lt;/D&gt;&lt;D xsi:type="xsd:double"&gt;41147.1&lt;/D&gt;&lt;D xsi:type="xsd:double"&gt;41147.1&lt;/D&gt;&lt;D xsi:type="xsd:double"&gt;41147.1&lt;/D&gt;&lt;D xsi:type="xsd:double"&gt;40889&lt;/D&gt;&lt;D xsi:type="xsd:double"&gt;40889&lt;/D&gt;&lt;D xsi:type="xsd:double"&gt;40889&lt;/D&gt;&lt;D xsi:type="xsd:double"&gt;42952.7&lt;/D&gt;&lt;D xsi:type="xsd:double"&gt;42952.7&lt;/D&gt;&lt;D xsi:type="xsd:double"&gt;42952.7&lt;/D&gt;&lt;D xsi:type="xsd:double"&gt;42253.4&lt;/D&gt;&lt;D xsi:type="xsd:double"&gt;42253.4&lt;/D&gt;&lt;D xsi:type="xsd:double"&gt;42253.4&lt;/D&gt;&lt;D xsi:type="xsd:double"&gt;48010.7&lt;/D&gt;&lt;D xsi:type="xsd:double"&gt;48010.7&lt;/D&gt;&lt;D xsi:type="xsd:double"&gt;48010.7&lt;/D&gt;&lt;D xsi:type="xsd:double"&gt;45907.5&lt;/D&gt;&lt;D xsi:type="xsd:double"&gt;45907.5&lt;/D&gt;&lt;D xsi:type="xsd:double"&gt;45907.5&lt;/D&gt;&lt;D xsi:type="xsd:double"&gt;46213.6&lt;/D&gt;&lt;D xsi:type="xsd:double"&gt;46213.6&lt;/D&gt;&lt;D xsi:type="xsd:double"&gt;46213.6&lt;/D&gt;&lt;D xsi:type="xsd:double"&gt;46513.7&lt;/D&gt;&lt;D xsi:type="xsd:double"&gt;46513.7&lt;/D&gt;&lt;D xsi:type="xsd:double"&gt;46513.7&lt;/D&gt;&lt;D xsi:type="xsd:double"&gt;55985.3&lt;/D&gt;&lt;D xsi:type="xsd:double"&gt;55985.3&lt;/D&gt;&lt;D xsi:type="xsd:double"&gt;55985.3&lt;/D&gt;&lt;D xsi:type="xsd:double"&gt;56669&lt;/D&gt;&lt;D xsi:type="xsd:double"&gt;56669&lt;/D&gt;&lt;D xsi:type="xsd:double"&gt;56669&lt;/D&gt;&lt;D xsi:type="xsd:double"&gt;56580&lt;/D&gt;&lt;D xsi:type="xsd:double"&gt;56580&lt;/D&gt;&lt;D xsi:type="xsd:double"&gt;56580&lt;/D&gt;&lt;D xsi:type="xsd:double"&gt;55403&lt;/D&gt;&lt;D xsi:type="xsd:double"&gt;55403&lt;/D&gt;&lt;D xsi:type="xsd:double"&gt;55403&lt;/D&gt;&lt;D xsi:type="xsd:double"&gt;55078&lt;/D&gt;&lt;D xsi:type="xsd:double"&gt;55078&lt;/D&gt;&lt;D xsi:type="xsd:double"&gt;55078&lt;/D&gt;&lt;D xsi:type="xsd:double"&gt;56232&lt;/D&gt;&lt;D xsi:type="xsd:double"&gt;56232&lt;/D&gt;&lt;D xsi:type="xsd:double"&gt;56232&lt;/D&gt;&lt;D xsi:type="xsd:double"&gt;55596&lt;/D&gt;&lt;D xsi:type="xsd:double"&gt;55596&lt;/D&gt;&lt;D xsi:type="xsd:double"&gt;55596&lt;/D&gt;&lt;D xsi:type="xsd:double"&gt;57970&lt;/D&gt;&lt;D xsi:type="xsd:double"&gt;57970&lt;/D&gt;&lt;D xsi:type="xsd:double"&gt;57970&lt;/D&gt;&lt;D xsi:type="xsd:double"&gt;56729&lt;/D&gt;&lt;D xsi:type="xsd:double"&gt;56729&lt;/D&gt;&lt;D xsi:type="xsd:double"&gt;56729&lt;/D&gt;&lt;D xsi:type="xsd:double"&gt;58381&lt;/D&gt;&lt;D xsi:type="xsd:double"&gt;58381&lt;/D&gt;&lt;D xsi:type="xsd:double"&gt;58381&lt;/D&gt;&lt;D xsi:type="xsd:double"&gt;58688&lt;/D&gt;&lt;D xsi:type="xsd:double"&gt;58688&lt;/D&gt;&lt;D xsi:type="xsd:double"&gt;58688&lt;/D&gt;&lt;D xsi:type="xsd:double"&gt;61593&lt;/D&gt;&lt;D xsi:type="xsd:double"&gt;61593&lt;/D&gt;&lt;D xsi:type="xsd:double"&gt;61593&lt;/D&gt;&lt;D xsi:type="xsd:double"&gt;64061&lt;/D&gt;&lt;D xsi:type="xsd:double"&gt;64061&lt;/D&gt;&lt;D xsi:type="xsd:double"&gt;64061&lt;/D&gt;&lt;D xsi:type="xsd:double"&gt;69052&lt;/D&gt;&lt;D xsi:type="xsd:double"&gt;69052&lt;/D&gt;&lt;D xsi:type="xsd:double"&gt;69052&lt;/D&gt;&lt;D xsi:type="xsd:double"&gt;65931&lt;/D&gt;&lt;D xsi:type="xsd:double"&gt;65931&lt;/D&gt;&lt;D xsi:type="xsd:double"&gt;65931&lt;/D&gt;&lt;D xsi:type="xsd:double"&gt;67698&lt;/D&gt;&lt;D xsi:type="xsd:double"&gt;67698&lt;/D&gt;&lt;D xsi:type="xsd:double"&gt;67698&lt;/D&gt;&lt;D xsi:type="xsd:double"&gt;73600&lt;/D&gt;&lt;D xsi:type="xsd:double"&gt;73600&lt;/D&gt;&lt;D xsi:type="xsd:double"&gt;73600&lt;/D&gt;&lt;D xsi:type="xsd:double"&gt;95123&lt;/D&gt;&lt;D xsi:type="xsd:double"&gt;95123&lt;/D&gt;&lt;D xsi:type="xsd:double"&gt;95123&lt;/D&gt;&lt;D xsi:type="xsd:double"&gt;92747&lt;/D&gt;&lt;D xsi:type="xsd:double"&gt;92747&lt;/D&gt;&lt;D xsi:type="xsd:double"&gt;92747&lt;/D&gt;&lt;D xsi:type="xsd:double"&gt;90579&lt;/D&gt;&lt;D xsi:type="xsd:double"&gt;90579&lt;/D&gt;&lt;D xsi:type="xsd:double"&gt;90579&lt;/D&gt;&lt;D xsi:type="xsd:double"&gt;90536&lt;/D&gt;&lt;D xsi:type="xsd:double"&gt;90536&lt;/D&gt;&lt;D xsi:type="xsd:double"&gt;90536&lt;/D&gt;&lt;D xsi:type="xsd:double"&gt;97154&lt;/D&gt;&lt;D xsi:type="xsd:double"&gt;97154&lt;/D&gt;&lt;D xsi:type="xsd:double"&gt;97154&lt;/D&gt;&lt;D xsi:type="xsd:double"&gt;94658&lt;/D&gt;&lt;D xsi:type="xsd:double"&gt;94658&lt;/D&gt;&lt;D xsi:type="xsd:double"&gt;94658&lt;/D&gt;&lt;D xsi:type="xsd:double"&gt;94105&lt;/D&gt;&lt;D xsi:type="xsd:double"&gt;94105&lt;/D&gt;&lt;D xsi:type="xsd:double"&gt;94105&lt;/D&gt;&lt;D xsi:type="xsd:double"&gt;97057&lt;/D&gt;&lt;D xsi:type="xsd:double"&gt;97057&lt;/D&gt;&lt;D xsi:type="xsd:double"&gt;97057&lt;/D&gt;&lt;D xsi:type="xsd:double"&gt;98726&lt;/D&gt;&lt;D xsi:type="xsd:double"&gt;98726&lt;/D&gt;&lt;D xsi:type="xsd:double"&gt;98726&lt;/D&gt;&lt;D xsi:type="xsd:double"&gt;97095&lt;/D&gt;&lt;D xsi:type="xsd:double"&gt;97095&lt;/D&gt;&lt;D xsi:type="xsd:double"&gt;97095&lt;/D&gt;&lt;D xsi:type="xsd:double"&gt;98496&lt;/D&gt;&lt;D xsi:type="xsd:double"&gt;98496&lt;/D&gt;&lt;D xsi:type="xsd:double"&gt;98496&lt;/D&gt;&lt;D xsi:type="xsd:double"&gt;98496&lt;/D&gt;&lt;/FQL&gt;&lt;FQL&gt;&lt;Q&gt;MRK-US^FF_ASSETS(MON,-10AY,0,M,,USD)&lt;/Q&gt;&lt;R&gt;120&lt;/R&gt;&lt;C&gt;1&lt;/C&gt;&lt;D xsi:type="xsd:double"&gt;101808&lt;/D&gt;&lt;D xsi:type="xsd:double"&gt;101808&lt;/D&gt;&lt;D xsi:type="xsd:double"&gt;98335&lt;/D&gt;&lt;D xsi:type="xsd:double"&gt;98335&lt;/D&gt;&lt;D xsi:type="xsd:double"&gt;98335&lt;/D&gt;&lt;D xsi:type="xsd:double"&gt;108345&lt;/D&gt;&lt;D xsi:type="xsd:double"&gt;108345&lt;/D&gt;&lt;D xsi:type="xsd:double"&gt;108345&lt;/D&gt;&lt;D xsi:type="xsd:double"&gt;102582&lt;/D&gt;&lt;D xsi:type="xsd:double"&gt;102582&lt;/D&gt;&lt;D xsi:type="xsd:double"&gt;102582&lt;/D&gt;&lt;D xsi:type="xsd:double"&gt;101232&lt;/D&gt;&lt;D xsi:type="xsd:double"&gt;101232&lt;/D&gt;&lt;D xsi:type="xsd:double"&gt;101232&lt;/D&gt;&lt;D xsi:type="xsd:double"&gt;101779&lt;/D&gt;&lt;D xsi:type="xsd:double"&gt;101779&lt;/D&gt;&lt;D xsi:type="xsd:double"&gt;101779&lt;/D&gt;&lt;D xsi:type="xsd:double"&gt;98755&lt;/D&gt;&lt;D xsi:type="xsd:double"&gt;98755&lt;/D&gt;&lt;D xsi:type="xsd:double"&gt;98755&lt;/D&gt;&lt;D xsi:type="xsd:double"&gt;96475&lt;/D&gt;&lt;D xsi:type="xsd:double"&gt;96475&lt;/D&gt;&lt;D xsi:type="xsd:double"&gt;96475&lt;/D&gt;&lt;D xsi:type="xsd:double"&gt;98335&lt;/D&gt;&lt;D xsi:type="xsd:double"&gt;98335&lt;/D&gt;&lt;D xsi:type="xsd:double"&gt;98335&lt;/D&gt;&lt;D xsi:type="xsd:double"&gt;95377&lt;/D&gt;&lt;D xsi:type="xsd:double"&gt;95377&lt;/D&gt;&lt;D xsi:type="xsd:double"&gt;95377&lt;/D&gt;&lt;D xsi:type="xsd:double"&gt;96561&lt;/D&gt;&lt;D xsi:type="xsd:double"&gt;96561&lt;/D&gt;&lt;D xsi:type="xsd:double"&gt;96561&lt;/D&gt;&lt;D xsi:type="xsd:double"&gt;92804&lt;/D&gt;&lt;D xsi:type="xsd:double"&gt;92804&lt;/D&gt;&lt;D xsi:type="xsd:double"&gt;92804&lt;/D&gt;&lt;D xsi:type="xsd:double"&gt;91676&lt;/D&gt;&lt;D xsi:type="xsd:double"&gt;91676&lt;/D&gt;&lt;D xsi:type="xsd:double"&gt;91676&lt;/D&gt;&lt;D xsi:type="xsd:double"&gt;87872&lt;/D&gt;&lt;D xsi:type="xsd:double"&gt;87872&lt;/D&gt;&lt;D xsi:type="xsd:double"&gt;87872&lt;/D&gt;&lt;D xsi:type="xsd:double"&gt;86041&lt;/D&gt;&lt;D xsi:type="xsd:double"&gt;86041&lt;/D&gt;&lt;D xsi:type="xsd:double"&gt;86041&lt;/D&gt;&lt;D xsi:type="xsd:double"&gt;85040&lt;/D&gt;&lt;D xsi:type="xsd:double"&gt;85040&lt;/D&gt;&lt;D xsi:type="xsd:double"&gt;85040&lt;/D&gt;&lt;D xsi:type="xsd:double"&gt;85130&lt;/D&gt;&lt;D xsi:type="xsd:double"&gt;85130&lt;/D&gt;&lt;D xsi:type="xsd:double"&gt;85130&lt;/D&gt;&lt;D xsi:type="xsd:double"&gt;82637&lt;/D&gt;&lt;D xsi:type="xsd:double"&gt;82637&lt;/D&gt;&lt;D xsi:type="xsd:double"&gt;82637&lt;/D&gt;&lt;D xsi:type="xsd:double"&gt;82354&lt;/D&gt;&lt;D xsi:type="xsd:double"&gt;82354&lt;/D&gt;&lt;D xsi:type="xsd:double"&gt;82354&lt;/D&gt;&lt;D xsi:type="xsd:double"&gt;83965&lt;/D&gt;&lt;D xsi:type="xsd:double"&gt;83965&lt;/D&gt;&lt;D xsi:type="xsd:double"&gt;83965&lt;/D&gt;&lt;D xsi:type="xsd:double"&gt;83331&lt;/D&gt;&lt;D xsi:type="xsd:double"&gt;83331&lt;/D&gt;&lt;D xsi:type="xsd:double"&gt;83331&lt;/D&gt;&lt;D xsi:type="xsd:double"&gt;84397&lt;/D&gt;&lt;D xsi:type="xsd:double"&gt;84397&lt;/D&gt;&lt;D xsi:type="xsd:double"&gt;84397&lt;/D&gt;&lt;D xsi:type="xsd:double"&gt;84913&lt;/D&gt;&lt;D xsi:type="xsd:double"&gt;84913&lt;/D&gt;&lt;D xsi:type="xsd:double"&gt;84913&lt;/D&gt;&lt;D xsi:type="xsd:double"&gt;90615&lt;/D&gt;&lt;D xsi:type="xsd:double"&gt;90615&lt;/D&gt;&lt;D xsi:type="xsd:double"&gt;90615&lt;/D&gt;&lt;D xsi:type="xsd:double"&gt;89800&lt;/D&gt;&lt;D xsi:type="xsd:double"&gt;89800&lt;/D&gt;&lt;D xsi:type="xsd:double"&gt;89800&lt;/D&gt;&lt;D xsi:type="xsd:double"&gt;91588&lt;/D&gt;&lt;D xsi:type="xsd:double"&gt;91588&lt;/D&gt;&lt;D xsi:type="xsd:double"&gt;91588&lt;/D&gt;&lt;D xsi:type="xsd:double"&gt;90847&lt;/D&gt;&lt;D xsi:type="xsd:double"&gt;90847&lt;/D&gt;&lt;D xsi:type="xsd:double"&gt;90847&lt;/D&gt;&lt;D xsi:type="xsd:double"&gt;90688&lt;/D&gt;&lt;D xsi:type="xsd:double"&gt;90688&lt;/D&gt;&lt;D xsi:type="xsd:double"&gt;90688&lt;/D&gt;&lt;D xsi:type="xsd:double"&gt;93494&lt;/D&gt;&lt;D xsi:type="xsd:double"&gt;93494&lt;/D&gt;&lt;D xsi:type="xsd:double"&gt;93494&lt;/D&gt;&lt;D xsi:type="xsd:double"&gt;105694&lt;/D&gt;&lt;D xsi:type="xsd:double"&gt;105694&lt;/D&gt;&lt;D xsi:type="xsd:double"&gt;105694&lt;/D&gt;&lt;D xsi:type="xsd:double"&gt;106668&lt;/D&gt;&lt;D xsi:type="xsd:double"&gt;106668&lt;/D&gt;&lt;D xsi:type="xsd:double"&gt;106668&lt;/D&gt;&lt;D xsi:type="xsd:double"&gt;107095&lt;/D&gt;&lt;D xsi:type="xsd:double"&gt;107095&lt;/D&gt;&lt;D xsi:type="xsd:double"&gt;107095&lt;/D&gt;&lt;D xsi:type="xsd:double"&gt;107081&lt;/D&gt;&lt;D xsi:type="xsd:double"&gt;107081&lt;/D&gt;&lt;D xsi:type="xsd:double"&gt;107081&lt;/D&gt;&lt;D xsi:type="xsd:double"&gt;109160&lt;/D&gt;&lt;D xsi:type="xsd:double"&gt;109160&lt;/D&gt;&lt;D xsi:type="xsd:double"&gt;109160&lt;/D&gt;&lt;D xsi:type="xsd:double"&gt;107796&lt;/D&gt;&lt;D xsi:type="xsd:double"&gt;107796&lt;/D&gt;&lt;D xsi:type="xsd:double"&gt;107796&lt;/D&gt;&lt;D xsi:type="xsd:double"&gt;104469&lt;/D&gt;&lt;D xsi:type="xsd:double"&gt;104469&lt;/D&gt;&lt;D xsi:type="xsd:double"&gt;104469&lt;/D&gt;&lt;D xsi:type="xsd:double"&gt;106727&lt;/D&gt;&lt;D xsi:type="xsd:double"&gt;106727&lt;/D&gt;&lt;D xsi:type="xsd:double"&gt;106727&lt;/D&gt;&lt;D xsi:type="xsd:double"&gt;106675&lt;/D&gt;&lt;D xsi:type="xsd:double"&gt;106675&lt;/D&gt;&lt;D xsi:type="xsd:double"&gt;106675&lt;/D&gt;&lt;D xsi:type="xsd:double"&gt;105849&lt;/D&gt;&lt;D xsi:type="xsd:double"&gt;105849&lt;/D&gt;&lt;D xsi:type="xsd:double"&gt;105849&lt;/D&gt;&lt;D xsi:type="xsd:double"&gt;112630&lt;/D&gt;&lt;D xsi:type="xsd:double"&gt;112630&lt;/D&gt;&lt;D xsi:type="xsd:double"&gt;112630&lt;/D&gt;&lt;D xsi:type="xsd:double"&gt;112630&lt;/D&gt;&lt;/FQL&gt;&lt;FQL&gt;&lt;Q&gt;ABBV-US^FF_ASSETS(MON,-10AY,0,M,,USD)&lt;/Q&gt;&lt;R&gt;120&lt;/R&gt;&lt;C&gt;1&lt;/C&gt;&lt;D xsi:type="xsd:double"&gt;28454&lt;/D&gt;&lt;D xsi:type="xsd:double"&gt;28454&lt;/D&gt;&lt;D xsi:type="xsd:double"&gt;27547&lt;/D&gt;&lt;D xsi:type="xsd:double"&gt;27547&lt;/D&gt;&lt;D xsi:type="xsd:double"&gt;27547&lt;/D&gt;&lt;D xsi:type="xsd:double"&gt;26699&lt;/D&gt;&lt;D xsi:type="xsd:double"&gt;26699&lt;/D&gt;&lt;D xsi:type="xsd:double"&gt;26699&lt;/D&gt;&lt;D xsi:type="xsd:double"&gt;53855&lt;/D&gt;&lt;D xsi:type="xsd:double"&gt;53855&lt;/D&gt;&lt;D xsi:type="xsd:double"&gt;53855&lt;/D&gt;&lt;D xsi:type="xsd:double"&gt;54832&lt;/D&gt;&lt;D xsi:type="xsd:double"&gt;54832&lt;/D&gt;&lt;D xsi:type="xsd:double"&gt;54832&lt;/D&gt;&lt;D xsi:type="xsd:double"&gt;53050&lt;/D&gt;&lt;D xsi:type="xsd:double"&gt;53050&lt;/D&gt;&lt;D xsi:type="xsd:double"&gt;53050&lt;/D&gt;&lt;D xsi:type="xsd:double"&gt;53720&lt;/D&gt;&lt;D xsi:type="xsd:double"&gt;53720&lt;/D&gt;&lt;D xsi:type="xsd:double"&gt;53720&lt;/D&gt;&lt;D xsi:type="xsd:double"&gt;67211&lt;/D&gt;&lt;D xsi:type="xsd:double"&gt;67211&lt;/D&gt;&lt;D xsi:type="xsd:double"&gt;67211&lt;/D&gt;&lt;D xsi:type="xsd:double"&gt;66626&lt;/D&gt;&lt;D xsi:type="xsd:double"&gt;66626&lt;/D&gt;&lt;D xsi:type="xsd:double"&gt;66626&lt;/D&gt;&lt;D xsi:type="xsd:double"&gt;66099&lt;/D&gt;&lt;D xsi:type="xsd:double"&gt;66099&lt;/D&gt;&lt;D xsi:type="xsd:double"&gt;66099&lt;/D&gt;&lt;D xsi:type="xsd:double"&gt;65664&lt;/D&gt;&lt;D xsi:type="xsd:double"&gt;65664&lt;/D&gt;&lt;D xsi:type="xsd:double"&gt;65664&lt;/D&gt;&lt;D xsi:type="xsd:double"&gt;66994&lt;/D&gt;&lt;D xsi:type="xsd:double"&gt;66994&lt;/D&gt;&lt;D xsi:type="xsd:double"&gt;66994&lt;/D&gt;&lt;D xsi:type="xsd:double"&gt;68840&lt;/D&gt;&lt;D xsi:type="xsd:double"&gt;68840&lt;/D&gt;&lt;D xsi:type="xsd:double"&gt;68840&lt;/D&gt;&lt;D xsi:type="xsd:double"&gt;70786&lt;/D&gt;&lt;D xsi:type="xsd:double"&gt;70786&lt;/D&gt;&lt;D xsi:type="xsd:double"&gt;70786&lt;/D&gt;&lt;D xsi:type="xsd:double"&gt;69342&lt;/D&gt;&lt;D xsi:type="xsd:double"&gt;69342&lt;/D&gt;&lt;D xsi:type="xsd:double"&gt;69342&lt;/D&gt;&lt;D xsi:type="xsd:double"&gt;61641&lt;/D&gt;&lt;D xsi:type="xsd:double"&gt;61641&lt;/D&gt;&lt;D xsi:type="xsd:double"&gt;61641&lt;/D&gt;&lt;D xsi:type="xsd:double"&gt;66164&lt;/D&gt;&lt;D xsi:type="xsd:double"&gt;66164&lt;/D&gt;&lt;D xsi:type="xsd:double"&gt;66164&lt;/D&gt;&lt;D xsi:type="xsd:double"&gt;59352&lt;/D&gt;&lt;D xsi:type="xsd:double"&gt;59352&lt;/D&gt;&lt;D xsi:type="xsd:double"&gt;59352&lt;/D&gt;&lt;D xsi:type="xsd:double"&gt;56769&lt;/D&gt;&lt;D xsi:type="xsd:double"&gt;56769&lt;/D&gt;&lt;D xsi:type="xsd:double"&gt;56769&lt;/D&gt;&lt;D xsi:type="xsd:double"&gt;57142&lt;/D&gt;&lt;D xsi:type="xsd:double"&gt;57142&lt;/D&gt;&lt;D xsi:type="xsd:double"&gt;57142&lt;/D&gt;&lt;D xsi:type="xsd:double"&gt;59441&lt;/D&gt;&lt;D xsi:type="xsd:double"&gt;59441&lt;/D&gt;&lt;D xsi:type="xsd:double"&gt;59441&lt;/D&gt;&lt;D xsi:type="xsd:double"&gt;89115&lt;/D&gt;&lt;D xsi:type="xsd:double"&gt;89115&lt;/D&gt;&lt;D xsi:type="xsd:double"&gt;89115&lt;/D&gt;&lt;D xsi:type="xsd:double"&gt;91199&lt;/D&gt;&lt;D xsi:type="xsd:double"&gt;91199&lt;/D&gt;&lt;D xsi:type="xsd:double"&gt;91199&lt;/D&gt;&lt;D xsi:type="xsd:double"&gt;149530&lt;/D&gt;&lt;D xsi:type="xsd:double"&gt;149530&lt;/D&gt;&lt;D xsi:type="xsd:double"&gt;149530&lt;/D&gt;&lt;D xsi:type="xsd:double"&gt;149621&lt;/D&gt;&lt;D xsi:type="xsd:double"&gt;149621&lt;/D&gt;&lt;D xsi:type="xsd:double"&gt;149621&lt;/D&gt;&lt;D xsi:type="xsd:double"&gt;150565&lt;/D&gt;&lt;D xsi:type="xsd:double"&gt;150565&lt;/D&gt;&lt;D xsi:type="xsd:double"&gt;150565&lt;/D&gt;&lt;D xsi:type="xsd:double"&gt;150501&lt;/D&gt;&lt;D xsi:type="xsd:double"&gt;150501&lt;/D&gt;&lt;D xsi:type="xsd:double"&gt;150501&lt;/D&gt;&lt;D xsi:type="xsd:double"&gt;147972&lt;/D&gt;&lt;D xsi:type="xsd:double"&gt;147972&lt;/D&gt;&lt;D xsi:type="xsd:double"&gt;147972&lt;/D&gt;&lt;D xsi:type="xsd:double"&gt;148858&lt;/D&gt;&lt;D xsi:type="xsd:double"&gt;148858&lt;/D&gt;&lt;D xsi:type="xsd:double"&gt;148858&lt;/D&gt;&lt;D xsi:type="xsd:double"&gt;146529&lt;/D&gt;&lt;D xsi:type="xsd:double"&gt;146529&lt;/D&gt;&lt;D xsi:type="xsd:double"&gt;146529&lt;/D&gt;&lt;D xsi:type="xsd:double"&gt;143211&lt;/D&gt;&lt;D xsi:type="xsd:double"&gt;143211&lt;/D&gt;&lt;D xsi:type="xsd:double"&gt;143211&lt;/D&gt;&lt;D xsi:type="xsd:double"&gt;143186&lt;/D&gt;&lt;D xsi:type="xsd:double"&gt;143186&lt;/D&gt;&lt;D xsi:type="xsd:double"&gt;143186&lt;/D&gt;&lt;D xsi:type="xsd:double"&gt;141325&lt;/D&gt;&lt;D xsi:type="xsd:double"&gt;141325&lt;/D&gt;&lt;D xsi:type="xsd:double"&gt;141325&lt;/D&gt;&lt;D xsi:type="xsd:double"&gt;138805&lt;/D&gt;&lt;D xsi:type="xsd:double"&gt;138805&lt;/D&gt;&lt;D xsi:type="xsd:double"&gt;138805&lt;/D&gt;&lt;D xsi:type="xsd:double"&gt;134544&lt;/D&gt;&lt;D xsi:type="xsd:double"&gt;134544&lt;/D&gt;&lt;D xsi:type="xsd:double"&gt;134544&lt;/D&gt;&lt;D xsi:type="xsd:double"&gt;135367&lt;/D&gt;&lt;D xsi:type="xsd:double"&gt;135367&lt;/D&gt;&lt;D xsi:type="xsd:double"&gt;135367&lt;/D&gt;&lt;D xsi:type="xsd:double"&gt;136221&lt;/D&gt;&lt;D xsi:type="xsd:double"&gt;136221&lt;/D&gt;&lt;D xsi:type="xsd:double"&gt;136221&lt;/D&gt;&lt;D xsi:type="xsd:double"&gt;134711&lt;/D&gt;&lt;D xsi:type="xsd:double"&gt;134711&lt;/D&gt;&lt;D xsi:type="xsd:double"&gt;134711&lt;/D&gt;&lt;D xsi:type="xsd:double"&gt;148874&lt;/D&gt;&lt;D xsi:type="xsd:double"&gt;148874&lt;/D&gt;&lt;D xsi:type="xsd:double"&gt;148874&lt;/D&gt;&lt;D xsi:type="xsd:double"&gt;141937&lt;/D&gt;&lt;D xsi:type="xsd:double"&gt;141937&lt;/D&gt;&lt;D xsi:type="xsd:double"&gt;141937&lt;/D&gt;&lt;D xsi:type="xsd:double"&gt;141937&lt;/D&gt;&lt;/FQL&gt;&lt;FQL&gt;&lt;Q&gt;JNJ-US^FF_ASSETS(MON,-10AY,0,M,,USD)&lt;/Q&gt;&lt;R&gt;120&lt;/R&gt;&lt;C&gt;1&lt;/C&gt;&lt;D xsi:type="xsd:double"&gt;132097&lt;/D&gt;&lt;D xsi:type="xsd:double"&gt;132097&lt;/D&gt;&lt;D xsi:type="xsd:double"&gt;131119&lt;/D&gt;&lt;D xsi:type="xsd:double"&gt;131119&lt;/D&gt;&lt;D xsi:type="xsd:double"&gt;131119&lt;/D&gt;&lt;D xsi:type="xsd:double"&gt;128590&lt;/D&gt;&lt;D xsi:type="xsd:double"&gt;128590&lt;/D&gt;&lt;D xsi:type="xsd:double"&gt;128590&lt;/D&gt;&lt;D xsi:type="xsd:double"&gt;132036&lt;/D&gt;&lt;D xsi:type="xsd:double"&gt;132036&lt;/D&gt;&lt;D xsi:type="xsd:double"&gt;132036&lt;/D&gt;&lt;D xsi:type="xsd:double"&gt;133266&lt;/D&gt;&lt;D xsi:type="xsd:double"&gt;133266&lt;/D&gt;&lt;D xsi:type="xsd:double"&gt;133266&lt;/D&gt;&lt;D xsi:type="xsd:double"&gt;133411&lt;/D&gt;&lt;D xsi:type="xsd:double"&gt;133411&lt;/D&gt;&lt;D xsi:type="xsd:double"&gt;133411&lt;/D&gt;&lt;D xsi:type="xsd:double"&gt;136231&lt;/D&gt;&lt;D xsi:type="xsd:double"&gt;136231&lt;/D&gt;&lt;D xsi:type="xsd:double"&gt;136231&lt;/D&gt;&lt;D xsi:type="xsd:double"&gt;139814&lt;/D&gt;&lt;D xsi:type="xsd:double"&gt;139814&lt;/D&gt;&lt;D xsi:type="xsd:double"&gt;139814&lt;/D&gt;&lt;D xsi:type="xsd:double"&gt;140369&lt;/D&gt;&lt;D xsi:type="xsd:double"&gt;140369&lt;/D&gt;&lt;D xsi:type="xsd:double"&gt;140369&lt;/D&gt;&lt;D xsi:type="xsd:double"&gt;141208&lt;/D&gt;&lt;D xsi:type="xsd:double"&gt;141208&lt;/D&gt;&lt;D xsi:type="xsd:double"&gt;141208&lt;/D&gt;&lt;D xsi:type="xsd:double"&gt;144918&lt;/D&gt;&lt;D xsi:type="xsd:double"&gt;144918&lt;/D&gt;&lt;D xsi:type="xsd:double"&gt;144918&lt;/D&gt;&lt;D xsi:type="xsd:double"&gt;152807&lt;/D&gt;&lt;D xsi:type="xsd:double"&gt;152807&lt;/D&gt;&lt;D xsi:type="xsd:double"&gt;152807&lt;/D&gt;&lt;D xsi:type="xsd:double"&gt;155658&lt;/D&gt;&lt;D xsi:type="xsd:double"&gt;155658&lt;/D&gt;&lt;D xsi:type="xsd:double"&gt;155658&lt;/D&gt;&lt;D xsi:type="xsd:double"&gt;157303&lt;/D&gt;&lt;D xsi:type="xsd:double"&gt;157303&lt;/D&gt;&lt;D xsi:type="xsd:double"&gt;157303&lt;/D&gt;&lt;D xsi:type="xsd:double"&gt;156625&lt;/D&gt;&lt;D xsi:type="xsd:double"&gt;156625&lt;/D&gt;&lt;D xsi:type="xsd:double"&gt;156625&lt;/D&gt;&lt;D xsi:type="xsd:double"&gt;155365&lt;/D&gt;&lt;D xsi:type="xsd:double"&gt;155365&lt;/D&gt;&lt;D xsi:type="xsd:double"&gt;155365&lt;/D&gt;&lt;D xsi:type="xsd:double"&gt;155703&lt;/D&gt;&lt;D xsi:type="xsd:double"&gt;155703&lt;/D&gt;&lt;D xsi:type="xsd:double"&gt;155703&lt;/D&gt;&lt;D xsi:type="xsd:double"&gt;152954&lt;/D&gt;&lt;D xsi:type="xsd:double"&gt;152954&lt;/D&gt;&lt;D xsi:type="xsd:double"&gt;152954&lt;/D&gt;&lt;D xsi:type="xsd:double"&gt;150027&lt;/D&gt;&lt;D xsi:type="xsd:double"&gt;150027&lt;/D&gt;&lt;D xsi:type="xsd:double"&gt;150027&lt;/D&gt;&lt;D xsi:type="xsd:double"&gt;155117&lt;/D&gt;&lt;D xsi:type="xsd:double"&gt;155117&lt;/D&gt;&lt;D xsi:type="xsd:double"&gt;155117&lt;/D&gt;&lt;D xsi:type="xsd:double"&gt;155521&lt;/D&gt;&lt;D xsi:type="xsd:double"&gt;155521&lt;/D&gt;&lt;D xsi:type="xsd:double"&gt;155521&lt;/D&gt;&lt;D xsi:type="xsd:double"&gt;157728&lt;/D&gt;&lt;D xsi:type="xsd:double"&gt;157728&lt;/D&gt;&lt;D xsi:type="xsd:double"&gt;157728&lt;/D&gt;&lt;D xsi:type="xsd:double"&gt;155017&lt;/D&gt;&lt;D xsi:type="xsd:double"&gt;155017&lt;/D&gt;&lt;D xsi:type="xsd:double"&gt;155017&lt;/D&gt;&lt;D xsi:type="xsd:double"&gt;158380&lt;/D&gt;&lt;D xsi:type="xsd:double"&gt;158380&lt;/D&gt;&lt;D xsi:type="xsd:double"&gt;158380&lt;/D&gt;&lt;D xsi:type="xsd:double"&gt;170693&lt;/D&gt;&lt;D xsi:type="xsd:double"&gt;170693&lt;/D&gt;&lt;D xsi:type="xsd:double"&gt;170693&lt;/D&gt;&lt;D xsi:type="xsd:double"&gt;174894&lt;/D&gt;&lt;D xsi:type="xsd:double"&gt;174894&lt;/D&gt;&lt;D xsi:type="xsd:double"&gt;174894&lt;/D&gt;&lt;D xsi:type="xsd:double"&gt;172557&lt;/D&gt;&lt;D xsi:type="xsd:double"&gt;172557&lt;/D&gt;&lt;D xsi:type="xsd:double"&gt;172557&lt;/D&gt;&lt;D xsi:type="xsd:double"&gt;176440&lt;/D&gt;&lt;D xsi:type="xsd:double"&gt;176440&lt;/D&gt;&lt;D xsi:type="xsd:double"&gt;176440&lt;/D&gt;&lt;D xsi:type="xsd:double"&gt;179228&lt;/D&gt;&lt;D xsi:type="xsd:double"&gt;179228&lt;/D&gt;&lt;D xsi:type="xsd:double"&gt;179228&lt;/D&gt;&lt;D xsi:type="xsd:double"&gt;182018&lt;/D&gt;&lt;D xsi:type="xsd:double"&gt;182018&lt;/D&gt;&lt;D xsi:type="xsd:double"&gt;182018&lt;/D&gt;&lt;D xsi:type="xsd:double"&gt;178355&lt;/D&gt;&lt;D xsi:type="xsd:double"&gt;178355&lt;/D&gt;&lt;D xsi:type="xsd:double"&gt;178355&lt;/D&gt;&lt;D xsi:type="xsd:double"&gt;177724&lt;/D&gt;&lt;D xsi:type="xsd:double"&gt;177724&lt;/D&gt;&lt;D xsi:type="xsd:double"&gt;177724&lt;/D&gt;&lt;D xsi:type="xsd:double"&gt;175124&lt;/D&gt;&lt;D xsi:type="xsd:double"&gt;175124&lt;/D&gt;&lt;D xsi:type="xsd:double"&gt;175124&lt;/D&gt;&lt;D xsi:type="xsd:double"&gt;187378&lt;/D&gt;&lt;D xsi:type="xsd:double"&gt;187378&lt;/D&gt;&lt;D xsi:type="xsd:double"&gt;187378&lt;/D&gt;&lt;D xsi:type="xsd:double"&gt;195969&lt;/D&gt;&lt;D xsi:type="xsd:double"&gt;195969&lt;/D&gt;&lt;D xsi:type="xsd:double"&gt;195969&lt;/D&gt;&lt;D xsi:type="xsd:double"&gt;191686&lt;/D&gt;&lt;D xsi:type="xsd:double"&gt;191686&lt;/D&gt;&lt;D xsi:type="xsd:double"&gt;191686&lt;/D&gt;&lt;D xsi:type="xsd:double"&gt;166061&lt;/D&gt;&lt;D xsi:type="xsd:double"&gt;166061&lt;/D&gt;&lt;D xsi:type="xsd:double"&gt;166061&lt;/D&gt;&lt;D xsi:type="xsd:double"&gt;167558&lt;/D&gt;&lt;D xsi:type="xsd:double"&gt;167558&lt;/D&gt;&lt;D xsi:type="xsd:double"&gt;167558&lt;/D&gt;&lt;D xsi:type="xsd:double"&gt;171966&lt;/D&gt;&lt;D xsi:type="xsd:double"&gt;171966&lt;/D&gt;&lt;D xsi:type="xsd:double"&gt;171966&lt;/D&gt;&lt;D xsi:type="xsd:double"&gt;181088&lt;/D&gt;&lt;D xsi:type="xsd:double"&gt;181088&lt;/D&gt;&lt;D xsi:type="xsd:double"&gt;181088&lt;/D&gt;&lt;D xsi:type="xsd:double"&gt;181088&lt;/D&gt;&lt;/FQL&gt;&lt;FQL&gt;&lt;Q&gt;UNH-US^FF_ASSETS(MON,-10AY,0,M,,USD)&lt;/Q&gt;&lt;R&gt;120&lt;/R&gt;&lt;C&gt;1&lt;/C&gt;&lt;D xsi:type="xsd:double"&gt;85426&lt;/D&gt;&lt;D xsi:type="xsd:double"&gt;85426&lt;/D&gt;&lt;D xsi:type="xsd:double"&gt;84555&lt;/D&gt;&lt;D xsi:type="xsd:double"&gt;84555&lt;/D&gt;&lt;D xsi:type="xsd:double"&gt;84555&lt;/D&gt;&lt;D xsi:type="xsd:double"&gt;89719&lt;/D&gt;&lt;D xsi:type="xsd:double"&gt;89719&lt;/D&gt;&lt;D xsi:type="xsd:double"&gt;89719&lt;/D&gt;&lt;D xsi:type="xsd:double"&gt;91423&lt;/D&gt;&lt;D xsi:type="xsd:double"&gt;91423&lt;/D&gt;&lt;D xsi:type="xsd:double"&gt;91423&lt;/D&gt;&lt;D xsi:type="xsd:double"&gt;108272&lt;/D&gt;&lt;D xsi:type="xsd:double"&gt;108272&lt;/D&gt;&lt;D xsi:type="xsd:double"&gt;108272&lt;/D&gt;&lt;D xsi:type="xsd:double"&gt;111383&lt;/D&gt;&lt;D xsi:type="xsd:double"&gt;111383&lt;/D&gt;&lt;D xsi:type="xsd:double"&gt;111383&lt;/D&gt;&lt;D xsi:type="xsd:double"&gt;117855&lt;/D&gt;&lt;D xsi:type="xsd:double"&gt;117855&lt;/D&gt;&lt;D xsi:type="xsd:double"&gt;117855&lt;/D&gt;&lt;D xsi:type="xsd:double"&gt;119603&lt;/D&gt;&lt;D xsi:type="xsd:double"&gt;119603&lt;/D&gt;&lt;D xsi:type="xsd:double"&gt;119603&lt;/D&gt;&lt;D xsi:type="xsd:double"&gt;123642&lt;/D&gt;&lt;D xsi:type="xsd:double"&gt;123642&lt;/D&gt;&lt;D xsi:type="xsd:double"&gt;123642&lt;/D&gt;&lt;D xsi:type="xsd:double"&gt;125037&lt;/D&gt;&lt;D xsi:type="xsd:double"&gt;125037&lt;/D&gt;&lt;D xsi:type="xsd:double"&gt;125037&lt;/D&gt;&lt;D xsi:type="xsd:double"&gt;137157&lt;/D&gt;&lt;D xsi:type="xsd:double"&gt;137157&lt;/D&gt;&lt;D xsi:type="xsd:double"&gt;137157&lt;/D&gt;&lt;D xsi:type="xsd:double"&gt;138097&lt;/D&gt;&lt;D xsi:type="xsd:double"&gt;138097&lt;/D&gt;&lt;D xsi:type="xsd:double"&gt;138097&lt;/D&gt;&lt;D xsi:type="xsd:double"&gt;140432&lt;/D&gt;&lt;D xsi:type="xsd:double"&gt;140432&lt;/D&gt;&lt;D xsi:type="xsd:double"&gt;140432&lt;/D&gt;&lt;D xsi:type="xsd:double"&gt;140830&lt;/D&gt;&lt;D xsi:type="xsd:double"&gt;140830&lt;/D&gt;&lt;D xsi:type="xsd:double"&gt;140830&lt;/D&gt;&lt;D xsi:type="xsd:double"&gt;155569&lt;/D&gt;&lt;D xsi:type="xsd:double"&gt;155569&lt;/D&gt;&lt;D xsi:type="xsd:double"&gt;155569&lt;/D&gt;&lt;D xsi:type="xsd:double"&gt;154611&lt;/D&gt;&lt;D xsi:type="xsd:double"&gt;154611&lt;/D&gt;&lt;D xsi:type="xsd:double"&gt;154611&lt;/D&gt;&lt;D xsi:type="xsd:double"&gt;151087&lt;/D&gt;&lt;D xsi:type="xsd:double"&gt;151087&lt;/D&gt;&lt;D xsi:type="xsd:double"&gt;151087&lt;/D&gt;&lt;D xsi:type="xsd:double"&gt;154222&lt;/D&gt;&lt;D xsi:type="xsd:double"&gt;154222&lt;/D&gt;&lt;D xsi:type="xsd:double"&gt;154222&lt;/D&gt;&lt;D xsi:type="xsd:double"&gt;161197&lt;/D&gt;&lt;D xsi:type="xsd:double"&gt;161197&lt;/D&gt;&lt;D xsi:type="xsd:double"&gt;161197&lt;/D&gt;&lt;D xsi:type="xsd:double"&gt;167200&lt;/D&gt;&lt;D xsi:type="xsd:double"&gt;167200&lt;/D&gt;&lt;D xsi:type="xsd:double"&gt;167200&lt;/D&gt;&lt;D xsi:type="xsd:double"&gt;173709&lt;/D&gt;&lt;D xsi:type="xsd:double"&gt;173709&lt;/D&gt;&lt;D xsi:type="xsd:double"&gt;173709&lt;/D&gt;&lt;D xsi:type="xsd:double"&gt;176757&lt;/D&gt;&lt;D xsi:type="xsd:double"&gt;176757&lt;/D&gt;&lt;D xsi:type="xsd:double"&gt;176757&lt;/D&gt;&lt;D xsi:type="xsd:double"&gt;189067&lt;/D&gt;&lt;D xsi:type="xsd:double"&gt;189067&lt;/D&gt;&lt;D xsi:type="xsd:double"&gt;189067&lt;/D&gt;&lt;D xsi:type="xsd:double"&gt;192483&lt;/D&gt;&lt;D xsi:type="xsd:double"&gt;192483&lt;/D&gt;&lt;D xsi:type="xsd:double"&gt;192483&lt;/D&gt;&lt;D xsi:type="xsd:double"&gt;190969&lt;/D&gt;&lt;D xsi:type="xsd:double"&gt;190969&lt;/D&gt;&lt;D xsi:type="xsd:double"&gt;190969&lt;/D&gt;&lt;D xsi:type="xsd:double"&gt;200680&lt;/D&gt;&lt;D xsi:type="xsd:double"&gt;200680&lt;/D&gt;&lt;D xsi:type="xsd:double"&gt;200680&lt;/D&gt;&lt;D xsi:type="xsd:double"&gt;205171&lt;/D&gt;&lt;D xsi:type="xsd:double"&gt;205171&lt;/D&gt;&lt;D xsi:type="xsd:double"&gt;205171&lt;/D&gt;&lt;D xsi:type="xsd:double"&gt;210292&lt;/D&gt;&lt;D xsi:type="xsd:double"&gt;210292&lt;/D&gt;&lt;D xsi:type="xsd:double"&gt;210292&lt;/D&gt;&lt;D xsi:type="xsd:double"&gt;213045&lt;/D&gt;&lt;D xsi:type="xsd:double"&gt;213045&lt;/D&gt;&lt;D xsi:type="xsd:double"&gt;213045&lt;/D&gt;&lt;D xsi:type="xsd:double"&gt;215754&lt;/D&gt;&lt;D xsi:type="xsd:double"&gt;215754&lt;/D&gt;&lt;D xsi:type="xsd:double"&gt;215754&lt;/D&gt;&lt;D xsi:type="xsd:double"&gt;221238&lt;/D&gt;&lt;D xsi:type="xsd:double"&gt;221238&lt;/D&gt;&lt;D xsi:type="xsd:double"&gt;221238&lt;/D&gt;&lt;D xsi:type="xsd:double"&gt;230172&lt;/D&gt;&lt;D xsi:type="xsd:double"&gt;230172&lt;/D&gt;&lt;D xsi:type="xsd:double"&gt;230172&lt;/D&gt;&lt;D xsi:type="xsd:double"&gt;243064&lt;/D&gt;&lt;D xsi:type="xsd:double"&gt;243064&lt;/D&gt;&lt;D xsi:type="xsd:double"&gt;243064&lt;/D&gt;&lt;D xsi:type="xsd:double"&gt;250302&lt;/D&gt;&lt;D xsi:type="xsd:double"&gt;250302&lt;/D&gt;&lt;D xsi:type="xsd:double"&gt;250302&lt;/D&gt;&lt;D xsi:type="xsd:double"&gt;283679&lt;/D&gt;&lt;D xsi:type="xsd:double"&gt;283679&lt;/D&gt;&lt;D xsi:type="xsd:double"&gt;283679&lt;/D&gt;&lt;D xsi:type="xsd:double"&gt;280164&lt;/D&gt;&lt;D xsi:type="xsd:double"&gt;280164&lt;/D&gt;&lt;D xsi:type="xsd:double"&gt;280164&lt;/D&gt;&lt;D xsi:type="xsd:double"&gt;282063&lt;/D&gt;&lt;D xsi:type="xsd:double"&gt;282063&lt;/D&gt;&lt;D xsi:type="xsd:double"&gt;282063&lt;/D&gt;&lt;D xsi:type="xsd:double"&gt;278415&lt;/D&gt;&lt;D xsi:type="xsd:double"&gt;278415&lt;/D&gt;&lt;D xsi:type="xsd:double"&gt;278415&lt;/D&gt;&lt;D xsi:type="xsd:double"&gt;284210&lt;/D&gt;&lt;D xsi:type="xsd:double"&gt;284210&lt;/D&gt;&lt;D xsi:type="xsd:double"&gt;284210&lt;/D&gt;&lt;D xsi:type="xsd:double"&gt;286056&lt;/D&gt;&lt;D xsi:type="xsd:double"&gt;286056&lt;/D&gt;&lt;D xsi:type="xsd:double"&gt;286056&lt;/D&gt;&lt;D xsi:type="xsd:double"&gt;286056&lt;/D&gt;&lt;/FQL&gt;&lt;FQL&gt;&lt;Q&gt;LLY-US^FF_ASSETS(MON,-10AY,0,M,,USD)&lt;/Q&gt;&lt;R&gt;120&lt;/R&gt;&lt;C&gt;1&lt;/C&gt;&lt;D xsi:type="xsd:double"&gt;34648.8&lt;/D&gt;&lt;D xsi:type="xsd:double"&gt;34648.8&lt;/D&gt;&lt;D xsi:type="xsd:double"&gt;37178.2&lt;/D&gt;&lt;D xsi:type="xsd:double"&gt;37178.2&lt;/D&gt;&lt;D xsi:type="xsd:double"&gt;37178.2&lt;/D&gt;&lt;D xsi:type="xsd:double"&gt;35653.9&lt;/D&gt;&lt;D xsi:type="xsd:double"&gt;35653.9&lt;/D&gt;&lt;D xsi:type="xsd:double"&gt;35653.9&lt;/D&gt;&lt;D xsi:type="xsd:double"&gt;36036.6&lt;/D&gt;&lt;D xsi:type="xsd:double"&gt;36036.6&lt;/D&gt;&lt;D xsi:type="xsd:double"&gt;36036.6&lt;/D&gt;&lt;D xsi:type="xsd:double"&gt;36304.7&lt;/D&gt;&lt;D xsi:type="xsd:double"&gt;36304.7&lt;/D&gt;&lt;D xsi:type="xsd:double"&gt;36304.7&lt;/D&gt;&lt;D xsi:type="xsd:double"&gt;35568.9&lt;/D&gt;&lt;D xsi:type="xsd:double"&gt;35568.9&lt;/D&gt;&lt;D xsi:type="xsd:double"&gt;35568.9&lt;/D&gt;&lt;D xsi:type="xsd:double"&gt;34691.8&lt;/D&gt;&lt;D xsi:type="xsd:double"&gt;34691.8&lt;/D&gt;&lt;D xsi:type="xsd:double"&gt;34691.8&lt;/D&gt;&lt;D xsi:type="xsd:double"&gt;36475.3&lt;/D&gt;&lt;D xsi:type="xsd:double"&gt;36475.3&lt;/D&gt;&lt;D xsi:type="xsd:double"&gt;36475.3&lt;/D&gt;&lt;D xsi:type="xsd:double"&gt;37590.3&lt;/D&gt;&lt;D xsi:type="xsd:double"&gt;37590.3&lt;/D&gt;&lt;D xsi:type="xsd:double"&gt;37590.3&lt;/D&gt;&lt;D xsi:type="xsd:double"&gt;38805.9&lt;/D&gt;&lt;D xsi:type="xsd:double"&gt;38805.9&lt;/D&gt;&lt;D xsi:type="xsd:double"&gt;38805.9&lt;/D&gt;&lt;D xsi:type="xsd:double"&gt;37624.3&lt;/D&gt;&lt;D xsi:type="xsd:double"&gt;37624.3&lt;/D&gt;&lt;D xsi:type="xsd:double"&gt;37624.3&lt;/D&gt;&lt;D xsi:type="xsd:double"&gt;40946.5&lt;/D&gt;&lt;D xsi:type="xsd:double"&gt;40946.5&lt;/D&gt;&lt;D xsi:type="xsd:double"&gt;40946.5&lt;/D&gt;&lt;D xsi:type="xsd:double"&gt;43010.4&lt;/D&gt;&lt;D xsi:type="xsd:double"&gt;43010.4&lt;/D&gt;&lt;D xsi:type="xsd:double"&gt;43010.4&lt;/D&gt;&lt;D xsi:type="xsd:double"&gt;44981&lt;/D&gt;&lt;D xsi:type="xsd:double"&gt;44981&lt;/D&gt;&lt;D xsi:type="xsd:double"&gt;44981&lt;/D&gt;&lt;D xsi:type="xsd:double"&gt;44355.6&lt;/D&gt;&lt;D xsi:type="xsd:double"&gt;44355.6&lt;/D&gt;&lt;D xsi:type="xsd:double"&gt;44355.6&lt;/D&gt;&lt;D xsi:type="xs</t>
        </r>
      </text>
    </comment>
    <comment ref="A87" authorId="0" shapeId="0" xr:uid="{F3592091-8C07-4F6E-ABE3-55A67C10134C}">
      <text>
        <r>
          <rPr>
            <b/>
            <sz val="9"/>
            <color indexed="81"/>
            <rFont val="Tahoma"/>
            <family val="2"/>
          </rPr>
          <t>d:double"&gt;42359.2&lt;/D&gt;&lt;D xsi:type="xsd:double"&gt;42359.2&lt;/D&gt;&lt;D xsi:type="xsd:double"&gt;42359.2&lt;/D&gt;&lt;D xsi:type="xsd:double"&gt;44625.1&lt;/D&gt;&lt;D xsi:type="xsd:double"&gt;44625.1&lt;/D&gt;&lt;D xsi:type="xsd:double"&gt;44625.1&lt;/D&gt;&lt;D xsi:type="xsd:double"&gt;43908.4&lt;/D&gt;&lt;D xsi:type="xsd:double"&gt;43908.4&lt;/D&gt;&lt;D xsi:type="xsd:double"&gt;43908.4&lt;/D&gt;&lt;D xsi:type="xsd:double"&gt;38006.8&lt;/D&gt;&lt;D xsi:type="xsd:double"&gt;38006.8&lt;/D&gt;&lt;D xsi:type="xsd:double"&gt;38006.8&lt;/D&gt;&lt;D xsi:type="xsd:double"&gt;38666.4&lt;/D&gt;&lt;D xsi:type="xsd:double"&gt;38666.4&lt;/D&gt;&lt;D xsi:type="xsd:double"&gt;38666.4&lt;/D&gt;&lt;D xsi:type="xsd:double"&gt;37893.1&lt;/D&gt;&lt;D xsi:type="xsd:double"&gt;37893.1&lt;/D&gt;&lt;D xsi:type="xsd:double"&gt;37893.1&lt;/D&gt;&lt;D xsi:type="xsd:double"&gt;39286.1&lt;/D&gt;&lt;D xsi:type="xsd:double"&gt;39286.1&lt;/D&gt;&lt;D xsi:type="xsd:double"&gt;39286.1&lt;/D&gt;&lt;D xsi:type="xsd:double"&gt;41102.8&lt;/D&gt;&lt;D xsi:type="xsd:double"&gt;41102.8&lt;/D&gt;&lt;D xsi:type="xsd:double"&gt;41102.8&lt;/D&gt;&lt;D xsi:type="xsd:double"&gt;41967&lt;/D&gt;&lt;D xsi:type="xsd:double"&gt;41967&lt;/D&gt;&lt;D xsi:type="xsd:double"&gt;41967&lt;/D&gt;&lt;D xsi:type="xsd:double"&gt;43946&lt;/D&gt;&lt;D xsi:type="xsd:double"&gt;43946&lt;/D&gt;&lt;D xsi:type="xsd:double"&gt;43946&lt;/D&gt;&lt;D xsi:type="xsd:double"&gt;46633.1&lt;/D&gt;&lt;D xsi:type="xsd:double"&gt;46633.1&lt;/D&gt;&lt;D xsi:type="xsd:double"&gt;46633.1&lt;/D&gt;&lt;D xsi:type="xsd:double"&gt;46838.3&lt;/D&gt;&lt;D xsi:type="xsd:double"&gt;46838.3&lt;/D&gt;&lt;D xsi:type="xsd:double"&gt;46838.3&lt;/D&gt;&lt;D xsi:type="xsd:double"&gt;47809&lt;/D&gt;&lt;D xsi:type="xsd:double"&gt;47809&lt;/D&gt;&lt;D xsi:type="xsd:double"&gt;47809&lt;/D&gt;&lt;D xsi:type="xsd:double"&gt;48187&lt;/D&gt;&lt;D xsi:type="xsd:double"&gt;48187&lt;/D&gt;&lt;D xsi:type="xsd:double"&gt;48187&lt;/D&gt;&lt;D xsi:type="xsd:double"&gt;48806&lt;/D&gt;&lt;D xsi:type="xsd:double"&gt;48806&lt;/D&gt;&lt;D xsi:type="xsd:double"&gt;48806&lt;/D&gt;&lt;D xsi:type="xsd:double"&gt;46919.3&lt;/D&gt;&lt;D xsi:type="xsd:double"&gt;46919.3&lt;/D&gt;&lt;D xsi:type="xsd:double"&gt;46919.3&lt;/D&gt;&lt;D xsi:type="xsd:double"&gt;47063.6&lt;/D&gt;&lt;D xsi:type="xsd:double"&gt;47063.6&lt;/D&gt;&lt;D xsi:type="xsd:double"&gt;47063.6&lt;/D&gt;&lt;D xsi:type="xsd:double"&gt;47461.5&lt;/D&gt;&lt;D xsi:type="xsd:double"&gt;47461.5&lt;/D&gt;&lt;D xsi:type="xsd:double"&gt;47461.5&lt;/D&gt;&lt;D xsi:type="xsd:double"&gt;49489.8&lt;/D&gt;&lt;D xsi:type="xsd:double"&gt;49489.8&lt;/D&gt;&lt;D xsi:type="xsd:double"&gt;49489.8&lt;/D&gt;&lt;D xsi:type="xsd:double"&gt;53163&lt;/D&gt;&lt;D xsi:type="xsd:double"&gt;53163&lt;/D&gt;&lt;D xsi:type="xsd:double"&gt;53163&lt;/D&gt;&lt;D xsi:type="xsd:double"&gt;54814&lt;/D&gt;&lt;D xsi:type="xsd:double"&gt;54814&lt;/D&gt;&lt;D xsi:type="xsd:double"&gt;54814&lt;/D&gt;&lt;D xsi:type="xsd:double"&gt;57915.5&lt;/D&gt;&lt;D xsi:type="xsd:double"&gt;57915.5&lt;/D&gt;&lt;D xsi:type="xsd:double"&gt;57915.5&lt;/D&gt;&lt;D xsi:type="xsd:double"&gt;64006.3&lt;/D&gt;&lt;D xsi:type="xsd:double"&gt;64006.3&lt;/D&gt;&lt;D xsi:type="xsd:double"&gt;64006.3&lt;/D&gt;&lt;D xsi:type="xsd:double"&gt;63943.5&lt;/D&gt;&lt;D xsi:type="xsd:double"&gt;63943.5&lt;/D&gt;&lt;D xsi:type="xsd:double"&gt;63943.5&lt;/D&gt;&lt;D xsi:type="xsd:double"&gt;71874.8&lt;/D&gt;&lt;D xsi:type="xsd:double"&gt;71874.8&lt;/D&gt;&lt;D xsi:type="xsd:double"&gt;71874.8&lt;/D&gt;&lt;D xsi:type="xsd:double"&gt;71874.8&lt;/D&gt;&lt;/FQL&gt;&lt;FQL&gt;&lt;Q&gt;AMZN-US^DATE(-10AY,0,M)&lt;/Q&gt;&lt;R&gt;120&lt;/R&gt;&lt;C&gt;1&lt;/C&gt;&lt;D xsi:type="xsd:string"&gt;10/14&lt;/D&gt;&lt;D xsi:type="xsd:string"&gt;11/14&lt;/D&gt;&lt;D xsi:type="xsd:string"&gt;12/14&lt;/D&gt;&lt;D xsi:type="xsd:string"&gt;1/15&lt;/D&gt;&lt;D xsi:type="xsd:string"&gt;2/15&lt;/D&gt;&lt;D xsi:type="xsd:string"&gt;3/15&lt;/D&gt;&lt;D xsi:type="xsd:string"&gt;4/15&lt;/D&gt;&lt;D xsi:type="xsd:string"&gt;5/15&lt;/D&gt;&lt;D xsi:type="xsd:string"&gt;6/15&lt;/D&gt;&lt;D xsi:type="xsd:string"&gt;7/15&lt;/D&gt;&lt;D xsi:type="xsd:string"&gt;8/15&lt;/D&gt;&lt;D xsi:type="xsd:string"&gt;9/15&lt;/D&gt;&lt;D xsi:type="xsd:string"&gt;10/15&lt;/D&gt;&lt;D xsi:type="xsd:string"&gt;11/15&lt;/D&gt;&lt;D xsi:type="xsd:string"&gt;12/15&lt;/D&gt;&lt;D xsi:type="xsd:string"&gt;1/16&lt;/D&gt;&lt;D xsi:type="xsd:string"&gt;2/16&lt;/D&gt;&lt;D xsi:type="xsd:string"&gt;3/16&lt;/D&gt;&lt;D xsi:type="xsd:string"&gt;4/16&lt;/D&gt;&lt;D xsi:type="xsd:string"&gt;5/16&lt;/D&gt;&lt;D xsi:type="xsd:string"&gt;6/16&lt;/D&gt;&lt;D xsi:type="xsd:string"&gt;7/16&lt;/D&gt;&lt;D xsi:type="xsd:string"&gt;8/16&lt;/D&gt;&lt;D xsi:type="xsd:string"&gt;9/16&lt;/D&gt;&lt;D xsi:type="xsd:string"&gt;10/16&lt;/D&gt;&lt;D xsi:type="xsd:string"&gt;11/16&lt;/D&gt;&lt;D xsi:type="xsd:string"&gt;12/16&lt;/D&gt;&lt;D xsi:type="xsd:string"&gt;1/17&lt;/D&gt;&lt;D xsi:type="xsd:string"&gt;2/17&lt;/D&gt;&lt;D xsi:type="xsd:string"&gt;3/17&lt;/D&gt;&lt;D xsi:type="xsd:string"&gt;4/17&lt;/D&gt;&lt;D xsi:type="xsd:string"&gt;5/17&lt;/D&gt;&lt;D xsi:type="xsd:string"&gt;6/17&lt;/D&gt;&lt;D xsi:type="xsd:string"&gt;7/17&lt;/D&gt;&lt;D xsi:type="xsd:string"&gt;8/17&lt;/D&gt;&lt;D xsi:type="xsd:string"&gt;9/17&lt;/D&gt;&lt;D xsi:type="xsd:string"&gt;10/17&lt;/D&gt;&lt;D xsi:type="xsd:string"&gt;11/17&lt;/D&gt;&lt;D xsi:type="xsd:string"&gt;12/17&lt;/D&gt;&lt;D xsi:type="xsd:string"&gt;1/18&lt;/D&gt;&lt;D xsi:type="xsd:string"&gt;2/18&lt;/D&gt;&lt;D xsi:type="xsd:string"&gt;3/18&lt;/D&gt;&lt;D xsi:type="xsd:string"&gt;4/18&lt;/D&gt;&lt;D xsi:type="xsd:string"&gt;5/18&lt;/D&gt;&lt;D xsi:type="xsd:string"&gt;6/18&lt;/D&gt;&lt;D xsi:type="xsd:string"&gt;7/18&lt;/D&gt;&lt;D xsi:type="xsd:string"&gt;8/18&lt;/D&gt;&lt;D xsi:type="xsd:string"&gt;9/18&lt;/D&gt;&lt;D xsi:type="xsd:string"&gt;10/18&lt;/D&gt;&lt;D xsi:type="xsd:string"&gt;11/18&lt;/D&gt;&lt;D xsi:type="xsd:string"&gt;12/18&lt;/D&gt;&lt;D xsi:type="xsd:string"&gt;1/19&lt;/D&gt;&lt;D xsi:type="xsd:string"&gt;2/19&lt;/D&gt;&lt;D xsi:type="xsd:string"&gt;3/19&lt;/D&gt;&lt;D xsi:type="xsd:string"&gt;4/19&lt;/D&gt;&lt;D xsi:type="xsd:string"&gt;5/19&lt;/D&gt;&lt;D xsi:type="xsd:string"&gt;6/19&lt;/D&gt;&lt;D xsi:type="xsd:string"&gt;7/19&lt;/D&gt;&lt;D xsi:type="xsd:string"&gt;8/19&lt;/D&gt;&lt;D xsi:type="xsd:string"&gt;9/19&lt;/D&gt;&lt;D xsi:type="xsd:string"&gt;10/19&lt;/D&gt;&lt;D xsi:type="xsd:string"&gt;11/19&lt;/D&gt;&lt;D xsi:type="xsd:string"&gt;12/19&lt;/D&gt;&lt;D xsi:type="xsd:string"&gt;1/20&lt;/D&gt;&lt;D xsi:type="xsd:string"&gt;2/20&lt;/D&gt;&lt;D xsi:type="xsd:string"&gt;3/20&lt;/D&gt;&lt;D xsi:type="xsd:string"&gt;4/20&lt;/D&gt;&lt;D xsi:type="xsd:string"&gt;5/20&lt;/D&gt;&lt;D xsi:type="xsd:string"&gt;6/20&lt;/D&gt;&lt;D xsi:type="xsd:string"&gt;7/20&lt;/D&gt;&lt;D xsi:type="xsd:string"&gt;8/20&lt;/D&gt;&lt;D xsi:type="xsd:string"&gt;9/20&lt;/D&gt;&lt;D xsi:type="xsd:string"&gt;10/20&lt;/D&gt;&lt;D xsi:type="xsd:string"&gt;11/20&lt;/D&gt;&lt;D xsi:type="xsd:string"&gt;12/20&lt;/D&gt;&lt;D xsi:type="xsd:string"&gt;1/21&lt;/D&gt;&lt;D xsi:type="xsd:string"&gt;2/21&lt;/D&gt;&lt;D xsi:type="xsd:string"&gt;3/21&lt;/D&gt;&lt;D xsi:type="xsd:string"&gt;4/21&lt;/D&gt;&lt;D xsi:type="xsd:string"&gt;5/21&lt;/D&gt;&lt;D xsi:type="xsd:string"&gt;6/21&lt;/D&gt;&lt;D xsi:type="xsd:string"&gt;7/21&lt;/D&gt;&lt;D xsi:type="xsd:string"&gt;8/21&lt;/D&gt;&lt;D xsi:type="xsd:string"&gt;9/21&lt;/D&gt;&lt;D xsi:type="xsd:string"&gt;10/21&lt;/D&gt;&lt;D xsi:type="xsd:string"&gt;11/21&lt;/D&gt;&lt;D xsi:type="xsd:string"&gt;12/21&lt;/D&gt;&lt;D xsi:type="xsd:string"&gt;1/22&lt;/D&gt;&lt;D xsi:type="xsd:string"&gt;2/22&lt;/D&gt;&lt;D xsi:type="xsd:string"&gt;3/22&lt;/D&gt;&lt;D xsi:type="xsd:string"&gt;4/22&lt;/D&gt;&lt;D xsi:type="xsd:string"&gt;5/22&lt;/D&gt;&lt;D xsi:type="xsd:string"&gt;6/22&lt;/D&gt;&lt;D xsi:type="xsd:string"&gt;7/22&lt;/D&gt;&lt;D xsi:type="xsd:string"&gt;8/22&lt;/D&gt;&lt;D xsi:type="xsd:string"&gt;9/22&lt;/D&gt;&lt;D xsi:type="xsd:string"&gt;10/22&lt;/D&gt;&lt;D xsi:type="xsd:string"&gt;11/22&lt;/D&gt;&lt;D xsi:type="xsd:string"&gt;12/22&lt;/D&gt;&lt;D xsi:type="xsd:string"&gt;1/23&lt;/D&gt;&lt;D xsi:type="xsd:string"&gt;2/23&lt;/D&gt;&lt;D xsi:type="xsd:string"&gt;3/23&lt;/D&gt;&lt;D xsi:type="xsd:string"&gt;4/23&lt;/D&gt;&lt;D xsi:type="xsd:string"&gt;5/23&lt;/D&gt;&lt;D xsi:type="xsd:string"&gt;6/23&lt;/D&gt;&lt;D xsi:type="xsd:string"&gt;7/23&lt;/D&gt;&lt;D xsi:type="xsd:string"&gt;8/23&lt;/D&gt;&lt;D xsi:type="xsd:string"&gt;9/23&lt;/D&gt;&lt;D xsi:type="xsd:string"&gt;10/23&lt;/D&gt;&lt;D xsi:type="xsd:string"&gt;11/23&lt;/D&gt;&lt;D xsi:type="xsd:string"&gt;12/23&lt;/D&gt;&lt;D xsi:type="xsd:string"&gt;1/24&lt;/D&gt;&lt;D xsi:type="xsd:string"&gt;2/24&lt;/D&gt;&lt;D xsi:type="xsd:string"&gt;3/24&lt;/D&gt;&lt;D xsi:type="xsd:string"&gt;4/24&lt;/D&gt;&lt;D xsi:type="xsd:string"&gt;5/24&lt;/D&gt;&lt;D xsi:type="xsd:string"&gt;6/24&lt;/D&gt;&lt;D xsi:type="xsd:string"&gt;7/24&lt;/D&gt;&lt;D xsi:type="xsd:string"&gt;8/24&lt;/D&gt;&lt;D xsi:type="xsd:string"&gt;9/24&lt;/D&gt;&lt;/FQL&gt;&lt;/Schema&gt;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Trader56</author>
  </authors>
  <commentList>
    <comment ref="E1" authorId="0" shapeId="0" xr:uid="{536CF188-D118-4FC4-AC1A-BA8D500D8519}">
      <text>
        <r>
          <rPr>
            <b/>
            <sz val="9"/>
            <color indexed="81"/>
            <rFont val="Tahoma"/>
            <family val="2"/>
          </rPr>
          <t>Trader56:</t>
        </r>
        <r>
          <rPr>
            <sz val="9"/>
            <color indexed="81"/>
            <rFont val="Tahoma"/>
            <family val="2"/>
          </rPr>
          <t xml:space="preserve">
the only column that has real monthly data</t>
        </r>
      </text>
    </comment>
    <comment ref="M1" authorId="0" shapeId="0" xr:uid="{AE4042B5-AB02-4EAE-AE91-32E80B4EA797}">
      <text>
        <r>
          <rPr>
            <b/>
            <sz val="9"/>
            <color indexed="81"/>
            <rFont val="Tahoma"/>
            <family val="2"/>
          </rPr>
          <t>Trader56:</t>
        </r>
        <r>
          <rPr>
            <sz val="9"/>
            <color indexed="81"/>
            <rFont val="Tahoma"/>
            <family val="2"/>
          </rPr>
          <t xml:space="preserve">
reserve. Theres no current assets and current liabilities in the database</t>
        </r>
      </text>
    </comment>
  </commentList>
</comments>
</file>

<file path=xl/sharedStrings.xml><?xml version="1.0" encoding="utf-8"?>
<sst xmlns="http://schemas.openxmlformats.org/spreadsheetml/2006/main" count="1685" uniqueCount="222">
  <si>
    <t>DATE</t>
  </si>
  <si>
    <t>roa</t>
  </si>
  <si>
    <t>price</t>
  </si>
  <si>
    <t>REPORT BASIS</t>
  </si>
  <si>
    <t>MONTHLY</t>
  </si>
  <si>
    <t>QUARTERLY AS A SECOND CHOICE</t>
  </si>
  <si>
    <t>START DATE</t>
  </si>
  <si>
    <t>TEN YEARS AGO</t>
  </si>
  <si>
    <t>END DATE</t>
  </si>
  <si>
    <t>LATEST</t>
  </si>
  <si>
    <t>FREQUENCY</t>
  </si>
  <si>
    <t>MONTHLY-END</t>
  </si>
  <si>
    <t>CURRENCY</t>
  </si>
  <si>
    <t>US DOLLAR</t>
  </si>
  <si>
    <t>OTHERS</t>
  </si>
  <si>
    <t>DEFAULT</t>
  </si>
  <si>
    <t>pe_ ratio</t>
  </si>
  <si>
    <t>pb_ratio</t>
  </si>
  <si>
    <t>tota_ assets</t>
  </si>
  <si>
    <t>net_income</t>
  </si>
  <si>
    <t>BOOK_VALUE_PER_SHARE</t>
  </si>
  <si>
    <t>EARNINGS_PER_SHARE</t>
  </si>
  <si>
    <t>sales</t>
  </si>
  <si>
    <t>sales_per_share</t>
  </si>
  <si>
    <t>total_debt</t>
  </si>
  <si>
    <t>current_ratio</t>
  </si>
  <si>
    <t>LLY-US</t>
  </si>
  <si>
    <t>UNH-US</t>
  </si>
  <si>
    <t>JNJ-US</t>
  </si>
  <si>
    <t>ABBV-US</t>
  </si>
  <si>
    <t>MRK-US</t>
  </si>
  <si>
    <t>TMO-US</t>
  </si>
  <si>
    <t>ABT-US</t>
  </si>
  <si>
    <t>DHR-US</t>
  </si>
  <si>
    <t>ISRG-US</t>
  </si>
  <si>
    <t>AMGN-US</t>
  </si>
  <si>
    <t>PFE-US</t>
  </si>
  <si>
    <t>BSX-US</t>
  </si>
  <si>
    <t>SYK-US</t>
  </si>
  <si>
    <t>VRTX-US</t>
  </si>
  <si>
    <t>ELV-US</t>
  </si>
  <si>
    <t>MDT-US</t>
  </si>
  <si>
    <t>REGN-US</t>
  </si>
  <si>
    <t>BMY-US</t>
  </si>
  <si>
    <t>GILD-US</t>
  </si>
  <si>
    <t>CI-US</t>
  </si>
  <si>
    <t>ZTS-US</t>
  </si>
  <si>
    <t>CVS-US</t>
  </si>
  <si>
    <t>HCA-US</t>
  </si>
  <si>
    <t>BDX-US</t>
  </si>
  <si>
    <t>MCK-US</t>
  </si>
  <si>
    <t>A-US</t>
  </si>
  <si>
    <t>GEHC-US</t>
  </si>
  <si>
    <t>IQV-US</t>
  </si>
  <si>
    <t>IDXX-US</t>
  </si>
  <si>
    <t>EW-US</t>
  </si>
  <si>
    <t>COR-US</t>
  </si>
  <si>
    <t>CNC-US</t>
  </si>
  <si>
    <t>RMD-US</t>
  </si>
  <si>
    <t>MTD-US</t>
  </si>
  <si>
    <t>HUM-US</t>
  </si>
  <si>
    <t>BIIB-US</t>
  </si>
  <si>
    <t>DXCM-US</t>
  </si>
  <si>
    <t>CAH-US</t>
  </si>
  <si>
    <t>STE-US</t>
  </si>
  <si>
    <t>WST-US</t>
  </si>
  <si>
    <t>ZBH-US</t>
  </si>
  <si>
    <t>COO-US</t>
  </si>
  <si>
    <t>MRNA-US</t>
  </si>
  <si>
    <t>WAT-US</t>
  </si>
  <si>
    <t>MOH-US</t>
  </si>
  <si>
    <t>BAX-US</t>
  </si>
  <si>
    <t>HOLX-US</t>
  </si>
  <si>
    <t>LH-US</t>
  </si>
  <si>
    <t>DGX-US</t>
  </si>
  <si>
    <t>ALGN-US</t>
  </si>
  <si>
    <t>PODD-US</t>
  </si>
  <si>
    <t>RVTY-US</t>
  </si>
  <si>
    <t>VTRS-US</t>
  </si>
  <si>
    <t>UHS-US</t>
  </si>
  <si>
    <t>TECH-US</t>
  </si>
  <si>
    <t>TFX-US</t>
  </si>
  <si>
    <t>CTLT-US</t>
  </si>
  <si>
    <t>INCY-US</t>
  </si>
  <si>
    <t>CRL-US</t>
  </si>
  <si>
    <t>SOLV-US</t>
  </si>
  <si>
    <t>HSIC-US</t>
  </si>
  <si>
    <t>DVA-US</t>
  </si>
  <si>
    <t>PE FY1</t>
  </si>
  <si>
    <t>PS</t>
  </si>
  <si>
    <t>Share Number</t>
  </si>
  <si>
    <t>10/14</t>
  </si>
  <si>
    <t>11/14</t>
  </si>
  <si>
    <t>12/14</t>
  </si>
  <si>
    <t>1/15</t>
  </si>
  <si>
    <t>2/15</t>
  </si>
  <si>
    <t>3/15</t>
  </si>
  <si>
    <t>4/15</t>
  </si>
  <si>
    <t>5/15</t>
  </si>
  <si>
    <t>6/15</t>
  </si>
  <si>
    <t>7/15</t>
  </si>
  <si>
    <t>8/15</t>
  </si>
  <si>
    <t>9/15</t>
  </si>
  <si>
    <t>10/15</t>
  </si>
  <si>
    <t>11/15</t>
  </si>
  <si>
    <t>12/15</t>
  </si>
  <si>
    <t>1/16</t>
  </si>
  <si>
    <t>2/16</t>
  </si>
  <si>
    <t>3/16</t>
  </si>
  <si>
    <t>4/16</t>
  </si>
  <si>
    <t>5/16</t>
  </si>
  <si>
    <t>6/16</t>
  </si>
  <si>
    <t>7/16</t>
  </si>
  <si>
    <t>8/16</t>
  </si>
  <si>
    <t>9/16</t>
  </si>
  <si>
    <t>10/16</t>
  </si>
  <si>
    <t>11/16</t>
  </si>
  <si>
    <t>12/16</t>
  </si>
  <si>
    <t>1/17</t>
  </si>
  <si>
    <t>2/17</t>
  </si>
  <si>
    <t>3/17</t>
  </si>
  <si>
    <t>4/17</t>
  </si>
  <si>
    <t>5/17</t>
  </si>
  <si>
    <t>6/17</t>
  </si>
  <si>
    <t>7/17</t>
  </si>
  <si>
    <t>8/17</t>
  </si>
  <si>
    <t>9/17</t>
  </si>
  <si>
    <t>10/17</t>
  </si>
  <si>
    <t>11/17</t>
  </si>
  <si>
    <t>12/17</t>
  </si>
  <si>
    <t>1/18</t>
  </si>
  <si>
    <t>2/18</t>
  </si>
  <si>
    <t>3/18</t>
  </si>
  <si>
    <t>4/18</t>
  </si>
  <si>
    <t>5/18</t>
  </si>
  <si>
    <t>6/18</t>
  </si>
  <si>
    <t>7/18</t>
  </si>
  <si>
    <t>8/18</t>
  </si>
  <si>
    <t>9/18</t>
  </si>
  <si>
    <t>10/18</t>
  </si>
  <si>
    <t>11/18</t>
  </si>
  <si>
    <t>12/18</t>
  </si>
  <si>
    <t>1/19</t>
  </si>
  <si>
    <t>2/19</t>
  </si>
  <si>
    <t>3/19</t>
  </si>
  <si>
    <t>4/19</t>
  </si>
  <si>
    <t>5/19</t>
  </si>
  <si>
    <t>6/19</t>
  </si>
  <si>
    <t>7/19</t>
  </si>
  <si>
    <t>8/19</t>
  </si>
  <si>
    <t>9/19</t>
  </si>
  <si>
    <t>10/19</t>
  </si>
  <si>
    <t>11/19</t>
  </si>
  <si>
    <t>12/19</t>
  </si>
  <si>
    <t>1/20</t>
  </si>
  <si>
    <t>2/20</t>
  </si>
  <si>
    <t>3/20</t>
  </si>
  <si>
    <t>4/20</t>
  </si>
  <si>
    <t>5/20</t>
  </si>
  <si>
    <t>6/20</t>
  </si>
  <si>
    <t>7/20</t>
  </si>
  <si>
    <t>8/20</t>
  </si>
  <si>
    <t>9/20</t>
  </si>
  <si>
    <t>10/20</t>
  </si>
  <si>
    <t>11/20</t>
  </si>
  <si>
    <t>12/20</t>
  </si>
  <si>
    <t>1/21</t>
  </si>
  <si>
    <t>2/21</t>
  </si>
  <si>
    <t>3/21</t>
  </si>
  <si>
    <t>4/21</t>
  </si>
  <si>
    <t>5/21</t>
  </si>
  <si>
    <t>6/21</t>
  </si>
  <si>
    <t>7/21</t>
  </si>
  <si>
    <t>8/21</t>
  </si>
  <si>
    <t>9/21</t>
  </si>
  <si>
    <t>10/21</t>
  </si>
  <si>
    <t>11/21</t>
  </si>
  <si>
    <t>12/21</t>
  </si>
  <si>
    <t>1/22</t>
  </si>
  <si>
    <t>2/22</t>
  </si>
  <si>
    <t>3/22</t>
  </si>
  <si>
    <t>4/22</t>
  </si>
  <si>
    <t>5/22</t>
  </si>
  <si>
    <t>6/22</t>
  </si>
  <si>
    <t>7/22</t>
  </si>
  <si>
    <t>8/22</t>
  </si>
  <si>
    <t>9/22</t>
  </si>
  <si>
    <t>10/22</t>
  </si>
  <si>
    <t>11/22</t>
  </si>
  <si>
    <t>12/22</t>
  </si>
  <si>
    <t>1/23</t>
  </si>
  <si>
    <t>2/23</t>
  </si>
  <si>
    <t>3/23</t>
  </si>
  <si>
    <t>4/23</t>
  </si>
  <si>
    <t>5/23</t>
  </si>
  <si>
    <t>6/23</t>
  </si>
  <si>
    <t>7/23</t>
  </si>
  <si>
    <t>8/23</t>
  </si>
  <si>
    <t>9/23</t>
  </si>
  <si>
    <t>10/23</t>
  </si>
  <si>
    <t>11/23</t>
  </si>
  <si>
    <t>12/23</t>
  </si>
  <si>
    <t>1/24</t>
  </si>
  <si>
    <t>2/24</t>
  </si>
  <si>
    <t>3/24</t>
  </si>
  <si>
    <t>4/24</t>
  </si>
  <si>
    <t>5/24</t>
  </si>
  <si>
    <t>6/24</t>
  </si>
  <si>
    <t>7/24</t>
  </si>
  <si>
    <t>8/24</t>
  </si>
  <si>
    <t>9/24</t>
  </si>
  <si>
    <t>This sheet contains FactSet XML data for use with this workbook's =FDS codes.  Modifying the worksheet's contents may damage the workbook's =FDS functionality.</t>
  </si>
  <si>
    <t>Date</t>
    <phoneticPr fontId="3" type="noConversion"/>
  </si>
  <si>
    <t>Holdings (abs)</t>
    <phoneticPr fontId="3" type="noConversion"/>
  </si>
  <si>
    <t>Ticker</t>
    <phoneticPr fontId="3" type="noConversion"/>
  </si>
  <si>
    <t>Price</t>
    <phoneticPr fontId="3" type="noConversion"/>
  </si>
  <si>
    <t>Market Value</t>
    <phoneticPr fontId="3" type="noConversion"/>
  </si>
  <si>
    <t>10/1/2024</t>
    <phoneticPr fontId="3" type="noConversion"/>
  </si>
  <si>
    <t>[AAPL, MSFT, TSLA]</t>
    <phoneticPr fontId="3" type="noConversion"/>
  </si>
  <si>
    <t>{AAPL:10, MSFT:10, TSLA:10,cash:100}</t>
    <phoneticPr fontId="3" type="noConversion"/>
  </si>
  <si>
    <t>{AAPL:$100, MSFT:$52, TSLA:$15, cash:100}</t>
    <phoneticPr fontId="3" type="noConversion"/>
  </si>
  <si>
    <t>$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</si>
</sst>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yy"/>
  </numFmts>
  <fonts count="4">
    <font>
      <sz val="11"/>
      <color theme="1"/>
      <name val="等线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2DA38-5457-4E0A-8238-0EEEB90E83E0}">
  <dimension ref="A1:B87"/>
  <sheetViews>
    <sheetView workbookViewId="0"/>
  </sheetViews>
  <sheetFormatPr baseColWidth="10" defaultColWidth="8.83203125" defaultRowHeight="15"/>
  <sheetData>
    <row r="1" spans="1:2">
      <c r="B1" t="s">
        <v>211</v>
      </c>
    </row>
    <row r="2" spans="1:2"/>
    <row r="3" spans="1:2"/>
    <row r="4" spans="1:2"/>
    <row r="5" spans="1:2"/>
    <row r="6" spans="1:2"/>
    <row r="7" spans="1:2"/>
    <row r="8" spans="1:2"/>
    <row r="9" spans="1:2"/>
    <row r="10" spans="1:2"/>
    <row r="11" spans="1:2"/>
    <row r="12" spans="1:2"/>
    <row r="13" spans="1:2"/>
    <row r="14" spans="1:2"/>
    <row r="15" spans="1:2"/>
    <row r="16" spans="1:2"/>
    <row r="17" spans="1:1"/>
    <row r="18" spans="1:1"/>
    <row r="19" spans="1:1"/>
    <row r="20" spans="1:1"/>
    <row r="21" spans="1:1"/>
    <row r="22" spans="1:1"/>
    <row r="23" spans="1:1"/>
    <row r="24" spans="1:1"/>
    <row r="25" spans="1:1"/>
    <row r="26" spans="1:1"/>
    <row r="27" spans="1:1"/>
    <row r="28" spans="1:1"/>
    <row r="29" spans="1:1"/>
    <row r="30" spans="1:1"/>
    <row r="31" spans="1:1"/>
    <row r="32" spans="1:1"/>
    <row r="33" spans="1:1"/>
    <row r="34" spans="1:1"/>
    <row r="35" spans="1:1"/>
    <row r="36" spans="1:1"/>
    <row r="37" spans="1:1"/>
    <row r="38" spans="1:1"/>
    <row r="39" spans="1:1"/>
    <row r="40" spans="1:1"/>
    <row r="41" spans="1:1"/>
    <row r="42" spans="1:1"/>
    <row r="43" spans="1:1"/>
    <row r="44" spans="1:1"/>
    <row r="45" spans="1:1"/>
    <row r="46" spans="1:1"/>
    <row r="47" spans="1:1"/>
    <row r="48" spans="1:1"/>
    <row r="49" spans="1:1"/>
    <row r="50" spans="1:1"/>
    <row r="51" spans="1:1"/>
    <row r="52" spans="1:1"/>
    <row r="53" spans="1:1"/>
    <row r="54" spans="1:1"/>
    <row r="55" spans="1:1"/>
    <row r="56" spans="1:1"/>
    <row r="57" spans="1:1"/>
    <row r="58" spans="1:1"/>
    <row r="59" spans="1:1"/>
    <row r="60" spans="1:1"/>
    <row r="61" spans="1:1"/>
    <row r="62" spans="1:1"/>
    <row r="63" spans="1:1"/>
    <row r="64" spans="1:1"/>
    <row r="65" spans="1:1"/>
    <row r="66" spans="1:1"/>
    <row r="67" spans="1:1"/>
    <row r="68" spans="1:1"/>
    <row r="69" spans="1:1"/>
    <row r="70" spans="1:1"/>
    <row r="71" spans="1:1"/>
    <row r="72" spans="1:1"/>
    <row r="73" spans="1:1"/>
    <row r="74" spans="1:1"/>
    <row r="75" spans="1:1"/>
    <row r="76" spans="1:1"/>
    <row r="77" spans="1:1"/>
    <row r="78" spans="1:1"/>
    <row r="79" spans="1:1"/>
    <row r="80" spans="1:1"/>
    <row r="81" spans="1:1"/>
    <row r="82" spans="1:1"/>
    <row r="83" spans="1:1"/>
    <row r="84" spans="1:1"/>
    <row r="85" spans="1:1"/>
    <row r="86" spans="1:1"/>
    <row r="87" spans="1:1"/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F5540-07AB-4232-8D63-4B6F7B898FFA}">
  <dimension ref="A1:BK121"/>
  <sheetViews>
    <sheetView workbookViewId="0">
      <selection activeCell="BG18" sqref="BG18"/>
    </sheetView>
  </sheetViews>
  <sheetFormatPr baseColWidth="10" defaultColWidth="8.83203125" defaultRowHeight="15"/>
  <cols>
    <col min="1" max="1" width="13.33203125" customWidth="1"/>
  </cols>
  <sheetData>
    <row r="1" spans="1:63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</row>
    <row r="2" spans="1:63">
      <c r="A2" t="s">
        <v>92</v>
      </c>
      <c r="B2">
        <v>23.880967999999999</v>
      </c>
      <c r="C2">
        <v>16.841047</v>
      </c>
      <c r="D2">
        <v>18.086098</v>
      </c>
      <c r="E2">
        <v>19.650756999999999</v>
      </c>
      <c r="F2">
        <v>16.635607</v>
      </c>
      <c r="G2">
        <v>17.000492000000001</v>
      </c>
      <c r="H2">
        <v>19.282892</v>
      </c>
      <c r="I2">
        <v>16.506065</v>
      </c>
      <c r="J2">
        <v>33.706482000000001</v>
      </c>
      <c r="K2">
        <v>18.941896</v>
      </c>
      <c r="L2">
        <v>12.624261000000001</v>
      </c>
      <c r="M2">
        <v>16.093067000000001</v>
      </c>
      <c r="N2">
        <v>18.426152999999999</v>
      </c>
      <c r="O2" t="e">
        <v>#N/A</v>
      </c>
      <c r="P2">
        <v>14.347692</v>
      </c>
      <c r="Q2">
        <v>16.831520000000001</v>
      </c>
      <c r="R2">
        <v>38.57076</v>
      </c>
      <c r="S2">
        <v>32.376716999999999</v>
      </c>
      <c r="T2">
        <v>14.137809000000001</v>
      </c>
      <c r="U2">
        <v>13.449336000000001</v>
      </c>
      <c r="V2">
        <v>24.336275000000001</v>
      </c>
      <c r="W2">
        <v>19.100719999999999</v>
      </c>
      <c r="X2">
        <v>15.535313</v>
      </c>
      <c r="Y2">
        <v>20.649652</v>
      </c>
      <c r="Z2">
        <v>18.774039999999999</v>
      </c>
      <c r="AA2">
        <v>18.072738999999999</v>
      </c>
      <c r="AB2" t="e">
        <v>#N/A</v>
      </c>
      <c r="AC2">
        <v>22.063438000000001</v>
      </c>
      <c r="AD2">
        <v>37.545050000000003</v>
      </c>
      <c r="AE2">
        <v>35.717517999999998</v>
      </c>
      <c r="AF2">
        <v>19.217365000000001</v>
      </c>
      <c r="AG2">
        <v>21.295866</v>
      </c>
      <c r="AH2">
        <v>20.335989000000001</v>
      </c>
      <c r="AI2">
        <v>22.337161999999999</v>
      </c>
      <c r="AJ2">
        <v>17.897131000000002</v>
      </c>
      <c r="AK2">
        <v>21.912361000000001</v>
      </c>
      <c r="AL2" t="e">
        <v>#N/A</v>
      </c>
      <c r="AM2">
        <v>18.444534000000001</v>
      </c>
      <c r="AN2">
        <v>21.533102</v>
      </c>
      <c r="AO2">
        <v>28.419594</v>
      </c>
      <c r="AP2">
        <v>18.360783000000001</v>
      </c>
      <c r="AQ2">
        <v>22.241126999999999</v>
      </c>
      <c r="AR2" t="e">
        <v>#N/A</v>
      </c>
      <c r="AS2">
        <v>20.560099999999998</v>
      </c>
      <c r="AT2">
        <v>34.846091999999999</v>
      </c>
      <c r="AU2">
        <v>7.7793799999999997</v>
      </c>
      <c r="AV2">
        <v>17.945184999999999</v>
      </c>
      <c r="AW2">
        <v>16.13598</v>
      </c>
      <c r="AX2">
        <v>15.614568999999999</v>
      </c>
      <c r="AY2">
        <v>29.551836000000002</v>
      </c>
      <c r="AZ2" t="e">
        <v>#N/A</v>
      </c>
      <c r="BA2">
        <v>18.088840000000001</v>
      </c>
      <c r="BB2">
        <v>15.271539000000001</v>
      </c>
      <c r="BC2">
        <v>18.12107</v>
      </c>
      <c r="BD2">
        <v>25.117242999999998</v>
      </c>
      <c r="BE2">
        <v>20.031594999999999</v>
      </c>
      <c r="BF2">
        <v>14.648284</v>
      </c>
      <c r="BG2" t="e">
        <v>#N/A</v>
      </c>
      <c r="BH2">
        <v>18.792294999999999</v>
      </c>
      <c r="BI2" t="e">
        <v>#N/A</v>
      </c>
      <c r="BJ2">
        <v>22.330936000000001</v>
      </c>
      <c r="BK2">
        <v>21.623177999999999</v>
      </c>
    </row>
    <row r="3" spans="1:63">
      <c r="A3" t="s">
        <v>93</v>
      </c>
      <c r="B3">
        <v>24.542256999999999</v>
      </c>
      <c r="C3">
        <v>17.483537999999999</v>
      </c>
      <c r="D3">
        <v>18.162752000000001</v>
      </c>
      <c r="E3">
        <v>21.005392000000001</v>
      </c>
      <c r="F3">
        <v>17.325886000000001</v>
      </c>
      <c r="G3">
        <v>18.696781000000001</v>
      </c>
      <c r="H3">
        <v>19.710080999999999</v>
      </c>
      <c r="I3">
        <v>17.152842</v>
      </c>
      <c r="J3">
        <v>35.201500000000003</v>
      </c>
      <c r="K3">
        <v>19.288450000000001</v>
      </c>
      <c r="L3">
        <v>13.088971000000001</v>
      </c>
      <c r="M3">
        <v>15.588661999999999</v>
      </c>
      <c r="N3">
        <v>19.560082999999999</v>
      </c>
      <c r="O3" t="e">
        <v>#N/A</v>
      </c>
      <c r="P3">
        <v>14.485110000000001</v>
      </c>
      <c r="Q3">
        <v>18.251207000000001</v>
      </c>
      <c r="R3">
        <v>41.440308000000002</v>
      </c>
      <c r="S3">
        <v>32.8125</v>
      </c>
      <c r="T3">
        <v>12.642678999999999</v>
      </c>
      <c r="U3">
        <v>13.889604</v>
      </c>
      <c r="V3">
        <v>29.389303000000002</v>
      </c>
      <c r="W3">
        <v>20.376028000000002</v>
      </c>
      <c r="X3">
        <v>15.45867</v>
      </c>
      <c r="Y3">
        <v>20.77665</v>
      </c>
      <c r="Z3">
        <v>19.458089999999999</v>
      </c>
      <c r="AA3">
        <v>24.620419999999999</v>
      </c>
      <c r="AB3" t="e">
        <v>#N/A</v>
      </c>
      <c r="AC3">
        <v>21.770479999999999</v>
      </c>
      <c r="AD3">
        <v>39.580390000000001</v>
      </c>
      <c r="AE3">
        <v>38.305053999999998</v>
      </c>
      <c r="AF3">
        <v>20.356891999999998</v>
      </c>
      <c r="AG3">
        <v>22.494585000000001</v>
      </c>
      <c r="AH3">
        <v>20.703775</v>
      </c>
      <c r="AI3">
        <v>25.186235</v>
      </c>
      <c r="AJ3">
        <v>18.147078</v>
      </c>
      <c r="AK3">
        <v>20.968233000000001</v>
      </c>
      <c r="AL3" t="e">
        <v>#N/A</v>
      </c>
      <c r="AM3">
        <v>19.274474999999999</v>
      </c>
      <c r="AN3">
        <v>21.957519999999999</v>
      </c>
      <c r="AO3">
        <v>28.841035999999999</v>
      </c>
      <c r="AP3">
        <v>18.531905999999999</v>
      </c>
      <c r="AQ3">
        <v>22.950768</v>
      </c>
      <c r="AR3" t="e">
        <v>#N/A</v>
      </c>
      <c r="AS3">
        <v>21.489668000000002</v>
      </c>
      <c r="AT3">
        <v>38.352607999999996</v>
      </c>
      <c r="AU3">
        <v>8.1276410000000006</v>
      </c>
      <c r="AV3">
        <v>17.522366999999999</v>
      </c>
      <c r="AW3">
        <v>15.43698</v>
      </c>
      <c r="AX3">
        <v>16.063846999999999</v>
      </c>
      <c r="AY3">
        <v>31.951333999999999</v>
      </c>
      <c r="AZ3" t="e">
        <v>#N/A</v>
      </c>
      <c r="BA3">
        <v>18.942875000000001</v>
      </c>
      <c r="BB3">
        <v>16.627341999999999</v>
      </c>
      <c r="BC3">
        <v>18.255922000000002</v>
      </c>
      <c r="BD3">
        <v>25.283349999999999</v>
      </c>
      <c r="BE3">
        <v>20.914515999999999</v>
      </c>
      <c r="BF3">
        <v>16.119821999999999</v>
      </c>
      <c r="BG3" t="e">
        <v>#N/A</v>
      </c>
      <c r="BH3">
        <v>19.239889999999999</v>
      </c>
      <c r="BI3" t="e">
        <v>#N/A</v>
      </c>
      <c r="BJ3">
        <v>25.486474999999999</v>
      </c>
      <c r="BK3">
        <v>21.306077999999999</v>
      </c>
    </row>
    <row r="4" spans="1:63">
      <c r="A4" t="s">
        <v>94</v>
      </c>
      <c r="B4">
        <v>24.843245</v>
      </c>
      <c r="C4">
        <v>17.909607000000001</v>
      </c>
      <c r="D4">
        <v>17.549143000000001</v>
      </c>
      <c r="E4">
        <v>19.877040000000001</v>
      </c>
      <c r="F4">
        <v>16.299795</v>
      </c>
      <c r="G4">
        <v>18.120339999999999</v>
      </c>
      <c r="H4">
        <v>19.95288</v>
      </c>
      <c r="I4">
        <v>17.560348999999999</v>
      </c>
      <c r="J4">
        <v>36.655760000000001</v>
      </c>
      <c r="K4">
        <v>18.586569999999998</v>
      </c>
      <c r="L4">
        <v>13.095421999999999</v>
      </c>
      <c r="M4">
        <v>16.048933000000002</v>
      </c>
      <c r="N4">
        <v>19.857592</v>
      </c>
      <c r="O4" t="e">
        <v>#N/A</v>
      </c>
      <c r="P4">
        <v>14.232779499999999</v>
      </c>
      <c r="Q4">
        <v>17.846091999999999</v>
      </c>
      <c r="R4">
        <v>40.816322</v>
      </c>
      <c r="S4">
        <v>32.817295000000001</v>
      </c>
      <c r="T4">
        <v>11.898668000000001</v>
      </c>
      <c r="U4">
        <v>13.892303999999999</v>
      </c>
      <c r="V4">
        <v>28.156008</v>
      </c>
      <c r="W4">
        <v>21.425922</v>
      </c>
      <c r="X4">
        <v>16.182933999999999</v>
      </c>
      <c r="Y4">
        <v>20.515768000000001</v>
      </c>
      <c r="Z4">
        <v>19.16264</v>
      </c>
      <c r="AA4">
        <v>23.571611000000001</v>
      </c>
      <c r="AB4" t="e">
        <v>#N/A</v>
      </c>
      <c r="AC4">
        <v>22.161434</v>
      </c>
      <c r="AD4">
        <v>39.294170000000001</v>
      </c>
      <c r="AE4">
        <v>37.626151999999998</v>
      </c>
      <c r="AF4">
        <v>20.155501999999998</v>
      </c>
      <c r="AG4">
        <v>23.396533999999999</v>
      </c>
      <c r="AH4">
        <v>21.702904</v>
      </c>
      <c r="AI4">
        <v>25.976364</v>
      </c>
      <c r="AJ4">
        <v>18.901608</v>
      </c>
      <c r="AK4">
        <v>23.135400000000001</v>
      </c>
      <c r="AL4" t="e">
        <v>#N/A</v>
      </c>
      <c r="AM4">
        <v>18.927416000000001</v>
      </c>
      <c r="AN4">
        <v>22.336393000000001</v>
      </c>
      <c r="AO4">
        <v>29.523108000000001</v>
      </c>
      <c r="AP4">
        <v>18.742699999999999</v>
      </c>
      <c r="AQ4">
        <v>21.525895999999999</v>
      </c>
      <c r="AR4" t="e">
        <v>#N/A</v>
      </c>
      <c r="AS4">
        <v>20.90456</v>
      </c>
      <c r="AT4">
        <v>40.160699999999999</v>
      </c>
      <c r="AU4">
        <v>8.1648519999999998</v>
      </c>
      <c r="AV4">
        <v>17.488554000000001</v>
      </c>
      <c r="AW4">
        <v>15.937506000000001</v>
      </c>
      <c r="AX4">
        <v>16.494281999999998</v>
      </c>
      <c r="AY4">
        <v>31.395413999999999</v>
      </c>
      <c r="AZ4" t="e">
        <v>#N/A</v>
      </c>
      <c r="BA4">
        <v>18.222518999999998</v>
      </c>
      <c r="BB4">
        <v>15.859260000000001</v>
      </c>
      <c r="BC4">
        <v>19.399802999999999</v>
      </c>
      <c r="BD4">
        <v>25.501380000000001</v>
      </c>
      <c r="BE4">
        <v>20.154467</v>
      </c>
      <c r="BF4">
        <v>15.619047</v>
      </c>
      <c r="BG4" t="e">
        <v>#N/A</v>
      </c>
      <c r="BH4">
        <v>18.910063000000001</v>
      </c>
      <c r="BI4" t="e">
        <v>#N/A</v>
      </c>
      <c r="BJ4">
        <v>25.296054999999999</v>
      </c>
      <c r="BK4">
        <v>21.057537</v>
      </c>
    </row>
    <row r="5" spans="1:63">
      <c r="A5" t="s">
        <v>95</v>
      </c>
      <c r="B5">
        <v>22.736532</v>
      </c>
      <c r="C5">
        <v>17.155697</v>
      </c>
      <c r="D5">
        <v>16.125603000000002</v>
      </c>
      <c r="E5">
        <v>13.541354</v>
      </c>
      <c r="F5">
        <v>17.306602000000002</v>
      </c>
      <c r="G5">
        <v>17.031403000000001</v>
      </c>
      <c r="H5">
        <v>20.844116</v>
      </c>
      <c r="I5">
        <v>14.362496</v>
      </c>
      <c r="J5">
        <v>29.004732000000001</v>
      </c>
      <c r="K5">
        <v>16.341497</v>
      </c>
      <c r="L5">
        <v>14.12988</v>
      </c>
      <c r="M5">
        <v>17.938002000000001</v>
      </c>
      <c r="N5">
        <v>18.192875000000001</v>
      </c>
      <c r="O5" t="e">
        <v>#N/A</v>
      </c>
      <c r="P5">
        <v>13.880141999999999</v>
      </c>
      <c r="Q5">
        <v>17.655906999999999</v>
      </c>
      <c r="R5">
        <v>41.406353000000003</v>
      </c>
      <c r="S5">
        <v>35.858612000000001</v>
      </c>
      <c r="T5">
        <v>13.286172000000001</v>
      </c>
      <c r="U5">
        <v>14.425350999999999</v>
      </c>
      <c r="V5">
        <v>28.002821000000001</v>
      </c>
      <c r="W5">
        <v>21.836613</v>
      </c>
      <c r="X5">
        <v>15.430559000000001</v>
      </c>
      <c r="Y5">
        <v>20.726538000000001</v>
      </c>
      <c r="Z5">
        <v>19.636196000000002</v>
      </c>
      <c r="AA5">
        <v>21.914534</v>
      </c>
      <c r="AB5" t="e">
        <v>#N/A</v>
      </c>
      <c r="AC5">
        <v>22.761700000000001</v>
      </c>
      <c r="AD5">
        <v>36.059179999999998</v>
      </c>
      <c r="AE5">
        <v>37.039790000000004</v>
      </c>
      <c r="AF5">
        <v>20.755098</v>
      </c>
      <c r="AG5">
        <v>24.606629999999999</v>
      </c>
      <c r="AH5">
        <v>24.400677000000002</v>
      </c>
      <c r="AI5">
        <v>26.114685000000001</v>
      </c>
      <c r="AJ5">
        <v>19.287472000000001</v>
      </c>
      <c r="AK5">
        <v>21.251749</v>
      </c>
      <c r="AL5" t="e">
        <v>#N/A</v>
      </c>
      <c r="AM5">
        <v>19.148869000000001</v>
      </c>
      <c r="AN5">
        <v>22.463835</v>
      </c>
      <c r="AO5">
        <v>27.496283999999999</v>
      </c>
      <c r="AP5">
        <v>17.251852</v>
      </c>
      <c r="AQ5">
        <v>20.968384</v>
      </c>
      <c r="AR5" t="e">
        <v>#N/A</v>
      </c>
      <c r="AS5">
        <v>20.962188999999999</v>
      </c>
      <c r="AT5">
        <v>42.680416000000001</v>
      </c>
      <c r="AU5">
        <v>8.8815860000000004</v>
      </c>
      <c r="AV5">
        <v>19.383977999999999</v>
      </c>
      <c r="AW5">
        <v>16.93253</v>
      </c>
      <c r="AX5">
        <v>15.148794000000001</v>
      </c>
      <c r="AY5">
        <v>31.172540000000001</v>
      </c>
      <c r="AZ5" t="e">
        <v>#N/A</v>
      </c>
      <c r="BA5">
        <v>17.502516</v>
      </c>
      <c r="BB5">
        <v>14.961878</v>
      </c>
      <c r="BC5">
        <v>17.886654</v>
      </c>
      <c r="BD5">
        <v>25.707968000000001</v>
      </c>
      <c r="BE5">
        <v>19.254833000000001</v>
      </c>
      <c r="BF5">
        <v>15.560563999999999</v>
      </c>
      <c r="BG5" t="e">
        <v>#N/A</v>
      </c>
      <c r="BH5">
        <v>20.6374</v>
      </c>
      <c r="BI5" t="e">
        <v>#N/A</v>
      </c>
      <c r="BJ5">
        <v>25.655085</v>
      </c>
      <c r="BK5">
        <v>20.868480000000002</v>
      </c>
    </row>
    <row r="6" spans="1:63">
      <c r="A6" t="s">
        <v>96</v>
      </c>
      <c r="B6">
        <v>22.278559000000001</v>
      </c>
      <c r="C6">
        <v>18.324873</v>
      </c>
      <c r="D6">
        <v>16.525648</v>
      </c>
      <c r="E6">
        <v>13.770771999999999</v>
      </c>
      <c r="F6">
        <v>17.242339999999999</v>
      </c>
      <c r="G6">
        <v>17.7042</v>
      </c>
      <c r="H6">
        <v>22.053072</v>
      </c>
      <c r="I6">
        <v>15.148363</v>
      </c>
      <c r="J6">
        <v>29.328522</v>
      </c>
      <c r="K6">
        <v>16.981383999999998</v>
      </c>
      <c r="L6">
        <v>15.478462</v>
      </c>
      <c r="M6">
        <v>18.702967000000001</v>
      </c>
      <c r="N6">
        <v>18.940591999999999</v>
      </c>
      <c r="O6" t="e">
        <v>#N/A</v>
      </c>
      <c r="P6">
        <v>14.998675</v>
      </c>
      <c r="Q6">
        <v>17.928146000000002</v>
      </c>
      <c r="R6">
        <v>39.679622999999999</v>
      </c>
      <c r="S6">
        <v>35.996613000000004</v>
      </c>
      <c r="T6">
        <v>10.866625000000001</v>
      </c>
      <c r="U6">
        <v>14.464686</v>
      </c>
      <c r="V6">
        <v>27.830325999999999</v>
      </c>
      <c r="W6">
        <v>20.140049000000001</v>
      </c>
      <c r="X6">
        <v>14.483273499999999</v>
      </c>
      <c r="Y6">
        <v>21.625677</v>
      </c>
      <c r="Z6">
        <v>20.958300000000001</v>
      </c>
      <c r="AA6">
        <v>24.734365</v>
      </c>
      <c r="AB6" t="e">
        <v>#N/A</v>
      </c>
      <c r="AC6">
        <v>20.96799</v>
      </c>
      <c r="AD6">
        <v>35.851410000000001</v>
      </c>
      <c r="AE6">
        <v>31.610793999999999</v>
      </c>
      <c r="AF6">
        <v>22.36712</v>
      </c>
      <c r="AG6">
        <v>23.476897999999998</v>
      </c>
      <c r="AH6">
        <v>25.231466000000001</v>
      </c>
      <c r="AI6">
        <v>24.490003999999999</v>
      </c>
      <c r="AJ6">
        <v>18.548769</v>
      </c>
      <c r="AK6">
        <v>22.168437999999998</v>
      </c>
      <c r="AL6">
        <v>2932.2761</v>
      </c>
      <c r="AM6">
        <v>20.202756999999998</v>
      </c>
      <c r="AN6">
        <v>22.23124</v>
      </c>
      <c r="AO6">
        <v>29.472172</v>
      </c>
      <c r="AP6">
        <v>18.487638</v>
      </c>
      <c r="AQ6">
        <v>21.864908</v>
      </c>
      <c r="AR6" t="e">
        <v>#N/A</v>
      </c>
      <c r="AS6">
        <v>21.206199999999999</v>
      </c>
      <c r="AT6">
        <v>25.566590000000001</v>
      </c>
      <c r="AU6">
        <v>8.9964790000000008</v>
      </c>
      <c r="AV6">
        <v>20.562166000000001</v>
      </c>
      <c r="AW6">
        <v>16.290215</v>
      </c>
      <c r="AX6">
        <v>14.893768</v>
      </c>
      <c r="AY6">
        <v>33.702249999999999</v>
      </c>
      <c r="AZ6" t="e">
        <v>#N/A</v>
      </c>
      <c r="BA6">
        <v>17.992633999999999</v>
      </c>
      <c r="BB6">
        <v>16.134627999999999</v>
      </c>
      <c r="BC6">
        <v>17.697834</v>
      </c>
      <c r="BD6">
        <v>28.052731999999999</v>
      </c>
      <c r="BE6">
        <v>19.507856</v>
      </c>
      <c r="BF6">
        <v>16.414318000000002</v>
      </c>
      <c r="BG6" t="e">
        <v>#N/A</v>
      </c>
      <c r="BH6">
        <v>21.313215</v>
      </c>
      <c r="BI6" t="e">
        <v>#N/A</v>
      </c>
      <c r="BJ6">
        <v>23.568987</v>
      </c>
      <c r="BK6">
        <v>19.819451999999998</v>
      </c>
    </row>
    <row r="7" spans="1:63">
      <c r="A7" t="s">
        <v>97</v>
      </c>
      <c r="B7">
        <v>22.981055999999999</v>
      </c>
      <c r="C7">
        <v>19.049019000000001</v>
      </c>
      <c r="D7">
        <v>16.209738000000002</v>
      </c>
      <c r="E7">
        <v>13.609662</v>
      </c>
      <c r="F7">
        <v>16.946280999999999</v>
      </c>
      <c r="G7">
        <v>18.316621999999999</v>
      </c>
      <c r="H7">
        <v>21.529764</v>
      </c>
      <c r="I7">
        <v>14.763733</v>
      </c>
      <c r="J7">
        <v>29.904216999999999</v>
      </c>
      <c r="K7">
        <v>17.177119999999999</v>
      </c>
      <c r="L7">
        <v>15.695404999999999</v>
      </c>
      <c r="M7">
        <v>19.615662</v>
      </c>
      <c r="N7">
        <v>18.453341999999999</v>
      </c>
      <c r="O7" t="e">
        <v>#N/A</v>
      </c>
      <c r="P7">
        <v>15.776903000000001</v>
      </c>
      <c r="Q7">
        <v>18.025188</v>
      </c>
      <c r="R7">
        <v>42.917470000000002</v>
      </c>
      <c r="S7">
        <v>37.792200000000001</v>
      </c>
      <c r="T7">
        <v>10.373116</v>
      </c>
      <c r="U7">
        <v>15.405028</v>
      </c>
      <c r="V7">
        <v>27.962643</v>
      </c>
      <c r="W7">
        <v>20.001217</v>
      </c>
      <c r="X7">
        <v>15.272124</v>
      </c>
      <c r="Y7">
        <v>20.751882999999999</v>
      </c>
      <c r="Z7">
        <v>20.719494000000001</v>
      </c>
      <c r="AA7">
        <v>24.380376999999999</v>
      </c>
      <c r="AB7" t="e">
        <v>#N/A</v>
      </c>
      <c r="AC7">
        <v>21.645053999999998</v>
      </c>
      <c r="AD7">
        <v>35.332146000000002</v>
      </c>
      <c r="AE7">
        <v>33.849209999999999</v>
      </c>
      <c r="AF7">
        <v>24.638262000000001</v>
      </c>
      <c r="AG7">
        <v>26.850490000000001</v>
      </c>
      <c r="AH7">
        <v>28.276312000000001</v>
      </c>
      <c r="AI7">
        <v>25.653196000000001</v>
      </c>
      <c r="AJ7">
        <v>20.080952</v>
      </c>
      <c r="AK7">
        <v>22.896930000000001</v>
      </c>
      <c r="AL7">
        <v>2999.4639000000002</v>
      </c>
      <c r="AM7">
        <v>20.715084000000001</v>
      </c>
      <c r="AN7">
        <v>24.212479999999999</v>
      </c>
      <c r="AO7">
        <v>32.663649999999997</v>
      </c>
      <c r="AP7">
        <v>17.794926</v>
      </c>
      <c r="AQ7">
        <v>24.673511999999999</v>
      </c>
      <c r="AR7" t="e">
        <v>#N/A</v>
      </c>
      <c r="AS7">
        <v>21.948105000000002</v>
      </c>
      <c r="AT7">
        <v>27.054766000000001</v>
      </c>
      <c r="AU7">
        <v>8.9858879999999992</v>
      </c>
      <c r="AV7">
        <v>21.000026999999999</v>
      </c>
      <c r="AW7">
        <v>16.622458000000002</v>
      </c>
      <c r="AX7">
        <v>16.247406000000002</v>
      </c>
      <c r="AY7">
        <v>31.700392000000001</v>
      </c>
      <c r="AZ7" t="e">
        <v>#N/A</v>
      </c>
      <c r="BA7">
        <v>19.607804999999999</v>
      </c>
      <c r="BB7">
        <v>14.342196</v>
      </c>
      <c r="BC7">
        <v>18.368027000000001</v>
      </c>
      <c r="BD7">
        <v>28.846596000000002</v>
      </c>
      <c r="BE7">
        <v>19.38242</v>
      </c>
      <c r="BF7">
        <v>18.280515999999999</v>
      </c>
      <c r="BG7" t="e">
        <v>#N/A</v>
      </c>
      <c r="BH7">
        <v>22.020350000000001</v>
      </c>
      <c r="BI7" t="e">
        <v>#N/A</v>
      </c>
      <c r="BJ7">
        <v>23.495317</v>
      </c>
      <c r="BK7">
        <v>21.713391999999999</v>
      </c>
    </row>
    <row r="8" spans="1:63">
      <c r="A8" t="s">
        <v>98</v>
      </c>
      <c r="B8">
        <v>22.73715</v>
      </c>
      <c r="C8">
        <v>17.796932000000002</v>
      </c>
      <c r="D8">
        <v>16.170788000000002</v>
      </c>
      <c r="E8">
        <v>15.041256000000001</v>
      </c>
      <c r="F8">
        <v>17.466553000000001</v>
      </c>
      <c r="G8">
        <v>17.142914000000001</v>
      </c>
      <c r="H8">
        <v>21.514088000000001</v>
      </c>
      <c r="I8">
        <v>14.450656</v>
      </c>
      <c r="J8">
        <v>30.250418</v>
      </c>
      <c r="K8">
        <v>16.539017000000001</v>
      </c>
      <c r="L8">
        <v>15.503591</v>
      </c>
      <c r="M8">
        <v>19.835262</v>
      </c>
      <c r="N8">
        <v>18.347794</v>
      </c>
      <c r="O8" t="e">
        <v>#N/A</v>
      </c>
      <c r="P8">
        <v>15.146089999999999</v>
      </c>
      <c r="Q8">
        <v>17.296714999999999</v>
      </c>
      <c r="R8">
        <v>43.006107</v>
      </c>
      <c r="S8">
        <v>36.579650000000001</v>
      </c>
      <c r="T8">
        <v>10.367069000000001</v>
      </c>
      <c r="U8">
        <v>14.722168</v>
      </c>
      <c r="V8">
        <v>26.958012</v>
      </c>
      <c r="W8">
        <v>19.241555999999999</v>
      </c>
      <c r="X8">
        <v>14.852898</v>
      </c>
      <c r="Y8">
        <v>19.935072000000002</v>
      </c>
      <c r="Z8">
        <v>20.458334000000001</v>
      </c>
      <c r="AA8">
        <v>24.401913</v>
      </c>
      <c r="AB8" t="e">
        <v>#N/A</v>
      </c>
      <c r="AC8">
        <v>21.405812999999998</v>
      </c>
      <c r="AD8">
        <v>30.008778</v>
      </c>
      <c r="AE8">
        <v>29.675927999999999</v>
      </c>
      <c r="AF8">
        <v>23.484819999999999</v>
      </c>
      <c r="AG8">
        <v>23.136884999999999</v>
      </c>
      <c r="AH8">
        <v>26.012761999999999</v>
      </c>
      <c r="AI8">
        <v>24.789883</v>
      </c>
      <c r="AJ8">
        <v>18.838395999999999</v>
      </c>
      <c r="AK8">
        <v>20.573734000000002</v>
      </c>
      <c r="AL8" t="e">
        <v>#N/A</v>
      </c>
      <c r="AM8">
        <v>19.31175</v>
      </c>
      <c r="AN8">
        <v>22.940922</v>
      </c>
      <c r="AO8">
        <v>29.654917000000001</v>
      </c>
      <c r="AP8">
        <v>16.992144</v>
      </c>
      <c r="AQ8">
        <v>23.422045000000001</v>
      </c>
      <c r="AR8" t="e">
        <v>#N/A</v>
      </c>
      <c r="AS8">
        <v>21.680060000000001</v>
      </c>
      <c r="AT8">
        <v>23.811776999999999</v>
      </c>
      <c r="AU8">
        <v>9.2313349999999996</v>
      </c>
      <c r="AV8">
        <v>21.203849999999999</v>
      </c>
      <c r="AW8">
        <v>15.459</v>
      </c>
      <c r="AX8">
        <v>14.954096</v>
      </c>
      <c r="AY8">
        <v>33.929844000000003</v>
      </c>
      <c r="AZ8" t="e">
        <v>#N/A</v>
      </c>
      <c r="BA8">
        <v>19.707535</v>
      </c>
      <c r="BB8">
        <v>17.499596</v>
      </c>
      <c r="BC8">
        <v>17.955179999999999</v>
      </c>
      <c r="BD8">
        <v>27.787642999999999</v>
      </c>
      <c r="BE8">
        <v>19.739924999999999</v>
      </c>
      <c r="BF8">
        <v>16.883801999999999</v>
      </c>
      <c r="BG8" t="e">
        <v>#N/A</v>
      </c>
      <c r="BH8">
        <v>19.210487000000001</v>
      </c>
      <c r="BI8" t="e">
        <v>#N/A</v>
      </c>
      <c r="BJ8">
        <v>23.110142</v>
      </c>
      <c r="BK8">
        <v>21.615137000000001</v>
      </c>
    </row>
    <row r="9" spans="1:63">
      <c r="A9" t="s">
        <v>99</v>
      </c>
      <c r="B9">
        <v>24.96386</v>
      </c>
      <c r="C9">
        <v>19.194787999999999</v>
      </c>
      <c r="D9">
        <v>16.324971999999999</v>
      </c>
      <c r="E9">
        <v>15.550731000000001</v>
      </c>
      <c r="F9">
        <v>17.687221999999998</v>
      </c>
      <c r="G9">
        <v>17.677693999999999</v>
      </c>
      <c r="H9">
        <v>22.499998000000001</v>
      </c>
      <c r="I9">
        <v>15.290471999999999</v>
      </c>
      <c r="J9">
        <v>29.423037000000001</v>
      </c>
      <c r="K9">
        <v>16.331945000000001</v>
      </c>
      <c r="L9">
        <v>15.968997999999999</v>
      </c>
      <c r="M9">
        <v>20.320063000000001</v>
      </c>
      <c r="N9">
        <v>19.115597000000001</v>
      </c>
      <c r="O9" t="e">
        <v>#N/A</v>
      </c>
      <c r="P9">
        <v>16.762882000000001</v>
      </c>
      <c r="Q9">
        <v>17.711569999999998</v>
      </c>
      <c r="R9">
        <v>45.772514000000001</v>
      </c>
      <c r="S9">
        <v>36.807136999999997</v>
      </c>
      <c r="T9">
        <v>10.396571</v>
      </c>
      <c r="U9">
        <v>16.617035000000001</v>
      </c>
      <c r="V9">
        <v>30.164345000000001</v>
      </c>
      <c r="W9">
        <v>19.811178000000002</v>
      </c>
      <c r="X9">
        <v>15.595293</v>
      </c>
      <c r="Y9">
        <v>19.857669999999999</v>
      </c>
      <c r="Z9">
        <v>18.837928999999999</v>
      </c>
      <c r="AA9">
        <v>24.278288</v>
      </c>
      <c r="AB9" t="e">
        <v>#N/A</v>
      </c>
      <c r="AC9">
        <v>22.519217000000001</v>
      </c>
      <c r="AD9">
        <v>32.457447000000002</v>
      </c>
      <c r="AE9">
        <v>30.567046999999999</v>
      </c>
      <c r="AF9">
        <v>22.895949999999999</v>
      </c>
      <c r="AG9">
        <v>27.887851999999999</v>
      </c>
      <c r="AH9">
        <v>23.906991999999999</v>
      </c>
      <c r="AI9">
        <v>25.253378000000001</v>
      </c>
      <c r="AJ9">
        <v>24.671078000000001</v>
      </c>
      <c r="AK9">
        <v>21.897873000000001</v>
      </c>
      <c r="AL9" t="e">
        <v>#N/A</v>
      </c>
      <c r="AM9">
        <v>20.187294000000001</v>
      </c>
      <c r="AN9">
        <v>20.289943999999998</v>
      </c>
      <c r="AO9">
        <v>30.077777999999999</v>
      </c>
      <c r="AP9">
        <v>17.653027999999999</v>
      </c>
      <c r="AQ9">
        <v>23.929698999999999</v>
      </c>
      <c r="AR9" t="e">
        <v>#N/A</v>
      </c>
      <c r="AS9">
        <v>23.141850000000002</v>
      </c>
      <c r="AT9">
        <v>27.778503000000001</v>
      </c>
      <c r="AU9">
        <v>9.1596419999999998</v>
      </c>
      <c r="AV9">
        <v>22.427365999999999</v>
      </c>
      <c r="AW9">
        <v>15.223074</v>
      </c>
      <c r="AX9">
        <v>15.738530000000001</v>
      </c>
      <c r="AY9">
        <v>34.904290000000003</v>
      </c>
      <c r="AZ9" t="e">
        <v>#N/A</v>
      </c>
      <c r="BA9">
        <v>20.374251999999998</v>
      </c>
      <c r="BB9">
        <v>17.672539</v>
      </c>
      <c r="BC9">
        <v>19.814695</v>
      </c>
      <c r="BD9">
        <v>29.867256000000001</v>
      </c>
      <c r="BE9">
        <v>20.644644</v>
      </c>
      <c r="BF9">
        <v>19.414826999999999</v>
      </c>
      <c r="BG9" t="e">
        <v>#N/A</v>
      </c>
      <c r="BH9">
        <v>20.095141999999999</v>
      </c>
      <c r="BI9" t="e">
        <v>#N/A</v>
      </c>
      <c r="BJ9">
        <v>23.883904999999999</v>
      </c>
      <c r="BK9">
        <v>22.148396000000002</v>
      </c>
    </row>
    <row r="10" spans="1:63">
      <c r="A10" t="s">
        <v>100</v>
      </c>
      <c r="B10">
        <v>26.400912999999999</v>
      </c>
      <c r="C10">
        <v>19.472263000000002</v>
      </c>
      <c r="D10">
        <v>15.888075000000001</v>
      </c>
      <c r="E10">
        <v>15.689030000000001</v>
      </c>
      <c r="F10">
        <v>16.541319000000001</v>
      </c>
      <c r="G10">
        <v>17.686985</v>
      </c>
      <c r="H10">
        <v>22.732246</v>
      </c>
      <c r="I10">
        <v>15.164434999999999</v>
      </c>
      <c r="J10">
        <v>29.180399999999999</v>
      </c>
      <c r="K10">
        <v>16.0364</v>
      </c>
      <c r="L10">
        <v>15.441255999999999</v>
      </c>
      <c r="M10">
        <v>19.651909</v>
      </c>
      <c r="N10">
        <v>19.004239999999999</v>
      </c>
      <c r="O10" t="e">
        <v>#N/A</v>
      </c>
      <c r="P10">
        <v>16.363712</v>
      </c>
      <c r="Q10">
        <v>16.952808000000001</v>
      </c>
      <c r="R10">
        <v>45.541533999999999</v>
      </c>
      <c r="S10">
        <v>37.871395</v>
      </c>
      <c r="T10">
        <v>10.867461</v>
      </c>
      <c r="U10">
        <v>19.091677000000001</v>
      </c>
      <c r="V10">
        <v>29.260445000000001</v>
      </c>
      <c r="W10">
        <v>20.301811000000001</v>
      </c>
      <c r="X10">
        <v>17.227219999999999</v>
      </c>
      <c r="Y10">
        <v>20.025158000000001</v>
      </c>
      <c r="Z10">
        <v>17.860320000000002</v>
      </c>
      <c r="AA10">
        <v>22.698091999999999</v>
      </c>
      <c r="AB10" t="e">
        <v>#N/A</v>
      </c>
      <c r="AC10">
        <v>23.456036000000001</v>
      </c>
      <c r="AD10">
        <v>30.672688000000001</v>
      </c>
      <c r="AE10">
        <v>33.301372999999998</v>
      </c>
      <c r="AF10">
        <v>21.558589999999999</v>
      </c>
      <c r="AG10">
        <v>28.907509000000001</v>
      </c>
      <c r="AH10">
        <v>23.103697</v>
      </c>
      <c r="AI10">
        <v>26.557734</v>
      </c>
      <c r="AJ10">
        <v>22.143695999999998</v>
      </c>
      <c r="AK10">
        <v>22.301252000000002</v>
      </c>
      <c r="AL10" t="e">
        <v>#N/A</v>
      </c>
      <c r="AM10">
        <v>19.145779999999998</v>
      </c>
      <c r="AN10">
        <v>19.88889</v>
      </c>
      <c r="AO10">
        <v>32.266669999999998</v>
      </c>
      <c r="AP10">
        <v>16.685517999999998</v>
      </c>
      <c r="AQ10">
        <v>23.549906</v>
      </c>
      <c r="AR10" t="e">
        <v>#N/A</v>
      </c>
      <c r="AS10">
        <v>22.257069000000001</v>
      </c>
      <c r="AT10">
        <v>27.454176</v>
      </c>
      <c r="AU10">
        <v>9.9345680000000005</v>
      </c>
      <c r="AV10">
        <v>23.827843000000001</v>
      </c>
      <c r="AW10">
        <v>15.610756</v>
      </c>
      <c r="AX10">
        <v>15.173985999999999</v>
      </c>
      <c r="AY10">
        <v>35.998849999999997</v>
      </c>
      <c r="AZ10" t="e">
        <v>#N/A</v>
      </c>
      <c r="BA10">
        <v>20.363019999999999</v>
      </c>
      <c r="BB10">
        <v>16.560886</v>
      </c>
      <c r="BC10">
        <v>21.714023999999998</v>
      </c>
      <c r="BD10">
        <v>29.047197000000001</v>
      </c>
      <c r="BE10">
        <v>21.720654</v>
      </c>
      <c r="BF10">
        <v>17.813025</v>
      </c>
      <c r="BG10" t="e">
        <v>#N/A</v>
      </c>
      <c r="BH10">
        <v>19.585455</v>
      </c>
      <c r="BI10" t="e">
        <v>#N/A</v>
      </c>
      <c r="BJ10">
        <v>23.955017000000002</v>
      </c>
      <c r="BK10">
        <v>20.988115000000001</v>
      </c>
    </row>
    <row r="11" spans="1:63">
      <c r="A11" t="s">
        <v>101</v>
      </c>
      <c r="B11">
        <v>25.877102000000001</v>
      </c>
      <c r="C11">
        <v>19.193197000000001</v>
      </c>
      <c r="D11">
        <v>16.264075999999999</v>
      </c>
      <c r="E11">
        <v>16.439674</v>
      </c>
      <c r="F11">
        <v>16.861343000000002</v>
      </c>
      <c r="G11">
        <v>18.916461999999999</v>
      </c>
      <c r="H11">
        <v>23.41977</v>
      </c>
      <c r="I11">
        <v>16.194977000000002</v>
      </c>
      <c r="J11">
        <v>30.898012000000001</v>
      </c>
      <c r="K11">
        <v>18.157530000000001</v>
      </c>
      <c r="L11">
        <v>16.511175000000001</v>
      </c>
      <c r="M11">
        <v>19.206911000000002</v>
      </c>
      <c r="N11">
        <v>20.061726</v>
      </c>
      <c r="O11" t="e">
        <v>#N/A</v>
      </c>
      <c r="P11">
        <v>15.190823</v>
      </c>
      <c r="Q11">
        <v>17.939705</v>
      </c>
      <c r="R11">
        <v>49.533935999999997</v>
      </c>
      <c r="S11">
        <v>35.853783</v>
      </c>
      <c r="T11">
        <v>10.274153999999999</v>
      </c>
      <c r="U11">
        <v>16.791326999999999</v>
      </c>
      <c r="V11">
        <v>29.724249</v>
      </c>
      <c r="W11">
        <v>21.780750000000001</v>
      </c>
      <c r="X11">
        <v>17.587427000000002</v>
      </c>
      <c r="Y11">
        <v>21.516575</v>
      </c>
      <c r="Z11">
        <v>17.35605</v>
      </c>
      <c r="AA11">
        <v>24.092451000000001</v>
      </c>
      <c r="AB11" t="e">
        <v>#N/A</v>
      </c>
      <c r="AC11">
        <v>24.260891000000001</v>
      </c>
      <c r="AD11">
        <v>34.541953999999997</v>
      </c>
      <c r="AE11">
        <v>34.920160000000003</v>
      </c>
      <c r="AF11">
        <v>21.298646999999999</v>
      </c>
      <c r="AG11">
        <v>24.949719999999999</v>
      </c>
      <c r="AH11">
        <v>22.090520000000001</v>
      </c>
      <c r="AI11">
        <v>26.297077000000002</v>
      </c>
      <c r="AJ11">
        <v>23.474284999999998</v>
      </c>
      <c r="AK11">
        <v>18.449207000000001</v>
      </c>
      <c r="AL11" t="e">
        <v>#N/A</v>
      </c>
      <c r="AM11">
        <v>17.043182000000002</v>
      </c>
      <c r="AN11">
        <v>21.336417999999998</v>
      </c>
      <c r="AO11">
        <v>33.138379999999998</v>
      </c>
      <c r="AP11">
        <v>15.551415</v>
      </c>
      <c r="AQ11">
        <v>23.42155</v>
      </c>
      <c r="AR11" t="e">
        <v>#N/A</v>
      </c>
      <c r="AS11">
        <v>22.849250000000001</v>
      </c>
      <c r="AT11">
        <v>28.663171999999999</v>
      </c>
      <c r="AU11">
        <v>31.002953999999999</v>
      </c>
      <c r="AV11">
        <v>25.108637000000002</v>
      </c>
      <c r="AW11">
        <v>16.173922000000001</v>
      </c>
      <c r="AX11">
        <v>15.45368</v>
      </c>
      <c r="AY11">
        <v>39.065421999999998</v>
      </c>
      <c r="AZ11" t="e">
        <v>#N/A</v>
      </c>
      <c r="BA11">
        <v>20.460293</v>
      </c>
      <c r="BB11">
        <v>13.607754999999999</v>
      </c>
      <c r="BC11">
        <v>20.955227000000001</v>
      </c>
      <c r="BD11">
        <v>32.265484000000001</v>
      </c>
      <c r="BE11">
        <v>21.548729999999999</v>
      </c>
      <c r="BF11">
        <v>20.697849999999999</v>
      </c>
      <c r="BG11" t="e">
        <v>#N/A</v>
      </c>
      <c r="BH11">
        <v>21.346882000000001</v>
      </c>
      <c r="BI11" t="e">
        <v>#N/A</v>
      </c>
      <c r="BJ11">
        <v>24.960139999999999</v>
      </c>
      <c r="BK11">
        <v>20.886156</v>
      </c>
    </row>
    <row r="12" spans="1:63">
      <c r="A12" t="s">
        <v>102</v>
      </c>
      <c r="B12">
        <v>25.106178</v>
      </c>
      <c r="C12">
        <v>18.288568000000001</v>
      </c>
      <c r="D12">
        <v>15.24567</v>
      </c>
      <c r="E12">
        <v>14.679944000000001</v>
      </c>
      <c r="F12">
        <v>15.341066</v>
      </c>
      <c r="G12">
        <v>16.981000000000002</v>
      </c>
      <c r="H12">
        <v>20.917691999999999</v>
      </c>
      <c r="I12">
        <v>15.391947999999999</v>
      </c>
      <c r="J12">
        <v>29.524149999999999</v>
      </c>
      <c r="K12">
        <v>15.574204999999999</v>
      </c>
      <c r="L12">
        <v>14.706953</v>
      </c>
      <c r="M12">
        <v>18.459250999999998</v>
      </c>
      <c r="N12">
        <v>19.315525000000001</v>
      </c>
      <c r="O12" t="e">
        <v>#N/A</v>
      </c>
      <c r="P12">
        <v>13.881235</v>
      </c>
      <c r="Q12">
        <v>16.527509999999999</v>
      </c>
      <c r="R12">
        <v>41.970529999999997</v>
      </c>
      <c r="S12">
        <v>32.411403999999997</v>
      </c>
      <c r="T12">
        <v>9.0908479999999994</v>
      </c>
      <c r="U12">
        <v>16.367190000000001</v>
      </c>
      <c r="V12">
        <v>26.977339000000001</v>
      </c>
      <c r="W12">
        <v>19.868296000000001</v>
      </c>
      <c r="X12">
        <v>16.37529</v>
      </c>
      <c r="Y12">
        <v>19.841405999999999</v>
      </c>
      <c r="Z12">
        <v>15.51318</v>
      </c>
      <c r="AA12">
        <v>21.31101</v>
      </c>
      <c r="AB12" t="e">
        <v>#N/A</v>
      </c>
      <c r="AC12">
        <v>23.562951999999999</v>
      </c>
      <c r="AD12">
        <v>33.943534999999997</v>
      </c>
      <c r="AE12">
        <v>32.192630000000001</v>
      </c>
      <c r="AF12">
        <v>20.137947</v>
      </c>
      <c r="AG12">
        <v>21.957747999999999</v>
      </c>
      <c r="AH12">
        <v>19.659801000000002</v>
      </c>
      <c r="AI12">
        <v>23.131685000000001</v>
      </c>
      <c r="AJ12">
        <v>23.559968999999999</v>
      </c>
      <c r="AK12">
        <v>17.212254999999999</v>
      </c>
      <c r="AL12" t="e">
        <v>#N/A</v>
      </c>
      <c r="AM12">
        <v>16.420974999999999</v>
      </c>
      <c r="AN12">
        <v>19.722864000000001</v>
      </c>
      <c r="AO12">
        <v>30.913284000000001</v>
      </c>
      <c r="AP12">
        <v>15.43871</v>
      </c>
      <c r="AQ12">
        <v>21.532955000000001</v>
      </c>
      <c r="AR12" t="e">
        <v>#N/A</v>
      </c>
      <c r="AS12">
        <v>20.783906999999999</v>
      </c>
      <c r="AT12">
        <v>28.397925999999998</v>
      </c>
      <c r="AU12">
        <v>29.238679999999999</v>
      </c>
      <c r="AV12">
        <v>23.370267999999999</v>
      </c>
      <c r="AW12">
        <v>14.918172999999999</v>
      </c>
      <c r="AX12">
        <v>14.195361</v>
      </c>
      <c r="AY12">
        <v>35.28678</v>
      </c>
      <c r="AZ12" t="e">
        <v>#N/A</v>
      </c>
      <c r="BA12">
        <v>18.829348</v>
      </c>
      <c r="BB12">
        <v>11.791109000000001</v>
      </c>
      <c r="BC12">
        <v>19.570751000000001</v>
      </c>
      <c r="BD12">
        <v>26.514502</v>
      </c>
      <c r="BE12">
        <v>21.035703999999999</v>
      </c>
      <c r="BF12">
        <v>19.30706</v>
      </c>
      <c r="BG12" t="e">
        <v>#N/A</v>
      </c>
      <c r="BH12">
        <v>18.932274</v>
      </c>
      <c r="BI12" t="e">
        <v>#N/A</v>
      </c>
      <c r="BJ12">
        <v>23.089815000000002</v>
      </c>
      <c r="BK12">
        <v>20.018730000000001</v>
      </c>
    </row>
    <row r="13" spans="1:63">
      <c r="A13" t="s">
        <v>103</v>
      </c>
      <c r="B13">
        <v>25.507470000000001</v>
      </c>
      <c r="C13">
        <v>18.332871999999998</v>
      </c>
      <c r="D13">
        <v>15.139875999999999</v>
      </c>
      <c r="E13">
        <v>12.807505000000001</v>
      </c>
      <c r="F13">
        <v>14.079575999999999</v>
      </c>
      <c r="G13">
        <v>16.569555000000001</v>
      </c>
      <c r="H13">
        <v>18.591775999999999</v>
      </c>
      <c r="I13">
        <v>14.973566999999999</v>
      </c>
      <c r="J13">
        <v>26.555845000000001</v>
      </c>
      <c r="K13">
        <v>14.1792</v>
      </c>
      <c r="L13">
        <v>14.295407000000001</v>
      </c>
      <c r="M13">
        <v>18.087679000000001</v>
      </c>
      <c r="N13">
        <v>18.423186999999999</v>
      </c>
      <c r="O13" t="e">
        <v>#N/A</v>
      </c>
      <c r="P13">
        <v>13.726516</v>
      </c>
      <c r="Q13">
        <v>15.337395000000001</v>
      </c>
      <c r="R13">
        <v>37.944313000000001</v>
      </c>
      <c r="S13">
        <v>32.179264000000003</v>
      </c>
      <c r="T13">
        <v>8.4816780000000005</v>
      </c>
      <c r="U13">
        <v>15.764272</v>
      </c>
      <c r="V13">
        <v>24.762402999999999</v>
      </c>
      <c r="W13">
        <v>18.722093999999998</v>
      </c>
      <c r="X13">
        <v>14.618387999999999</v>
      </c>
      <c r="Y13">
        <v>18.66516</v>
      </c>
      <c r="Z13">
        <v>14.568759999999999</v>
      </c>
      <c r="AA13">
        <v>20.10726</v>
      </c>
      <c r="AB13" t="e">
        <v>#N/A</v>
      </c>
      <c r="AC13">
        <v>22.000731999999999</v>
      </c>
      <c r="AD13">
        <v>35.263849999999998</v>
      </c>
      <c r="AE13">
        <v>32.486645000000003</v>
      </c>
      <c r="AF13">
        <v>19.120953</v>
      </c>
      <c r="AG13">
        <v>19.293075999999999</v>
      </c>
      <c r="AH13">
        <v>19.236730000000001</v>
      </c>
      <c r="AI13">
        <v>22.208701999999999</v>
      </c>
      <c r="AJ13">
        <v>23.069846999999999</v>
      </c>
      <c r="AK13">
        <v>16.896443999999999</v>
      </c>
      <c r="AL13" t="e">
        <v>#N/A</v>
      </c>
      <c r="AM13">
        <v>15.342028000000001</v>
      </c>
      <c r="AN13">
        <v>20.006159</v>
      </c>
      <c r="AO13">
        <v>29.955718999999998</v>
      </c>
      <c r="AP13">
        <v>13.957819000000001</v>
      </c>
      <c r="AQ13">
        <v>19.693731</v>
      </c>
      <c r="AR13" t="e">
        <v>#N/A</v>
      </c>
      <c r="AS13">
        <v>20.239376</v>
      </c>
      <c r="AT13">
        <v>26.402946</v>
      </c>
      <c r="AU13">
        <v>24.942501</v>
      </c>
      <c r="AV13">
        <v>23.522490999999999</v>
      </c>
      <c r="AW13">
        <v>13.737555499999999</v>
      </c>
      <c r="AX13">
        <v>12.874378</v>
      </c>
      <c r="AY13">
        <v>35.145508</v>
      </c>
      <c r="AZ13" t="e">
        <v>#N/A</v>
      </c>
      <c r="BA13">
        <v>17.780692999999999</v>
      </c>
      <c r="BB13">
        <v>9.5374940000000006</v>
      </c>
      <c r="BC13">
        <v>17.843745999999999</v>
      </c>
      <c r="BD13">
        <v>25.947614999999999</v>
      </c>
      <c r="BE13">
        <v>19.975292</v>
      </c>
      <c r="BF13">
        <v>14.286210000000001</v>
      </c>
      <c r="BG13" t="e">
        <v>#N/A</v>
      </c>
      <c r="BH13">
        <v>17.456495</v>
      </c>
      <c r="BI13" t="e">
        <v>#N/A</v>
      </c>
      <c r="BJ13">
        <v>22.394317999999998</v>
      </c>
      <c r="BK13">
        <v>19.272186000000001</v>
      </c>
    </row>
    <row r="14" spans="1:63">
      <c r="A14" t="s">
        <v>104</v>
      </c>
      <c r="B14">
        <v>24.093191000000001</v>
      </c>
      <c r="C14">
        <v>18.662908999999999</v>
      </c>
      <c r="D14">
        <v>16.341170000000002</v>
      </c>
      <c r="E14">
        <v>13.947289</v>
      </c>
      <c r="F14">
        <v>15.431540500000001</v>
      </c>
      <c r="G14">
        <v>17.708501999999999</v>
      </c>
      <c r="H14">
        <v>20.788319000000001</v>
      </c>
      <c r="I14">
        <v>16.386538000000002</v>
      </c>
      <c r="J14">
        <v>27.345942999999998</v>
      </c>
      <c r="K14">
        <v>15.744001000000001</v>
      </c>
      <c r="L14">
        <v>14.906065999999999</v>
      </c>
      <c r="M14">
        <v>20.010563000000001</v>
      </c>
      <c r="N14">
        <v>18.70842</v>
      </c>
      <c r="O14" t="e">
        <v>#N/A</v>
      </c>
      <c r="P14">
        <v>13.6846485</v>
      </c>
      <c r="Q14">
        <v>16.935919999999999</v>
      </c>
      <c r="R14">
        <v>45.069240000000001</v>
      </c>
      <c r="S14">
        <v>35.085934000000002</v>
      </c>
      <c r="T14">
        <v>8.9305640000000004</v>
      </c>
      <c r="U14">
        <v>15.651415999999999</v>
      </c>
      <c r="V14">
        <v>25.862819999999999</v>
      </c>
      <c r="W14">
        <v>19.125710999999999</v>
      </c>
      <c r="X14">
        <v>13.188556999999999</v>
      </c>
      <c r="Y14">
        <v>20.049135</v>
      </c>
      <c r="Z14">
        <v>13.950532000000001</v>
      </c>
      <c r="AA14">
        <v>22.122622</v>
      </c>
      <c r="AB14" t="e">
        <v>#N/A</v>
      </c>
      <c r="AC14">
        <v>19.42285</v>
      </c>
      <c r="AD14">
        <v>33.256866000000002</v>
      </c>
      <c r="AE14">
        <v>34.895676000000002</v>
      </c>
      <c r="AF14">
        <v>16.758516</v>
      </c>
      <c r="AG14">
        <v>20.661394000000001</v>
      </c>
      <c r="AH14">
        <v>21.545217999999998</v>
      </c>
      <c r="AI14">
        <v>24.256107</v>
      </c>
      <c r="AJ14">
        <v>23.020818999999999</v>
      </c>
      <c r="AK14">
        <v>16.298514999999998</v>
      </c>
      <c r="AL14" t="e">
        <v>#N/A</v>
      </c>
      <c r="AM14">
        <v>16.386569999999999</v>
      </c>
      <c r="AN14">
        <v>22.61788</v>
      </c>
      <c r="AO14">
        <v>32.792346999999999</v>
      </c>
      <c r="AP14">
        <v>15.315906999999999</v>
      </c>
      <c r="AQ14">
        <v>20.175121000000001</v>
      </c>
      <c r="AR14" t="e">
        <v>#N/A</v>
      </c>
      <c r="AS14">
        <v>21.733509999999999</v>
      </c>
      <c r="AT14">
        <v>23.138231000000001</v>
      </c>
      <c r="AU14">
        <v>30.099077000000001</v>
      </c>
      <c r="AV14">
        <v>23.375204</v>
      </c>
      <c r="AW14">
        <v>15.559219000000001</v>
      </c>
      <c r="AX14">
        <v>14.233852000000001</v>
      </c>
      <c r="AY14">
        <v>38.638466000000001</v>
      </c>
      <c r="AZ14" t="e">
        <v>#N/A</v>
      </c>
      <c r="BA14">
        <v>19.976402</v>
      </c>
      <c r="BB14">
        <v>10.287611</v>
      </c>
      <c r="BC14">
        <v>17.696770000000001</v>
      </c>
      <c r="BD14">
        <v>25.676855</v>
      </c>
      <c r="BE14">
        <v>21.289290999999999</v>
      </c>
      <c r="BF14">
        <v>15.635837</v>
      </c>
      <c r="BG14" t="e">
        <v>#N/A</v>
      </c>
      <c r="BH14">
        <v>17.931778000000001</v>
      </c>
      <c r="BI14" t="e">
        <v>#N/A</v>
      </c>
      <c r="BJ14">
        <v>25.593762999999999</v>
      </c>
      <c r="BK14">
        <v>20.652387999999998</v>
      </c>
    </row>
    <row r="15" spans="1:63">
      <c r="A15" t="s">
        <v>105</v>
      </c>
      <c r="B15">
        <v>23.932068000000001</v>
      </c>
      <c r="C15">
        <v>18.529942999999999</v>
      </c>
      <c r="D15">
        <v>16.373045000000001</v>
      </c>
      <c r="E15">
        <v>13.572696000000001</v>
      </c>
      <c r="F15">
        <v>14.894674</v>
      </c>
      <c r="G15">
        <v>18.741569999999999</v>
      </c>
      <c r="H15">
        <v>20.837119999999999</v>
      </c>
      <c r="I15">
        <v>16.939857</v>
      </c>
      <c r="J15">
        <v>28.613588</v>
      </c>
      <c r="K15">
        <v>15.981108000000001</v>
      </c>
      <c r="L15">
        <v>14.236567000000001</v>
      </c>
      <c r="M15">
        <v>19.998283000000001</v>
      </c>
      <c r="N15">
        <v>18.88701</v>
      </c>
      <c r="O15" t="e">
        <v>#N/A</v>
      </c>
      <c r="P15">
        <v>12.782272000000001</v>
      </c>
      <c r="Q15">
        <v>17.253022999999999</v>
      </c>
      <c r="R15">
        <v>42.879528000000001</v>
      </c>
      <c r="S15">
        <v>35.351353000000003</v>
      </c>
      <c r="T15">
        <v>8.6832809999999991</v>
      </c>
      <c r="U15">
        <v>15.747612</v>
      </c>
      <c r="V15">
        <v>27.109068000000001</v>
      </c>
      <c r="W15">
        <v>18.201336000000001</v>
      </c>
      <c r="X15">
        <v>13.055899</v>
      </c>
      <c r="Y15">
        <v>17.871469999999999</v>
      </c>
      <c r="Z15">
        <v>14.761728</v>
      </c>
      <c r="AA15">
        <v>22.097608999999999</v>
      </c>
      <c r="AB15" t="e">
        <v>#N/A</v>
      </c>
      <c r="AC15">
        <v>20.61289</v>
      </c>
      <c r="AD15">
        <v>34.399517000000003</v>
      </c>
      <c r="AE15">
        <v>36.187629999999999</v>
      </c>
      <c r="AF15">
        <v>16.983791</v>
      </c>
      <c r="AG15">
        <v>20.075946999999999</v>
      </c>
      <c r="AH15">
        <v>22.366968</v>
      </c>
      <c r="AI15">
        <v>26.433996</v>
      </c>
      <c r="AJ15">
        <v>21.761838999999998</v>
      </c>
      <c r="AK15">
        <v>16.050702999999999</v>
      </c>
      <c r="AL15" t="e">
        <v>#N/A</v>
      </c>
      <c r="AM15">
        <v>16.535625</v>
      </c>
      <c r="AN15">
        <v>22.986242000000001</v>
      </c>
      <c r="AO15">
        <v>34.453552000000002</v>
      </c>
      <c r="AP15">
        <v>14.779859999999999</v>
      </c>
      <c r="AQ15">
        <v>19.382092</v>
      </c>
      <c r="AR15" t="e">
        <v>#N/A</v>
      </c>
      <c r="AS15">
        <v>22.594888999999998</v>
      </c>
      <c r="AT15">
        <v>22.455345000000001</v>
      </c>
      <c r="AU15">
        <v>29.968627999999999</v>
      </c>
      <c r="AV15">
        <v>22.069555000000001</v>
      </c>
      <c r="AW15">
        <v>15.404171</v>
      </c>
      <c r="AX15">
        <v>14.315283000000001</v>
      </c>
      <c r="AY15">
        <v>39.401454999999999</v>
      </c>
      <c r="AZ15" t="e">
        <v>#N/A</v>
      </c>
      <c r="BA15">
        <v>20.642520000000001</v>
      </c>
      <c r="BB15">
        <v>11.932496</v>
      </c>
      <c r="BC15">
        <v>17.695383</v>
      </c>
      <c r="BD15">
        <v>26.553129999999999</v>
      </c>
      <c r="BE15">
        <v>21.07762</v>
      </c>
      <c r="BF15">
        <v>16.636799</v>
      </c>
      <c r="BG15" t="e">
        <v>#N/A</v>
      </c>
      <c r="BH15">
        <v>20.616344000000002</v>
      </c>
      <c r="BI15" t="e">
        <v>#N/A</v>
      </c>
      <c r="BJ15">
        <v>26.360796000000001</v>
      </c>
      <c r="BK15">
        <v>19.370054</v>
      </c>
    </row>
    <row r="16" spans="1:63">
      <c r="A16" t="s">
        <v>106</v>
      </c>
      <c r="B16">
        <v>24.518106</v>
      </c>
      <c r="C16">
        <v>19.511536</v>
      </c>
      <c r="D16">
        <v>16.611456</v>
      </c>
      <c r="E16">
        <v>13.8147745</v>
      </c>
      <c r="F16">
        <v>14.832190499999999</v>
      </c>
      <c r="G16">
        <v>19.208756999999999</v>
      </c>
      <c r="H16">
        <v>20.839262000000002</v>
      </c>
      <c r="I16">
        <v>16.341846</v>
      </c>
      <c r="J16">
        <v>30.051915999999999</v>
      </c>
      <c r="K16">
        <v>16.107620000000001</v>
      </c>
      <c r="L16">
        <v>14.01708</v>
      </c>
      <c r="M16">
        <v>20.178056999999999</v>
      </c>
      <c r="N16">
        <v>18.197298</v>
      </c>
      <c r="O16" t="e">
        <v>#N/A</v>
      </c>
      <c r="P16">
        <v>13.68056</v>
      </c>
      <c r="Q16">
        <v>17.575111</v>
      </c>
      <c r="R16">
        <v>42.862206</v>
      </c>
      <c r="S16">
        <v>36.298667999999999</v>
      </c>
      <c r="T16">
        <v>8.3105460000000004</v>
      </c>
      <c r="U16">
        <v>17.089366999999999</v>
      </c>
      <c r="V16">
        <v>27.759546</v>
      </c>
      <c r="W16">
        <v>18.908989999999999</v>
      </c>
      <c r="X16">
        <v>12.977691999999999</v>
      </c>
      <c r="Y16">
        <v>18.331949999999999</v>
      </c>
      <c r="Z16">
        <v>15.374174999999999</v>
      </c>
      <c r="AA16">
        <v>22.041370000000001</v>
      </c>
      <c r="AB16" t="e">
        <v>#N/A</v>
      </c>
      <c r="AC16">
        <v>20.809536000000001</v>
      </c>
      <c r="AD16">
        <v>35.447220000000002</v>
      </c>
      <c r="AE16">
        <v>34.997948000000001</v>
      </c>
      <c r="AF16">
        <v>17.820553</v>
      </c>
      <c r="AG16">
        <v>22.664086999999999</v>
      </c>
      <c r="AH16">
        <v>20.127984999999999</v>
      </c>
      <c r="AI16">
        <v>26.316517000000001</v>
      </c>
      <c r="AJ16">
        <v>23.032800000000002</v>
      </c>
      <c r="AK16">
        <v>17.115500999999998</v>
      </c>
      <c r="AL16" t="e">
        <v>#N/A</v>
      </c>
      <c r="AM16">
        <v>16.947975</v>
      </c>
      <c r="AN16">
        <v>21.613934</v>
      </c>
      <c r="AO16">
        <v>32.907103999999997</v>
      </c>
      <c r="AP16">
        <v>15.012672999999999</v>
      </c>
      <c r="AQ16">
        <v>17.192730000000001</v>
      </c>
      <c r="AR16" t="e">
        <v>#N/A</v>
      </c>
      <c r="AS16">
        <v>22.911835</v>
      </c>
      <c r="AT16">
        <v>22.43477</v>
      </c>
      <c r="AU16">
        <v>30.357479999999999</v>
      </c>
      <c r="AV16">
        <v>21.202491999999999</v>
      </c>
      <c r="AW16">
        <v>15.672052000000001</v>
      </c>
      <c r="AX16">
        <v>14.9108515</v>
      </c>
      <c r="AY16">
        <v>38.811394</v>
      </c>
      <c r="AZ16" t="e">
        <v>#N/A</v>
      </c>
      <c r="BA16">
        <v>20.818750000000001</v>
      </c>
      <c r="BB16">
        <v>12.528665999999999</v>
      </c>
      <c r="BC16">
        <v>17.411715000000001</v>
      </c>
      <c r="BD16">
        <v>26.239066999999999</v>
      </c>
      <c r="BE16">
        <v>21.043222</v>
      </c>
      <c r="BF16">
        <v>15.408345000000001</v>
      </c>
      <c r="BG16" t="e">
        <v>#N/A</v>
      </c>
      <c r="BH16">
        <v>21.644873</v>
      </c>
      <c r="BI16" t="e">
        <v>#N/A</v>
      </c>
      <c r="BJ16">
        <v>26.633137000000001</v>
      </c>
      <c r="BK16">
        <v>18.483711</v>
      </c>
    </row>
    <row r="17" spans="1:63">
      <c r="A17" t="s">
        <v>107</v>
      </c>
      <c r="B17">
        <v>22.317706999999999</v>
      </c>
      <c r="C17">
        <v>14.903207</v>
      </c>
      <c r="D17">
        <v>16.086221999999999</v>
      </c>
      <c r="E17">
        <v>10.930085</v>
      </c>
      <c r="F17">
        <v>14.186862</v>
      </c>
      <c r="G17">
        <v>16.593240000000002</v>
      </c>
      <c r="H17">
        <v>17.473942000000001</v>
      </c>
      <c r="I17">
        <v>13.429205</v>
      </c>
      <c r="J17">
        <v>26.194783999999999</v>
      </c>
      <c r="K17">
        <v>14.118520999999999</v>
      </c>
      <c r="L17">
        <v>13.221268999999999</v>
      </c>
      <c r="M17">
        <v>19.187087999999999</v>
      </c>
      <c r="N17">
        <v>17.722109</v>
      </c>
      <c r="O17">
        <v>37.087707999999999</v>
      </c>
      <c r="P17">
        <v>11.969201999999999</v>
      </c>
      <c r="Q17">
        <v>17.352205000000001</v>
      </c>
      <c r="R17">
        <v>33.161102</v>
      </c>
      <c r="S17">
        <v>26.567561999999999</v>
      </c>
      <c r="T17">
        <v>6.7904552999999996</v>
      </c>
      <c r="U17">
        <v>15.565248499999999</v>
      </c>
      <c r="V17">
        <v>24.91714</v>
      </c>
      <c r="W17">
        <v>18.683786000000001</v>
      </c>
      <c r="X17">
        <v>11.127648000000001</v>
      </c>
      <c r="Y17">
        <v>17.282919</v>
      </c>
      <c r="Z17">
        <v>12.598794</v>
      </c>
      <c r="AA17">
        <v>19.900759999999998</v>
      </c>
      <c r="AB17" t="e">
        <v>#N/A</v>
      </c>
      <c r="AC17">
        <v>18.455057</v>
      </c>
      <c r="AD17">
        <v>32.929577000000002</v>
      </c>
      <c r="AE17">
        <v>34.621110000000002</v>
      </c>
      <c r="AF17">
        <v>15.352427</v>
      </c>
      <c r="AG17">
        <v>20.972280000000001</v>
      </c>
      <c r="AH17">
        <v>21.783628</v>
      </c>
      <c r="AI17">
        <v>24.279185999999999</v>
      </c>
      <c r="AJ17">
        <v>21.011578</v>
      </c>
      <c r="AK17">
        <v>13.623335000000001</v>
      </c>
      <c r="AL17" t="e">
        <v>#N/A</v>
      </c>
      <c r="AM17">
        <v>15.372826</v>
      </c>
      <c r="AN17">
        <v>19.855796999999999</v>
      </c>
      <c r="AO17">
        <v>31.225103000000001</v>
      </c>
      <c r="AP17">
        <v>12.626894</v>
      </c>
      <c r="AQ17">
        <v>16.796606000000001</v>
      </c>
      <c r="AR17" t="e">
        <v>#N/A</v>
      </c>
      <c r="AS17">
        <v>19.321749000000001</v>
      </c>
      <c r="AT17">
        <v>20.587484</v>
      </c>
      <c r="AU17">
        <v>29.105267000000001</v>
      </c>
      <c r="AV17">
        <v>18.037548000000001</v>
      </c>
      <c r="AW17">
        <v>14.241376000000001</v>
      </c>
      <c r="AX17">
        <v>12.884550000000001</v>
      </c>
      <c r="AY17">
        <v>30.750872000000001</v>
      </c>
      <c r="AZ17" t="e">
        <v>#N/A</v>
      </c>
      <c r="BA17">
        <v>18.772627</v>
      </c>
      <c r="BB17">
        <v>12.167578000000001</v>
      </c>
      <c r="BC17">
        <v>16.429870000000001</v>
      </c>
      <c r="BD17">
        <v>24.107872</v>
      </c>
      <c r="BE17">
        <v>21.716588999999999</v>
      </c>
      <c r="BF17">
        <v>14.617772</v>
      </c>
      <c r="BG17" t="e">
        <v>#N/A</v>
      </c>
      <c r="BH17">
        <v>19.996803</v>
      </c>
      <c r="BI17" t="e">
        <v>#N/A</v>
      </c>
      <c r="BJ17">
        <v>25.500011000000001</v>
      </c>
      <c r="BK17">
        <v>17.796970000000002</v>
      </c>
    </row>
    <row r="18" spans="1:63">
      <c r="A18" t="s">
        <v>108</v>
      </c>
      <c r="B18">
        <v>20.352041</v>
      </c>
      <c r="C18">
        <v>15.413093999999999</v>
      </c>
      <c r="D18">
        <v>16.151364999999998</v>
      </c>
      <c r="E18">
        <v>10.853605</v>
      </c>
      <c r="F18">
        <v>13.5582695</v>
      </c>
      <c r="G18">
        <v>16.255838000000001</v>
      </c>
      <c r="H18">
        <v>17.973649999999999</v>
      </c>
      <c r="I18">
        <v>13.858661</v>
      </c>
      <c r="J18">
        <v>27.270472999999999</v>
      </c>
      <c r="K18">
        <v>13.135161</v>
      </c>
      <c r="L18">
        <v>12.342072999999999</v>
      </c>
      <c r="M18">
        <v>16.152011999999999</v>
      </c>
      <c r="N18">
        <v>17.770008000000001</v>
      </c>
      <c r="O18">
        <v>39.427821999999999</v>
      </c>
      <c r="P18">
        <v>11.987546999999999</v>
      </c>
      <c r="Q18">
        <v>17.665447</v>
      </c>
      <c r="R18">
        <v>32.587249999999997</v>
      </c>
      <c r="S18">
        <v>26.084194</v>
      </c>
      <c r="T18">
        <v>7.1504573999999996</v>
      </c>
      <c r="U18">
        <v>15.192902999999999</v>
      </c>
      <c r="V18">
        <v>22.936274000000001</v>
      </c>
      <c r="W18">
        <v>16.69753</v>
      </c>
      <c r="X18">
        <v>11.068474999999999</v>
      </c>
      <c r="Y18">
        <v>17.515362</v>
      </c>
      <c r="Z18">
        <v>12.190478000000001</v>
      </c>
      <c r="AA18">
        <v>20.021422999999999</v>
      </c>
      <c r="AB18" t="e">
        <v>#N/A</v>
      </c>
      <c r="AC18">
        <v>16.629619999999999</v>
      </c>
      <c r="AD18">
        <v>34.216675000000002</v>
      </c>
      <c r="AE18">
        <v>33.049914999999999</v>
      </c>
      <c r="AF18">
        <v>14.966260999999999</v>
      </c>
      <c r="AG18">
        <v>13.484368999999999</v>
      </c>
      <c r="AH18">
        <v>21.843236999999998</v>
      </c>
      <c r="AI18">
        <v>22.173528999999998</v>
      </c>
      <c r="AJ18">
        <v>20.240665</v>
      </c>
      <c r="AK18">
        <v>12.833418</v>
      </c>
      <c r="AL18" t="e">
        <v>#N/A</v>
      </c>
      <c r="AM18">
        <v>15.478161999999999</v>
      </c>
      <c r="AN18">
        <v>18.280145999999998</v>
      </c>
      <c r="AO18">
        <v>28.547758000000002</v>
      </c>
      <c r="AP18">
        <v>12.313905</v>
      </c>
      <c r="AQ18">
        <v>18.250698</v>
      </c>
      <c r="AR18" t="e">
        <v>#N/A</v>
      </c>
      <c r="AS18">
        <v>19.19219</v>
      </c>
      <c r="AT18">
        <v>16.922657000000001</v>
      </c>
      <c r="AU18">
        <v>26.250792000000001</v>
      </c>
      <c r="AV18">
        <v>18.400531999999998</v>
      </c>
      <c r="AW18">
        <v>12.607666</v>
      </c>
      <c r="AX18">
        <v>13.051450000000001</v>
      </c>
      <c r="AY18">
        <v>31.039742</v>
      </c>
      <c r="AZ18" t="e">
        <v>#N/A</v>
      </c>
      <c r="BA18">
        <v>17.538115000000001</v>
      </c>
      <c r="BB18">
        <v>9.1369439999999997</v>
      </c>
      <c r="BC18">
        <v>14.970763</v>
      </c>
      <c r="BD18">
        <v>24.74794</v>
      </c>
      <c r="BE18">
        <v>20.101337000000001</v>
      </c>
      <c r="BF18">
        <v>16.072846999999999</v>
      </c>
      <c r="BG18">
        <v>274.60293999999999</v>
      </c>
      <c r="BH18">
        <v>16.972287999999999</v>
      </c>
      <c r="BI18" t="e">
        <v>#N/A</v>
      </c>
      <c r="BJ18">
        <v>24.987593</v>
      </c>
      <c r="BK18">
        <v>16.680153000000001</v>
      </c>
    </row>
    <row r="19" spans="1:63">
      <c r="A19" t="s">
        <v>109</v>
      </c>
      <c r="B19">
        <v>20.354255999999999</v>
      </c>
      <c r="C19">
        <v>16.693338000000001</v>
      </c>
      <c r="D19">
        <v>16.606297999999999</v>
      </c>
      <c r="E19">
        <v>11.387184</v>
      </c>
      <c r="F19">
        <v>14.276633</v>
      </c>
      <c r="G19">
        <v>17.853846000000001</v>
      </c>
      <c r="H19">
        <v>19.389551000000001</v>
      </c>
      <c r="I19">
        <v>14.721232000000001</v>
      </c>
      <c r="J19">
        <v>29.117899999999999</v>
      </c>
      <c r="K19">
        <v>13.841400999999999</v>
      </c>
      <c r="L19">
        <v>12.307494</v>
      </c>
      <c r="M19">
        <v>17.855823999999998</v>
      </c>
      <c r="N19">
        <v>19.078571</v>
      </c>
      <c r="O19">
        <v>39.683495000000001</v>
      </c>
      <c r="P19">
        <v>12.748865</v>
      </c>
      <c r="Q19">
        <v>17.169630000000002</v>
      </c>
      <c r="R19">
        <v>30.109487999999999</v>
      </c>
      <c r="S19">
        <v>26.799057000000001</v>
      </c>
      <c r="T19">
        <v>7.5119800000000003</v>
      </c>
      <c r="U19">
        <v>14.923185</v>
      </c>
      <c r="V19">
        <v>24.885193000000001</v>
      </c>
      <c r="W19">
        <v>17.825970000000002</v>
      </c>
      <c r="X19">
        <v>12.455679</v>
      </c>
      <c r="Y19">
        <v>18.030901</v>
      </c>
      <c r="Z19">
        <v>12.321659</v>
      </c>
      <c r="AA19">
        <v>21.405079000000001</v>
      </c>
      <c r="AB19" t="e">
        <v>#N/A</v>
      </c>
      <c r="AC19">
        <v>17.244152</v>
      </c>
      <c r="AD19">
        <v>36.595753000000002</v>
      </c>
      <c r="AE19">
        <v>33.495334999999997</v>
      </c>
      <c r="AF19">
        <v>14.960312999999999</v>
      </c>
      <c r="AG19">
        <v>14.612347</v>
      </c>
      <c r="AH19">
        <v>22.016815000000001</v>
      </c>
      <c r="AI19">
        <v>24.279253000000001</v>
      </c>
      <c r="AJ19">
        <v>20.926791999999999</v>
      </c>
      <c r="AK19">
        <v>12.952738</v>
      </c>
      <c r="AL19" t="e">
        <v>#N/A</v>
      </c>
      <c r="AM19">
        <v>15.514626</v>
      </c>
      <c r="AN19">
        <v>20.192855999999999</v>
      </c>
      <c r="AO19">
        <v>31.885922999999998</v>
      </c>
      <c r="AP19">
        <v>13.538399999999999</v>
      </c>
      <c r="AQ19">
        <v>18.808942999999999</v>
      </c>
      <c r="AR19" t="e">
        <v>#N/A</v>
      </c>
      <c r="AS19">
        <v>21.036469</v>
      </c>
      <c r="AT19">
        <v>17.092651</v>
      </c>
      <c r="AU19">
        <v>27.264353</v>
      </c>
      <c r="AV19">
        <v>18.323094999999999</v>
      </c>
      <c r="AW19">
        <v>13.455171</v>
      </c>
      <c r="AX19">
        <v>14.02041</v>
      </c>
      <c r="AY19">
        <v>34.155914000000003</v>
      </c>
      <c r="AZ19" t="e">
        <v>#N/A</v>
      </c>
      <c r="BA19">
        <v>18.32573</v>
      </c>
      <c r="BB19">
        <v>9.4082080000000001</v>
      </c>
      <c r="BC19">
        <v>16.951107</v>
      </c>
      <c r="BD19">
        <v>27.160920000000001</v>
      </c>
      <c r="BE19">
        <v>22.082981</v>
      </c>
      <c r="BF19">
        <v>17.662251999999999</v>
      </c>
      <c r="BG19">
        <v>320.97025000000002</v>
      </c>
      <c r="BH19">
        <v>17.547135999999998</v>
      </c>
      <c r="BI19" t="e">
        <v>#N/A</v>
      </c>
      <c r="BJ19">
        <v>26.06916</v>
      </c>
      <c r="BK19">
        <v>18.871216</v>
      </c>
    </row>
    <row r="20" spans="1:63">
      <c r="A20" t="s">
        <v>110</v>
      </c>
      <c r="B20">
        <v>21.178775999999999</v>
      </c>
      <c r="C20">
        <v>16.753765000000001</v>
      </c>
      <c r="D20">
        <v>17.010687000000001</v>
      </c>
      <c r="E20">
        <v>12.645037</v>
      </c>
      <c r="F20">
        <v>14.781165</v>
      </c>
      <c r="G20">
        <v>17.777555</v>
      </c>
      <c r="H20">
        <v>17.655609999999999</v>
      </c>
      <c r="I20">
        <v>14.900855</v>
      </c>
      <c r="J20">
        <v>30.368086000000002</v>
      </c>
      <c r="K20">
        <v>14.250147999999999</v>
      </c>
      <c r="L20">
        <v>13.445456</v>
      </c>
      <c r="M20">
        <v>20.174804999999999</v>
      </c>
      <c r="N20">
        <v>18.95889</v>
      </c>
      <c r="O20">
        <v>69.876480000000001</v>
      </c>
      <c r="P20">
        <v>12.925713</v>
      </c>
      <c r="Q20">
        <v>18.117215999999999</v>
      </c>
      <c r="R20">
        <v>31.881647000000001</v>
      </c>
      <c r="S20">
        <v>28.849546</v>
      </c>
      <c r="T20">
        <v>7.2718945000000001</v>
      </c>
      <c r="U20">
        <v>15.060904499999999</v>
      </c>
      <c r="V20">
        <v>26.354637</v>
      </c>
      <c r="W20">
        <v>17.265630000000002</v>
      </c>
      <c r="X20">
        <v>12.856411</v>
      </c>
      <c r="Y20">
        <v>19.075264000000001</v>
      </c>
      <c r="Z20">
        <v>13.161028</v>
      </c>
      <c r="AA20">
        <v>21.960702999999999</v>
      </c>
      <c r="AB20" t="e">
        <v>#N/A</v>
      </c>
      <c r="AC20">
        <v>18.280463999999998</v>
      </c>
      <c r="AD20">
        <v>38.288696000000002</v>
      </c>
      <c r="AE20">
        <v>38.559525000000001</v>
      </c>
      <c r="AF20">
        <v>14.714767999999999</v>
      </c>
      <c r="AG20">
        <v>14.773619999999999</v>
      </c>
      <c r="AH20">
        <v>20.908348</v>
      </c>
      <c r="AI20">
        <v>25.153732000000002</v>
      </c>
      <c r="AJ20">
        <v>20.259764000000001</v>
      </c>
      <c r="AK20">
        <v>13.458252</v>
      </c>
      <c r="AL20" t="e">
        <v>#N/A</v>
      </c>
      <c r="AM20">
        <v>14.968299999999999</v>
      </c>
      <c r="AN20">
        <v>20.084855999999998</v>
      </c>
      <c r="AO20">
        <v>32.363636</v>
      </c>
      <c r="AP20">
        <v>14.569796999999999</v>
      </c>
      <c r="AQ20">
        <v>18.637986999999999</v>
      </c>
      <c r="AR20" t="e">
        <v>#N/A</v>
      </c>
      <c r="AS20">
        <v>20.473236</v>
      </c>
      <c r="AT20">
        <v>18.696290000000001</v>
      </c>
      <c r="AU20">
        <v>27.307780999999999</v>
      </c>
      <c r="AV20">
        <v>17.624289999999998</v>
      </c>
      <c r="AW20">
        <v>14.271070999999999</v>
      </c>
      <c r="AX20">
        <v>14.762824999999999</v>
      </c>
      <c r="AY20">
        <v>33.559401999999999</v>
      </c>
      <c r="AZ20" t="e">
        <v>#N/A</v>
      </c>
      <c r="BA20">
        <v>18.630392000000001</v>
      </c>
      <c r="BB20">
        <v>8.4963960000000007</v>
      </c>
      <c r="BC20">
        <v>17.906020000000002</v>
      </c>
      <c r="BD20">
        <v>26.775862</v>
      </c>
      <c r="BE20">
        <v>21.600973</v>
      </c>
      <c r="BF20">
        <v>19.686665999999999</v>
      </c>
      <c r="BG20">
        <v>295.52785999999998</v>
      </c>
      <c r="BH20">
        <v>18.260325999999999</v>
      </c>
      <c r="BI20" t="e">
        <v>#N/A</v>
      </c>
      <c r="BJ20">
        <v>25.468601</v>
      </c>
      <c r="BK20">
        <v>18.969563999999998</v>
      </c>
    </row>
    <row r="21" spans="1:63">
      <c r="A21" t="s">
        <v>111</v>
      </c>
      <c r="B21">
        <v>21.038574000000001</v>
      </c>
      <c r="C21">
        <v>16.998329999999999</v>
      </c>
      <c r="D21">
        <v>17.077207999999999</v>
      </c>
      <c r="E21">
        <v>13.217867</v>
      </c>
      <c r="F21">
        <v>15.139763</v>
      </c>
      <c r="G21">
        <v>18.665987000000001</v>
      </c>
      <c r="H21">
        <v>17.947617999999999</v>
      </c>
      <c r="I21">
        <v>15.139939</v>
      </c>
      <c r="J21">
        <v>30.739113</v>
      </c>
      <c r="K21">
        <v>14.190367999999999</v>
      </c>
      <c r="L21">
        <v>13.576326</v>
      </c>
      <c r="M21">
        <v>20.803813999999999</v>
      </c>
      <c r="N21">
        <v>19.331734000000001</v>
      </c>
      <c r="O21">
        <v>81.438384999999997</v>
      </c>
      <c r="P21">
        <v>12.122353</v>
      </c>
      <c r="Q21">
        <v>17.23452</v>
      </c>
      <c r="R21">
        <v>35.334347000000001</v>
      </c>
      <c r="S21">
        <v>28.118531999999998</v>
      </c>
      <c r="T21">
        <v>7.2089825000000003</v>
      </c>
      <c r="U21">
        <v>13.815474</v>
      </c>
      <c r="V21">
        <v>25.532703000000001</v>
      </c>
      <c r="W21">
        <v>16.56728</v>
      </c>
      <c r="X21">
        <v>12.029705</v>
      </c>
      <c r="Y21">
        <v>19.438662000000001</v>
      </c>
      <c r="Z21">
        <v>13.539649000000001</v>
      </c>
      <c r="AA21">
        <v>24.070775999999999</v>
      </c>
      <c r="AB21" t="e">
        <v>#N/A</v>
      </c>
      <c r="AC21">
        <v>17.953952999999998</v>
      </c>
      <c r="AD21">
        <v>39.588608000000001</v>
      </c>
      <c r="AE21">
        <v>35.603656999999998</v>
      </c>
      <c r="AF21">
        <v>13.56166</v>
      </c>
      <c r="AG21">
        <v>14.881550000000001</v>
      </c>
      <c r="AH21">
        <v>22.127023999999999</v>
      </c>
      <c r="AI21">
        <v>26.224972000000001</v>
      </c>
      <c r="AJ21">
        <v>19.478155000000001</v>
      </c>
      <c r="AK21">
        <v>14.143425000000001</v>
      </c>
      <c r="AL21" t="e">
        <v>#N/A</v>
      </c>
      <c r="AM21">
        <v>15.059564</v>
      </c>
      <c r="AN21">
        <v>17.666665999999999</v>
      </c>
      <c r="AO21">
        <v>33.972850000000001</v>
      </c>
      <c r="AP21">
        <v>15.356242999999999</v>
      </c>
      <c r="AQ21">
        <v>19.647224000000001</v>
      </c>
      <c r="AR21" t="e">
        <v>#N/A</v>
      </c>
      <c r="AS21">
        <v>21.635629999999999</v>
      </c>
      <c r="AT21">
        <v>18.477540000000001</v>
      </c>
      <c r="AU21">
        <v>26.307085000000001</v>
      </c>
      <c r="AV21">
        <v>18.020365000000002</v>
      </c>
      <c r="AW21">
        <v>14.559514999999999</v>
      </c>
      <c r="AX21">
        <v>15.165903</v>
      </c>
      <c r="AY21">
        <v>36.512276</v>
      </c>
      <c r="AZ21" t="e">
        <v>#N/A</v>
      </c>
      <c r="BA21">
        <v>19.549209999999999</v>
      </c>
      <c r="BB21">
        <v>8.8017880000000002</v>
      </c>
      <c r="BC21">
        <v>18.058669999999999</v>
      </c>
      <c r="BD21">
        <v>30.311724000000002</v>
      </c>
      <c r="BE21">
        <v>22.282157999999999</v>
      </c>
      <c r="BF21">
        <v>22.45608</v>
      </c>
      <c r="BG21">
        <v>763.56537000000003</v>
      </c>
      <c r="BH21">
        <v>19.574915000000001</v>
      </c>
      <c r="BI21" t="e">
        <v>#N/A</v>
      </c>
      <c r="BJ21">
        <v>26.203631999999999</v>
      </c>
      <c r="BK21">
        <v>19.581765999999998</v>
      </c>
    </row>
    <row r="22" spans="1:63">
      <c r="A22" t="s">
        <v>112</v>
      </c>
      <c r="B22">
        <v>22.052097</v>
      </c>
      <c r="C22">
        <v>17.893090000000001</v>
      </c>
      <c r="D22">
        <v>18.381464000000001</v>
      </c>
      <c r="E22">
        <v>12.999636000000001</v>
      </c>
      <c r="F22">
        <v>15.490508999999999</v>
      </c>
      <c r="G22">
        <v>18.177060999999998</v>
      </c>
      <c r="H22">
        <v>17.814798</v>
      </c>
      <c r="I22">
        <v>15.5497675</v>
      </c>
      <c r="J22">
        <v>31.969895999999999</v>
      </c>
      <c r="K22">
        <v>13.606336000000001</v>
      </c>
      <c r="L22">
        <v>13.747999999999999</v>
      </c>
      <c r="M22">
        <v>21.402756</v>
      </c>
      <c r="N22">
        <v>20.818314000000001</v>
      </c>
      <c r="O22">
        <v>79.020995999999997</v>
      </c>
      <c r="P22">
        <v>12.021323000000001</v>
      </c>
      <c r="Q22">
        <v>18.603784999999998</v>
      </c>
      <c r="R22">
        <v>32.232562999999999</v>
      </c>
      <c r="S22">
        <v>28.807896</v>
      </c>
      <c r="T22">
        <v>6.908722</v>
      </c>
      <c r="U22">
        <v>13.791021000000001</v>
      </c>
      <c r="V22">
        <v>25.402100000000001</v>
      </c>
      <c r="W22">
        <v>16.442706999999999</v>
      </c>
      <c r="X22">
        <v>11.865375</v>
      </c>
      <c r="Y22">
        <v>19.79102</v>
      </c>
      <c r="Z22">
        <v>13.744083</v>
      </c>
      <c r="AA22">
        <v>23.275423</v>
      </c>
      <c r="AB22" t="e">
        <v>#N/A</v>
      </c>
      <c r="AC22">
        <v>17.277096</v>
      </c>
      <c r="AD22">
        <v>41.980110000000003</v>
      </c>
      <c r="AE22">
        <v>36.046677000000003</v>
      </c>
      <c r="AF22">
        <v>14.382903000000001</v>
      </c>
      <c r="AG22">
        <v>17.010925</v>
      </c>
      <c r="AH22">
        <v>23.791664000000001</v>
      </c>
      <c r="AI22">
        <v>25.533971999999999</v>
      </c>
      <c r="AJ22">
        <v>20.268149999999999</v>
      </c>
      <c r="AK22">
        <v>11.802350000000001</v>
      </c>
      <c r="AL22" t="e">
        <v>#N/A</v>
      </c>
      <c r="AM22">
        <v>14.879251</v>
      </c>
      <c r="AN22">
        <v>17.557459999999999</v>
      </c>
      <c r="AO22">
        <v>34.33484</v>
      </c>
      <c r="AP22">
        <v>15.126659999999999</v>
      </c>
      <c r="AQ22">
        <v>20.402229999999999</v>
      </c>
      <c r="AR22" t="e">
        <v>#N/A</v>
      </c>
      <c r="AS22">
        <v>22.134314</v>
      </c>
      <c r="AT22">
        <v>19.169542</v>
      </c>
      <c r="AU22">
        <v>27.481079999999999</v>
      </c>
      <c r="AV22">
        <v>18.119654000000001</v>
      </c>
      <c r="AW22">
        <v>14.820133</v>
      </c>
      <c r="AX22">
        <v>15.985037999999999</v>
      </c>
      <c r="AY22">
        <v>37.323081999999999</v>
      </c>
      <c r="AZ22" t="e">
        <v>#N/A</v>
      </c>
      <c r="BA22">
        <v>18.734856000000001</v>
      </c>
      <c r="BB22">
        <v>8.7703019999999992</v>
      </c>
      <c r="BC22">
        <v>17.938831</v>
      </c>
      <c r="BD22">
        <v>31.108965000000001</v>
      </c>
      <c r="BE22">
        <v>24.500893000000001</v>
      </c>
      <c r="BF22">
        <v>19.017464</v>
      </c>
      <c r="BG22">
        <v>920.25365999999997</v>
      </c>
      <c r="BH22">
        <v>18.760615999999999</v>
      </c>
      <c r="BI22" t="e">
        <v>#N/A</v>
      </c>
      <c r="BJ22">
        <v>26.666679999999999</v>
      </c>
      <c r="BK22">
        <v>19.58231</v>
      </c>
    </row>
    <row r="23" spans="1:63">
      <c r="A23" t="s">
        <v>113</v>
      </c>
      <c r="B23">
        <v>23.143501000000001</v>
      </c>
      <c r="C23">
        <v>18.090204</v>
      </c>
      <c r="D23">
        <v>18.729531999999999</v>
      </c>
      <c r="E23">
        <v>13.826143</v>
      </c>
      <c r="F23">
        <v>15.729393</v>
      </c>
      <c r="G23">
        <v>19.483965000000001</v>
      </c>
      <c r="H23">
        <v>20.345524000000001</v>
      </c>
      <c r="I23">
        <v>22.871684999999999</v>
      </c>
      <c r="J23">
        <v>32.669359999999998</v>
      </c>
      <c r="K23">
        <v>15.163404999999999</v>
      </c>
      <c r="L23">
        <v>14.260512</v>
      </c>
      <c r="M23">
        <v>22.104671</v>
      </c>
      <c r="N23">
        <v>20.190943000000001</v>
      </c>
      <c r="O23">
        <v>95.519454999999994</v>
      </c>
      <c r="P23">
        <v>12.062452</v>
      </c>
      <c r="Q23">
        <v>18.793236</v>
      </c>
      <c r="R23">
        <v>38.876826999999999</v>
      </c>
      <c r="S23">
        <v>28.709468999999999</v>
      </c>
      <c r="T23">
        <v>6.7525496</v>
      </c>
      <c r="U23">
        <v>15.466659999999999</v>
      </c>
      <c r="V23">
        <v>27.02467</v>
      </c>
      <c r="W23">
        <v>15.924581</v>
      </c>
      <c r="X23">
        <v>11.704542999999999</v>
      </c>
      <c r="Y23">
        <v>20.551929999999999</v>
      </c>
      <c r="Z23">
        <v>14.23936</v>
      </c>
      <c r="AA23">
        <v>25.215025000000001</v>
      </c>
      <c r="AB23" t="e">
        <v>#N/A</v>
      </c>
      <c r="AC23">
        <v>20.379792999999999</v>
      </c>
      <c r="AD23">
        <v>42.438915000000001</v>
      </c>
      <c r="AE23">
        <v>39.778790000000001</v>
      </c>
      <c r="AF23">
        <v>15.480081999999999</v>
      </c>
      <c r="AG23">
        <v>16.156008</v>
      </c>
      <c r="AH23">
        <v>24.023534999999999</v>
      </c>
      <c r="AI23">
        <v>28.471132000000001</v>
      </c>
      <c r="AJ23">
        <v>19.192931999999999</v>
      </c>
      <c r="AK23">
        <v>13.503196000000001</v>
      </c>
      <c r="AL23" t="e">
        <v>#N/A</v>
      </c>
      <c r="AM23">
        <v>15.975007</v>
      </c>
      <c r="AN23">
        <v>18.145779000000001</v>
      </c>
      <c r="AO23">
        <v>36</v>
      </c>
      <c r="AP23">
        <v>16.454139999999999</v>
      </c>
      <c r="AQ23">
        <v>21.730352</v>
      </c>
      <c r="AR23" t="e">
        <v>#N/A</v>
      </c>
      <c r="AS23">
        <v>24.200768</v>
      </c>
      <c r="AT23">
        <v>21.269220000000001</v>
      </c>
      <c r="AU23">
        <v>28.164397999999998</v>
      </c>
      <c r="AV23">
        <v>19.847875999999999</v>
      </c>
      <c r="AW23">
        <v>15.849329000000001</v>
      </c>
      <c r="AX23">
        <v>16.914853999999998</v>
      </c>
      <c r="AY23">
        <v>39.194645000000001</v>
      </c>
      <c r="AZ23" t="e">
        <v>#N/A</v>
      </c>
      <c r="BA23">
        <v>20.321919999999999</v>
      </c>
      <c r="BB23">
        <v>9.4767740000000007</v>
      </c>
      <c r="BC23">
        <v>17.337484</v>
      </c>
      <c r="BD23">
        <v>31.089601999999999</v>
      </c>
      <c r="BE23">
        <v>24.6157</v>
      </c>
      <c r="BF23">
        <v>21.126839</v>
      </c>
      <c r="BG23">
        <v>902.1</v>
      </c>
      <c r="BH23">
        <v>20.028257</v>
      </c>
      <c r="BI23" t="e">
        <v>#N/A</v>
      </c>
      <c r="BJ23">
        <v>27.30303</v>
      </c>
      <c r="BK23">
        <v>19.6221</v>
      </c>
    </row>
    <row r="24" spans="1:63">
      <c r="A24" t="s">
        <v>114</v>
      </c>
      <c r="B24">
        <v>21.700747</v>
      </c>
      <c r="C24">
        <v>17.186869000000002</v>
      </c>
      <c r="D24">
        <v>17.856247</v>
      </c>
      <c r="E24">
        <v>13.351292000000001</v>
      </c>
      <c r="F24">
        <v>16.773444999999999</v>
      </c>
      <c r="G24">
        <v>18.666679999999999</v>
      </c>
      <c r="H24">
        <v>19.111431</v>
      </c>
      <c r="I24">
        <v>22.863785</v>
      </c>
      <c r="J24">
        <v>32.230797000000003</v>
      </c>
      <c r="K24">
        <v>14.967183</v>
      </c>
      <c r="L24">
        <v>13.3892145</v>
      </c>
      <c r="M24">
        <v>21.628903999999999</v>
      </c>
      <c r="N24">
        <v>20.084447999999998</v>
      </c>
      <c r="O24">
        <v>93.343209999999999</v>
      </c>
      <c r="P24">
        <v>11.483713</v>
      </c>
      <c r="Q24">
        <v>18.698650000000001</v>
      </c>
      <c r="R24">
        <v>35.868575999999997</v>
      </c>
      <c r="S24">
        <v>22.018858000000002</v>
      </c>
      <c r="T24">
        <v>6.6607269999999996</v>
      </c>
      <c r="U24">
        <v>15.917400000000001</v>
      </c>
      <c r="V24">
        <v>26.930026999999999</v>
      </c>
      <c r="W24">
        <v>15.935888</v>
      </c>
      <c r="X24">
        <v>11.463339</v>
      </c>
      <c r="Y24">
        <v>20.685473999999999</v>
      </c>
      <c r="Z24">
        <v>13.5153675</v>
      </c>
      <c r="AA24">
        <v>24.571816999999999</v>
      </c>
      <c r="AB24" t="e">
        <v>#N/A</v>
      </c>
      <c r="AC24">
        <v>20.265350000000002</v>
      </c>
      <c r="AD24">
        <v>47.723292999999998</v>
      </c>
      <c r="AE24">
        <v>39.984431999999998</v>
      </c>
      <c r="AF24">
        <v>15.656295999999999</v>
      </c>
      <c r="AG24">
        <v>15.595608</v>
      </c>
      <c r="AH24">
        <v>23.432423</v>
      </c>
      <c r="AI24">
        <v>27.895126000000001</v>
      </c>
      <c r="AJ24">
        <v>19.314395999999999</v>
      </c>
      <c r="AK24">
        <v>14.238440000000001</v>
      </c>
      <c r="AL24" t="e">
        <v>#N/A</v>
      </c>
      <c r="AM24">
        <v>14.178110999999999</v>
      </c>
      <c r="AN24">
        <v>18.10981</v>
      </c>
      <c r="AO24">
        <v>36.695070000000001</v>
      </c>
      <c r="AP24">
        <v>16.267204</v>
      </c>
      <c r="AQ24">
        <v>22.044948999999999</v>
      </c>
      <c r="AR24" t="e">
        <v>#N/A</v>
      </c>
      <c r="AS24">
        <v>23.954086</v>
      </c>
      <c r="AT24">
        <v>19.816946000000002</v>
      </c>
      <c r="AU24">
        <v>27.112500000000001</v>
      </c>
      <c r="AV24">
        <v>19.793220000000002</v>
      </c>
      <c r="AW24">
        <v>15.549719</v>
      </c>
      <c r="AX24">
        <v>16.219822000000001</v>
      </c>
      <c r="AY24">
        <v>40.729374</v>
      </c>
      <c r="AZ24" t="e">
        <v>#N/A</v>
      </c>
      <c r="BA24">
        <v>19.024984</v>
      </c>
      <c r="BB24">
        <v>8.5419719999999995</v>
      </c>
      <c r="BC24">
        <v>16.134399999999999</v>
      </c>
      <c r="BD24">
        <v>28.519220000000001</v>
      </c>
      <c r="BE24">
        <v>24.995221999999998</v>
      </c>
      <c r="BF24">
        <v>18.093226999999999</v>
      </c>
      <c r="BG24">
        <v>468.66345000000001</v>
      </c>
      <c r="BH24">
        <v>18.686060000000001</v>
      </c>
      <c r="BI24" t="e">
        <v>#N/A</v>
      </c>
      <c r="BJ24">
        <v>24.908348</v>
      </c>
      <c r="BK24">
        <v>17.152985000000001</v>
      </c>
    </row>
    <row r="25" spans="1:63">
      <c r="A25" t="s">
        <v>115</v>
      </c>
      <c r="B25">
        <v>22.374313000000001</v>
      </c>
      <c r="C25">
        <v>17.682289999999998</v>
      </c>
      <c r="D25">
        <v>17.660102999999999</v>
      </c>
      <c r="E25">
        <v>13.122636999999999</v>
      </c>
      <c r="F25">
        <v>16.662464</v>
      </c>
      <c r="G25">
        <v>19.465385000000001</v>
      </c>
      <c r="H25">
        <v>19.244596000000001</v>
      </c>
      <c r="I25">
        <v>22.015626999999999</v>
      </c>
      <c r="J25">
        <v>34.03434</v>
      </c>
      <c r="K25">
        <v>14.690265</v>
      </c>
      <c r="L25">
        <v>13.053140000000001</v>
      </c>
      <c r="M25">
        <v>21.611729</v>
      </c>
      <c r="N25">
        <v>20.219055000000001</v>
      </c>
      <c r="O25">
        <v>97.779494999999997</v>
      </c>
      <c r="P25">
        <v>11.526866999999999</v>
      </c>
      <c r="Q25">
        <v>18.564499999999999</v>
      </c>
      <c r="R25">
        <v>36.550199999999997</v>
      </c>
      <c r="S25">
        <v>20.607689000000001</v>
      </c>
      <c r="T25">
        <v>6.7283187</v>
      </c>
      <c r="U25">
        <v>16.312636999999999</v>
      </c>
      <c r="V25">
        <v>27.272946999999998</v>
      </c>
      <c r="W25">
        <v>15.199377</v>
      </c>
      <c r="X25">
        <v>11.498851</v>
      </c>
      <c r="Y25">
        <v>20.969270000000002</v>
      </c>
      <c r="Z25">
        <v>12.258373000000001</v>
      </c>
      <c r="AA25">
        <v>24.639616</v>
      </c>
      <c r="AB25" t="e">
        <v>#N/A</v>
      </c>
      <c r="AC25">
        <v>21.245225999999999</v>
      </c>
      <c r="AD25">
        <v>47.726505000000003</v>
      </c>
      <c r="AE25">
        <v>41.859282999999998</v>
      </c>
      <c r="AF25">
        <v>14.550589</v>
      </c>
      <c r="AG25">
        <v>15.329886999999999</v>
      </c>
      <c r="AH25">
        <v>23.836963999999998</v>
      </c>
      <c r="AI25">
        <v>29.055026999999999</v>
      </c>
      <c r="AJ25">
        <v>19.110189999999999</v>
      </c>
      <c r="AK25">
        <v>14.53913</v>
      </c>
      <c r="AL25" t="e">
        <v>#N/A</v>
      </c>
      <c r="AM25">
        <v>13.903235</v>
      </c>
      <c r="AN25">
        <v>18.750457999999998</v>
      </c>
      <c r="AO25">
        <v>33.619132999999998</v>
      </c>
      <c r="AP25">
        <v>16.315586</v>
      </c>
      <c r="AQ25">
        <v>21.251086999999998</v>
      </c>
      <c r="AR25" t="e">
        <v>#N/A</v>
      </c>
      <c r="AS25">
        <v>24.134319999999999</v>
      </c>
      <c r="AT25">
        <v>21.228092</v>
      </c>
      <c r="AU25">
        <v>27.599716000000001</v>
      </c>
      <c r="AV25">
        <v>20.004446000000002</v>
      </c>
      <c r="AW25">
        <v>15.60563</v>
      </c>
      <c r="AX25">
        <v>16.575699</v>
      </c>
      <c r="AY25">
        <v>40.922620000000002</v>
      </c>
      <c r="AZ25" t="e">
        <v>#N/A</v>
      </c>
      <c r="BA25">
        <v>20.060393999999999</v>
      </c>
      <c r="BB25">
        <v>7.6963080000000001</v>
      </c>
      <c r="BC25">
        <v>16.522570000000002</v>
      </c>
      <c r="BD25">
        <v>30.082417</v>
      </c>
      <c r="BE25">
        <v>22.941980000000001</v>
      </c>
      <c r="BF25">
        <v>18.471802</v>
      </c>
      <c r="BG25">
        <v>494.12270000000001</v>
      </c>
      <c r="BH25">
        <v>18.693317</v>
      </c>
      <c r="BI25" t="e">
        <v>#N/A</v>
      </c>
      <c r="BJ25">
        <v>24.784089999999999</v>
      </c>
      <c r="BK25">
        <v>17.539525999999999</v>
      </c>
    </row>
    <row r="26" spans="1:63">
      <c r="A26" t="s">
        <v>116</v>
      </c>
      <c r="B26">
        <v>20.783387999999999</v>
      </c>
      <c r="C26">
        <v>17.655867000000001</v>
      </c>
      <c r="D26">
        <v>17.288578000000001</v>
      </c>
      <c r="E26">
        <v>11.567923</v>
      </c>
      <c r="F26">
        <v>15.5764675</v>
      </c>
      <c r="G26">
        <v>17.830496</v>
      </c>
      <c r="H26">
        <v>17.785715</v>
      </c>
      <c r="I26">
        <v>21.871894999999999</v>
      </c>
      <c r="J26">
        <v>30.328544999999998</v>
      </c>
      <c r="K26">
        <v>12.230964999999999</v>
      </c>
      <c r="L26">
        <v>12.207096</v>
      </c>
      <c r="M26">
        <v>19.967855</v>
      </c>
      <c r="N26">
        <v>19.97035</v>
      </c>
      <c r="O26">
        <v>95.909689999999998</v>
      </c>
      <c r="P26">
        <v>11.228894</v>
      </c>
      <c r="Q26">
        <v>17.615576000000001</v>
      </c>
      <c r="R26">
        <v>31.497501</v>
      </c>
      <c r="S26">
        <v>18.200603000000001</v>
      </c>
      <c r="T26">
        <v>6.2836480000000003</v>
      </c>
      <c r="U26">
        <v>14.883964000000001</v>
      </c>
      <c r="V26">
        <v>25.065313</v>
      </c>
      <c r="W26">
        <v>14.3654995</v>
      </c>
      <c r="X26">
        <v>11.409802000000001</v>
      </c>
      <c r="Y26">
        <v>19.588878999999999</v>
      </c>
      <c r="Z26">
        <v>10.10956</v>
      </c>
      <c r="AA26">
        <v>22.797792000000001</v>
      </c>
      <c r="AB26" t="e">
        <v>#N/A</v>
      </c>
      <c r="AC26">
        <v>18.728985000000002</v>
      </c>
      <c r="AD26">
        <v>45.380825000000002</v>
      </c>
      <c r="AE26">
        <v>33.110210000000002</v>
      </c>
      <c r="AF26">
        <v>12.6797495</v>
      </c>
      <c r="AG26">
        <v>14.406411</v>
      </c>
      <c r="AH26">
        <v>22.528863999999999</v>
      </c>
      <c r="AI26">
        <v>27.966405999999999</v>
      </c>
      <c r="AJ26">
        <v>18.047647000000001</v>
      </c>
      <c r="AK26">
        <v>12.767785</v>
      </c>
      <c r="AL26" t="e">
        <v>#N/A</v>
      </c>
      <c r="AM26">
        <v>12.508432000000001</v>
      </c>
      <c r="AN26">
        <v>17.139610000000001</v>
      </c>
      <c r="AO26">
        <v>34.496369999999999</v>
      </c>
      <c r="AP26">
        <v>13.283481999999999</v>
      </c>
      <c r="AQ26">
        <v>20.877607000000001</v>
      </c>
      <c r="AR26" t="e">
        <v>#N/A</v>
      </c>
      <c r="AS26">
        <v>21.248863</v>
      </c>
      <c r="AT26">
        <v>19.552395000000001</v>
      </c>
      <c r="AU26">
        <v>24.917850000000001</v>
      </c>
      <c r="AV26">
        <v>18.547293</v>
      </c>
      <c r="AW26">
        <v>14.253970000000001</v>
      </c>
      <c r="AX26">
        <v>15.9676695</v>
      </c>
      <c r="AY26">
        <v>37.504759999999997</v>
      </c>
      <c r="AZ26" t="e">
        <v>#N/A</v>
      </c>
      <c r="BA26">
        <v>18.208608999999999</v>
      </c>
      <c r="BB26">
        <v>7.5928279999999999</v>
      </c>
      <c r="BC26">
        <v>16.500374000000001</v>
      </c>
      <c r="BD26">
        <v>28.600110999999998</v>
      </c>
      <c r="BE26">
        <v>19.580029</v>
      </c>
      <c r="BF26">
        <v>16.550789999999999</v>
      </c>
      <c r="BG26">
        <v>436.80083999999999</v>
      </c>
      <c r="BH26">
        <v>17.004767999999999</v>
      </c>
      <c r="BI26" t="e">
        <v>#N/A</v>
      </c>
      <c r="BJ26">
        <v>22.686492999999999</v>
      </c>
      <c r="BK26">
        <v>15.561455</v>
      </c>
    </row>
    <row r="27" spans="1:63">
      <c r="A27" t="s">
        <v>117</v>
      </c>
      <c r="B27">
        <v>19.065978999999999</v>
      </c>
      <c r="C27">
        <v>19.77075</v>
      </c>
      <c r="D27">
        <v>16.592252999999999</v>
      </c>
      <c r="E27">
        <v>12.614122999999999</v>
      </c>
      <c r="F27">
        <v>16.215240000000001</v>
      </c>
      <c r="G27">
        <v>16.978532999999999</v>
      </c>
      <c r="H27">
        <v>17.247927000000001</v>
      </c>
      <c r="I27">
        <v>21.746960000000001</v>
      </c>
      <c r="J27">
        <v>29.049659999999999</v>
      </c>
      <c r="K27">
        <v>12.466488</v>
      </c>
      <c r="L27">
        <v>12.596608</v>
      </c>
      <c r="M27">
        <v>18.571210000000001</v>
      </c>
      <c r="N27">
        <v>19.675809999999998</v>
      </c>
      <c r="O27">
        <v>105.66029</v>
      </c>
      <c r="P27">
        <v>13.197357</v>
      </c>
      <c r="Q27">
        <v>15.975603</v>
      </c>
      <c r="R27">
        <v>32.447741999999998</v>
      </c>
      <c r="S27">
        <v>19.733747000000001</v>
      </c>
      <c r="T27">
        <v>6.4443726999999997</v>
      </c>
      <c r="U27">
        <v>16.882397000000001</v>
      </c>
      <c r="V27">
        <v>25.961020999999999</v>
      </c>
      <c r="W27">
        <v>13.238859</v>
      </c>
      <c r="X27">
        <v>10.568939</v>
      </c>
      <c r="Y27">
        <v>17.814934000000001</v>
      </c>
      <c r="Z27">
        <v>11.495072</v>
      </c>
      <c r="AA27">
        <v>20.393856</v>
      </c>
      <c r="AB27" t="e">
        <v>#N/A</v>
      </c>
      <c r="AC27">
        <v>19.719362</v>
      </c>
      <c r="AD27">
        <v>49.432769999999998</v>
      </c>
      <c r="AE27">
        <v>28.808872000000001</v>
      </c>
      <c r="AF27">
        <v>13.521195000000001</v>
      </c>
      <c r="AG27">
        <v>13.285061000000001</v>
      </c>
      <c r="AH27">
        <v>23.390353999999999</v>
      </c>
      <c r="AI27">
        <v>28.124533</v>
      </c>
      <c r="AJ27">
        <v>22.36711</v>
      </c>
      <c r="AK27">
        <v>13.416873000000001</v>
      </c>
      <c r="AL27" t="e">
        <v>#N/A</v>
      </c>
      <c r="AM27">
        <v>12.979213</v>
      </c>
      <c r="AN27">
        <v>16.87717</v>
      </c>
      <c r="AO27">
        <v>36.852862999999999</v>
      </c>
      <c r="AP27">
        <v>12.861492</v>
      </c>
      <c r="AQ27">
        <v>19.515540999999999</v>
      </c>
      <c r="AR27" t="e">
        <v>#N/A</v>
      </c>
      <c r="AS27">
        <v>20.550657000000001</v>
      </c>
      <c r="AT27">
        <v>18.966999999999999</v>
      </c>
      <c r="AU27">
        <v>23.254518999999998</v>
      </c>
      <c r="AV27">
        <v>17.869495000000001</v>
      </c>
      <c r="AW27">
        <v>14.326900500000001</v>
      </c>
      <c r="AX27">
        <v>17.147991000000001</v>
      </c>
      <c r="AY27">
        <v>38.566315000000003</v>
      </c>
      <c r="AZ27" t="e">
        <v>#N/A</v>
      </c>
      <c r="BA27">
        <v>18.34038</v>
      </c>
      <c r="BB27">
        <v>7.7070080000000001</v>
      </c>
      <c r="BC27">
        <v>16.836838</v>
      </c>
      <c r="BD27">
        <v>28.826264999999999</v>
      </c>
      <c r="BE27">
        <v>20.254293000000001</v>
      </c>
      <c r="BF27">
        <v>17.257211999999999</v>
      </c>
      <c r="BG27">
        <v>173.91866999999999</v>
      </c>
      <c r="BH27">
        <v>15.919789</v>
      </c>
      <c r="BI27" t="e">
        <v>#N/A</v>
      </c>
      <c r="BJ27">
        <v>22.647310000000001</v>
      </c>
      <c r="BK27">
        <v>16.780684000000001</v>
      </c>
    </row>
    <row r="28" spans="1:63">
      <c r="A28" t="s">
        <v>118</v>
      </c>
      <c r="B28">
        <v>20.771837000000001</v>
      </c>
      <c r="C28">
        <v>19.967874999999999</v>
      </c>
      <c r="D28">
        <v>17.172167000000002</v>
      </c>
      <c r="E28">
        <v>12.981645</v>
      </c>
      <c r="F28">
        <v>15.594488</v>
      </c>
      <c r="G28">
        <v>17.095402</v>
      </c>
      <c r="H28">
        <v>17.410170000000001</v>
      </c>
      <c r="I28">
        <v>21.637696999999999</v>
      </c>
      <c r="J28">
        <v>28.596285000000002</v>
      </c>
      <c r="K28">
        <v>12.652576</v>
      </c>
      <c r="L28">
        <v>12.715795999999999</v>
      </c>
      <c r="M28">
        <v>19.615228999999999</v>
      </c>
      <c r="N28">
        <v>20.740432999999999</v>
      </c>
      <c r="O28">
        <v>98.434944000000002</v>
      </c>
      <c r="P28">
        <v>13.317722</v>
      </c>
      <c r="Q28">
        <v>15.589575</v>
      </c>
      <c r="R28">
        <v>31.330627</v>
      </c>
      <c r="S28">
        <v>20.395052</v>
      </c>
      <c r="T28">
        <v>6.2629194000000004</v>
      </c>
      <c r="U28">
        <v>16.719542000000001</v>
      </c>
      <c r="V28">
        <v>27.547385999999999</v>
      </c>
      <c r="W28">
        <v>13.585539000000001</v>
      </c>
      <c r="X28">
        <v>11.031577</v>
      </c>
      <c r="Y28">
        <v>17.483915</v>
      </c>
      <c r="Z28">
        <v>11.209078</v>
      </c>
      <c r="AA28">
        <v>21.184937000000001</v>
      </c>
      <c r="AB28" t="e">
        <v>#N/A</v>
      </c>
      <c r="AC28">
        <v>19.559187000000001</v>
      </c>
      <c r="AD28">
        <v>49.273105999999999</v>
      </c>
      <c r="AE28">
        <v>32.740940000000002</v>
      </c>
      <c r="AF28">
        <v>13.605762</v>
      </c>
      <c r="AG28">
        <v>13.020122000000001</v>
      </c>
      <c r="AH28">
        <v>22.302229000000001</v>
      </c>
      <c r="AI28">
        <v>28.572319</v>
      </c>
      <c r="AJ28">
        <v>21.440300000000001</v>
      </c>
      <c r="AK28">
        <v>12.929554</v>
      </c>
      <c r="AL28" t="e">
        <v>#N/A</v>
      </c>
      <c r="AM28">
        <v>13.194243999999999</v>
      </c>
      <c r="AN28">
        <v>17.335049000000001</v>
      </c>
      <c r="AO28">
        <v>38.471657</v>
      </c>
      <c r="AP28">
        <v>13.031946</v>
      </c>
      <c r="AQ28">
        <v>18.999378</v>
      </c>
      <c r="AR28" t="e">
        <v>#N/A</v>
      </c>
      <c r="AS28">
        <v>20.532302999999999</v>
      </c>
      <c r="AT28">
        <v>19.428674999999998</v>
      </c>
      <c r="AU28">
        <v>23.252811000000001</v>
      </c>
      <c r="AV28">
        <v>19.132458</v>
      </c>
      <c r="AW28">
        <v>14.609044000000001</v>
      </c>
      <c r="AX28">
        <v>18.018526000000001</v>
      </c>
      <c r="AY28">
        <v>39.812874000000001</v>
      </c>
      <c r="AZ28" t="e">
        <v>#N/A</v>
      </c>
      <c r="BA28">
        <v>18.857468000000001</v>
      </c>
      <c r="BB28">
        <v>8.0312029999999996</v>
      </c>
      <c r="BC28">
        <v>14.554757</v>
      </c>
      <c r="BD28">
        <v>28.134063999999999</v>
      </c>
      <c r="BE28">
        <v>22.075340000000001</v>
      </c>
      <c r="BF28">
        <v>19.42069</v>
      </c>
      <c r="BG28">
        <v>166.81370000000001</v>
      </c>
      <c r="BH28">
        <v>17.065134</v>
      </c>
      <c r="BI28" t="e">
        <v>#N/A</v>
      </c>
      <c r="BJ28">
        <v>23.06682</v>
      </c>
      <c r="BK28">
        <v>16.994527999999999</v>
      </c>
    </row>
    <row r="29" spans="1:63">
      <c r="A29" t="s">
        <v>119</v>
      </c>
      <c r="B29">
        <v>19.004100000000001</v>
      </c>
      <c r="C29">
        <v>17.034603000000001</v>
      </c>
      <c r="D29">
        <v>16.078316000000001</v>
      </c>
      <c r="E29">
        <v>11.088168</v>
      </c>
      <c r="F29">
        <v>16.397335000000002</v>
      </c>
      <c r="G29">
        <v>16.638748</v>
      </c>
      <c r="H29">
        <v>16.985966000000001</v>
      </c>
      <c r="I29">
        <v>21.370899999999999</v>
      </c>
      <c r="J29">
        <v>29.419006</v>
      </c>
      <c r="K29">
        <v>13.556505</v>
      </c>
      <c r="L29">
        <v>11.661454000000001</v>
      </c>
      <c r="M29">
        <v>21.822064999999998</v>
      </c>
      <c r="N29">
        <v>19.278454</v>
      </c>
      <c r="O29">
        <v>54.00629</v>
      </c>
      <c r="P29">
        <v>14.186206</v>
      </c>
      <c r="Q29">
        <v>16.649006</v>
      </c>
      <c r="R29">
        <v>30.959634999999999</v>
      </c>
      <c r="S29">
        <v>17.499511999999999</v>
      </c>
      <c r="T29">
        <v>6.3299045999999999</v>
      </c>
      <c r="U29">
        <v>18.333103000000001</v>
      </c>
      <c r="V29">
        <v>28.311684</v>
      </c>
      <c r="W29">
        <v>13.570269</v>
      </c>
      <c r="X29">
        <v>10.909915</v>
      </c>
      <c r="Y29">
        <v>18.809612000000001</v>
      </c>
      <c r="Z29">
        <v>10.996701</v>
      </c>
      <c r="AA29">
        <v>22.922134</v>
      </c>
      <c r="AB29" t="e">
        <v>#N/A</v>
      </c>
      <c r="AC29">
        <v>20.248722000000001</v>
      </c>
      <c r="AD29">
        <v>51.475470000000001</v>
      </c>
      <c r="AE29">
        <v>33.640895999999998</v>
      </c>
      <c r="AF29">
        <v>15.005331999999999</v>
      </c>
      <c r="AG29">
        <v>14.586057</v>
      </c>
      <c r="AH29">
        <v>23.862210999999999</v>
      </c>
      <c r="AI29">
        <v>29.128395000000001</v>
      </c>
      <c r="AJ29">
        <v>20.831499999999998</v>
      </c>
      <c r="AK29">
        <v>12.043832999999999</v>
      </c>
      <c r="AL29" t="e">
        <v>#N/A</v>
      </c>
      <c r="AM29">
        <v>13.764716999999999</v>
      </c>
      <c r="AN29">
        <v>18.219936000000001</v>
      </c>
      <c r="AO29">
        <v>38.380949999999999</v>
      </c>
      <c r="AP29">
        <v>13.765013</v>
      </c>
      <c r="AQ29">
        <v>20.049181000000001</v>
      </c>
      <c r="AR29" t="e">
        <v>#N/A</v>
      </c>
      <c r="AS29">
        <v>20.214746000000002</v>
      </c>
      <c r="AT29">
        <v>20.364205999999999</v>
      </c>
      <c r="AU29">
        <v>25.120850000000001</v>
      </c>
      <c r="AV29">
        <v>19.581440000000001</v>
      </c>
      <c r="AW29">
        <v>15.267552</v>
      </c>
      <c r="AX29">
        <v>16.848099000000001</v>
      </c>
      <c r="AY29">
        <v>38.114254000000003</v>
      </c>
      <c r="AZ29" t="e">
        <v>#N/A</v>
      </c>
      <c r="BA29">
        <v>19.272220000000001</v>
      </c>
      <c r="BB29">
        <v>8.0260899999999999</v>
      </c>
      <c r="BC29">
        <v>15.441717000000001</v>
      </c>
      <c r="BD29">
        <v>27.975254</v>
      </c>
      <c r="BE29">
        <v>22.991028</v>
      </c>
      <c r="BF29">
        <v>19.369641999999999</v>
      </c>
      <c r="BG29">
        <v>193.24213</v>
      </c>
      <c r="BH29">
        <v>18.089971999999999</v>
      </c>
      <c r="BI29" t="e">
        <v>#N/A</v>
      </c>
      <c r="BJ29">
        <v>24.301064</v>
      </c>
      <c r="BK29">
        <v>16.878890999999999</v>
      </c>
    </row>
    <row r="30" spans="1:63">
      <c r="A30" t="s">
        <v>120</v>
      </c>
      <c r="B30">
        <v>20.395800000000001</v>
      </c>
      <c r="C30">
        <v>17.394169999999999</v>
      </c>
      <c r="D30">
        <v>17.338663</v>
      </c>
      <c r="E30">
        <v>11.248996</v>
      </c>
      <c r="F30">
        <v>17.245283000000001</v>
      </c>
      <c r="G30">
        <v>17.219919999999998</v>
      </c>
      <c r="H30">
        <v>18.397884000000001</v>
      </c>
      <c r="I30">
        <v>21.786928</v>
      </c>
      <c r="J30">
        <v>31.300878999999998</v>
      </c>
      <c r="K30">
        <v>14.228785999999999</v>
      </c>
      <c r="L30">
        <v>12.613493999999999</v>
      </c>
      <c r="M30">
        <v>19.718508</v>
      </c>
      <c r="N30">
        <v>20.054447</v>
      </c>
      <c r="O30">
        <v>57.912967999999999</v>
      </c>
      <c r="P30">
        <v>14.236548000000001</v>
      </c>
      <c r="Q30">
        <v>17.678553000000001</v>
      </c>
      <c r="R30">
        <v>28.518861999999999</v>
      </c>
      <c r="S30">
        <v>20.167624</v>
      </c>
      <c r="T30">
        <v>8.2469190000000001</v>
      </c>
      <c r="U30">
        <v>15.656361</v>
      </c>
      <c r="V30">
        <v>23.000792000000001</v>
      </c>
      <c r="W30">
        <v>13.755257</v>
      </c>
      <c r="X30">
        <v>11.829203</v>
      </c>
      <c r="Y30">
        <v>19.421799</v>
      </c>
      <c r="Z30">
        <v>11.846418999999999</v>
      </c>
      <c r="AA30">
        <v>23.831879000000001</v>
      </c>
      <c r="AB30" t="e">
        <v>#N/A</v>
      </c>
      <c r="AC30">
        <v>17.292572</v>
      </c>
      <c r="AD30">
        <v>49.310589999999998</v>
      </c>
      <c r="AE30">
        <v>27.675454999999999</v>
      </c>
      <c r="AF30">
        <v>15.676023000000001</v>
      </c>
      <c r="AG30">
        <v>15.030882999999999</v>
      </c>
      <c r="AH30">
        <v>25.52159</v>
      </c>
      <c r="AI30">
        <v>28.529949999999999</v>
      </c>
      <c r="AJ30">
        <v>19.317266</v>
      </c>
      <c r="AK30">
        <v>13.746154000000001</v>
      </c>
      <c r="AL30" t="e">
        <v>#N/A</v>
      </c>
      <c r="AM30">
        <v>15.020488</v>
      </c>
      <c r="AN30">
        <v>18.852150000000002</v>
      </c>
      <c r="AO30">
        <v>32.834769999999999</v>
      </c>
      <c r="AP30">
        <v>13.627138</v>
      </c>
      <c r="AQ30">
        <v>21.634678000000001</v>
      </c>
      <c r="AR30" t="e">
        <v>#N/A</v>
      </c>
      <c r="AS30">
        <v>22.117096</v>
      </c>
      <c r="AT30">
        <v>23.506277000000001</v>
      </c>
      <c r="AU30">
        <v>23.520638000000002</v>
      </c>
      <c r="AV30">
        <v>20.838493</v>
      </c>
      <c r="AW30">
        <v>14.8219385</v>
      </c>
      <c r="AX30">
        <v>17.859864999999999</v>
      </c>
      <c r="AY30">
        <v>34.35022</v>
      </c>
      <c r="AZ30" t="e">
        <v>#N/A</v>
      </c>
      <c r="BA30">
        <v>19.217224000000002</v>
      </c>
      <c r="BB30">
        <v>8.8305100000000003</v>
      </c>
      <c r="BC30">
        <v>17.222460000000002</v>
      </c>
      <c r="BD30">
        <v>29.756599999999999</v>
      </c>
      <c r="BE30">
        <v>23.674208</v>
      </c>
      <c r="BF30">
        <v>20.734497000000001</v>
      </c>
      <c r="BG30">
        <v>280.43502999999998</v>
      </c>
      <c r="BH30">
        <v>17.169792000000001</v>
      </c>
      <c r="BI30" t="e">
        <v>#N/A</v>
      </c>
      <c r="BJ30">
        <v>23.661062000000001</v>
      </c>
      <c r="BK30">
        <v>19.356266000000002</v>
      </c>
    </row>
    <row r="31" spans="1:63">
      <c r="A31" t="s">
        <v>121</v>
      </c>
      <c r="B31">
        <v>20.484052999999999</v>
      </c>
      <c r="C31">
        <v>17.250900000000001</v>
      </c>
      <c r="D31">
        <v>17.658128999999999</v>
      </c>
      <c r="E31">
        <v>11.863344</v>
      </c>
      <c r="F31">
        <v>16.675899999999999</v>
      </c>
      <c r="G31">
        <v>16.755402</v>
      </c>
      <c r="H31">
        <v>18.124445000000001</v>
      </c>
      <c r="I31">
        <v>21.777937000000001</v>
      </c>
      <c r="J31">
        <v>32.546439999999997</v>
      </c>
      <c r="K31">
        <v>13.251526</v>
      </c>
      <c r="L31">
        <v>12.684836000000001</v>
      </c>
      <c r="M31">
        <v>19.982246</v>
      </c>
      <c r="N31">
        <v>20.530239999999999</v>
      </c>
      <c r="O31">
        <v>68.330579999999998</v>
      </c>
      <c r="P31">
        <v>14.2842</v>
      </c>
      <c r="Q31">
        <v>17.595243</v>
      </c>
      <c r="R31">
        <v>29.7851</v>
      </c>
      <c r="S31">
        <v>19.512812</v>
      </c>
      <c r="T31">
        <v>8.2562370000000005</v>
      </c>
      <c r="U31">
        <v>15.402958</v>
      </c>
      <c r="V31">
        <v>23.050986999999999</v>
      </c>
      <c r="W31">
        <v>13.390628</v>
      </c>
      <c r="X31">
        <v>12.059801999999999</v>
      </c>
      <c r="Y31">
        <v>19.449673000000001</v>
      </c>
      <c r="Z31">
        <v>11.806614</v>
      </c>
      <c r="AA31">
        <v>24.581092999999999</v>
      </c>
      <c r="AB31" t="e">
        <v>#N/A</v>
      </c>
      <c r="AC31">
        <v>17.967714000000001</v>
      </c>
      <c r="AD31">
        <v>52.600456000000001</v>
      </c>
      <c r="AE31">
        <v>27.617069999999998</v>
      </c>
      <c r="AF31">
        <v>15.1405735</v>
      </c>
      <c r="AG31">
        <v>15.193224000000001</v>
      </c>
      <c r="AH31">
        <v>25.517143000000001</v>
      </c>
      <c r="AI31">
        <v>28.68187</v>
      </c>
      <c r="AJ31">
        <v>18.812553000000001</v>
      </c>
      <c r="AK31">
        <v>13.034912</v>
      </c>
      <c r="AL31" t="e">
        <v>#N/A</v>
      </c>
      <c r="AM31">
        <v>15.0460005</v>
      </c>
      <c r="AN31">
        <v>18.672042999999999</v>
      </c>
      <c r="AO31">
        <v>32.643999999999998</v>
      </c>
      <c r="AP31">
        <v>14.215132000000001</v>
      </c>
      <c r="AQ31">
        <v>21.637799999999999</v>
      </c>
      <c r="AR31" t="e">
        <v>#N/A</v>
      </c>
      <c r="AS31">
        <v>22.260061</v>
      </c>
      <c r="AT31">
        <v>22.085594</v>
      </c>
      <c r="AU31">
        <v>23.951317</v>
      </c>
      <c r="AV31">
        <v>21.870360000000002</v>
      </c>
      <c r="AW31">
        <v>14.947195000000001</v>
      </c>
      <c r="AX31">
        <v>17.971890999999999</v>
      </c>
      <c r="AY31">
        <v>38.305419999999998</v>
      </c>
      <c r="AZ31" t="e">
        <v>#N/A</v>
      </c>
      <c r="BA31">
        <v>20.557269999999999</v>
      </c>
      <c r="BB31">
        <v>7.2991915000000001</v>
      </c>
      <c r="BC31">
        <v>15.623073</v>
      </c>
      <c r="BD31">
        <v>28.499421999999999</v>
      </c>
      <c r="BE31">
        <v>23.926152999999999</v>
      </c>
      <c r="BF31">
        <v>20.462430000000001</v>
      </c>
      <c r="BG31">
        <v>426.20281999999997</v>
      </c>
      <c r="BH31">
        <v>17.79609</v>
      </c>
      <c r="BI31" t="e">
        <v>#N/A</v>
      </c>
      <c r="BJ31">
        <v>23.444310999999999</v>
      </c>
      <c r="BK31">
        <v>19.002791999999999</v>
      </c>
    </row>
    <row r="32" spans="1:63">
      <c r="A32" t="s">
        <v>122</v>
      </c>
      <c r="B32">
        <v>19.934709999999999</v>
      </c>
      <c r="C32">
        <v>17.883904000000001</v>
      </c>
      <c r="D32">
        <v>17.396789999999999</v>
      </c>
      <c r="E32">
        <v>11.945114999999999</v>
      </c>
      <c r="F32">
        <v>16.388466000000001</v>
      </c>
      <c r="G32">
        <v>17.947282999999999</v>
      </c>
      <c r="H32">
        <v>17.642285999999999</v>
      </c>
      <c r="I32">
        <v>21.241275999999999</v>
      </c>
      <c r="J32">
        <v>35.422330000000002</v>
      </c>
      <c r="K32">
        <v>13.080019999999999</v>
      </c>
      <c r="L32">
        <v>12.569554</v>
      </c>
      <c r="M32">
        <v>21.141691000000002</v>
      </c>
      <c r="N32">
        <v>21.22174</v>
      </c>
      <c r="O32">
        <v>74.942939999999993</v>
      </c>
      <c r="P32">
        <v>15.116417999999999</v>
      </c>
      <c r="Q32">
        <v>18.145931000000001</v>
      </c>
      <c r="R32">
        <v>29.723461</v>
      </c>
      <c r="S32">
        <v>19.305043999999999</v>
      </c>
      <c r="T32">
        <v>8.3231479999999998</v>
      </c>
      <c r="U32">
        <v>16.418324999999999</v>
      </c>
      <c r="V32">
        <v>24.208860000000001</v>
      </c>
      <c r="W32">
        <v>14.060682999999999</v>
      </c>
      <c r="X32">
        <v>11.454504999999999</v>
      </c>
      <c r="Y32">
        <v>19.798748</v>
      </c>
      <c r="Z32">
        <v>11.059161</v>
      </c>
      <c r="AA32">
        <v>25.557518000000002</v>
      </c>
      <c r="AB32" t="e">
        <v>#N/A</v>
      </c>
      <c r="AC32">
        <v>18.806287999999999</v>
      </c>
      <c r="AD32">
        <v>55.247031999999997</v>
      </c>
      <c r="AE32">
        <v>31.065662</v>
      </c>
      <c r="AF32">
        <v>14.098305999999999</v>
      </c>
      <c r="AG32">
        <v>15.625417000000001</v>
      </c>
      <c r="AH32">
        <v>24.347359000000001</v>
      </c>
      <c r="AI32">
        <v>30.709257000000001</v>
      </c>
      <c r="AJ32">
        <v>20.124298</v>
      </c>
      <c r="AK32">
        <v>13.242648000000001</v>
      </c>
      <c r="AL32" t="e">
        <v>#N/A</v>
      </c>
      <c r="AM32">
        <v>13.533576999999999</v>
      </c>
      <c r="AN32">
        <v>19.852053000000002</v>
      </c>
      <c r="AO32">
        <v>34.446663000000001</v>
      </c>
      <c r="AP32">
        <v>13.991289</v>
      </c>
      <c r="AQ32">
        <v>21.677607999999999</v>
      </c>
      <c r="AR32" t="e">
        <v>#N/A</v>
      </c>
      <c r="AS32">
        <v>23.242992000000001</v>
      </c>
      <c r="AT32">
        <v>24.128160000000001</v>
      </c>
      <c r="AU32">
        <v>24.669253999999999</v>
      </c>
      <c r="AV32">
        <v>23.048780000000001</v>
      </c>
      <c r="AW32">
        <v>14.822049</v>
      </c>
      <c r="AX32">
        <v>18.998653000000001</v>
      </c>
      <c r="AY32">
        <v>41.2102</v>
      </c>
      <c r="AZ32" t="e">
        <v>#N/A</v>
      </c>
      <c r="BA32">
        <v>21.036594000000001</v>
      </c>
      <c r="BB32">
        <v>7.0443870000000004</v>
      </c>
      <c r="BC32">
        <v>15.151354</v>
      </c>
      <c r="BD32">
        <v>30.021820000000002</v>
      </c>
      <c r="BE32">
        <v>25.546569999999999</v>
      </c>
      <c r="BF32">
        <v>21.140795000000001</v>
      </c>
      <c r="BG32" t="e">
        <v>#N/A</v>
      </c>
      <c r="BH32">
        <v>17.731037000000001</v>
      </c>
      <c r="BI32" t="e">
        <v>#N/A</v>
      </c>
      <c r="BJ32">
        <v>23.961829999999999</v>
      </c>
      <c r="BK32">
        <v>19.353134000000001</v>
      </c>
    </row>
    <row r="33" spans="1:63">
      <c r="A33" t="s">
        <v>123</v>
      </c>
      <c r="B33">
        <v>19.324669</v>
      </c>
      <c r="C33">
        <v>17.891092</v>
      </c>
      <c r="D33">
        <v>18.071498999999999</v>
      </c>
      <c r="E33">
        <v>11.948117999999999</v>
      </c>
      <c r="F33">
        <v>16.991731999999999</v>
      </c>
      <c r="G33">
        <v>18.737660999999999</v>
      </c>
      <c r="H33">
        <v>18.460401999999998</v>
      </c>
      <c r="I33">
        <v>21.65071</v>
      </c>
      <c r="J33">
        <v>38.735176000000003</v>
      </c>
      <c r="K33">
        <v>12.476962</v>
      </c>
      <c r="L33">
        <v>12.13161</v>
      </c>
      <c r="M33">
        <v>21.667618000000001</v>
      </c>
      <c r="N33">
        <v>22.239628</v>
      </c>
      <c r="O33">
        <v>75.263779999999997</v>
      </c>
      <c r="P33">
        <v>15.480613</v>
      </c>
      <c r="Q33">
        <v>17.057234000000001</v>
      </c>
      <c r="R33">
        <v>35.76831</v>
      </c>
      <c r="S33">
        <v>18.379052999999999</v>
      </c>
      <c r="T33">
        <v>7.9751659999999998</v>
      </c>
      <c r="U33">
        <v>16.557334999999998</v>
      </c>
      <c r="V33">
        <v>26.644787000000001</v>
      </c>
      <c r="W33">
        <v>13.081861999999999</v>
      </c>
      <c r="X33">
        <v>11.1043825</v>
      </c>
      <c r="Y33">
        <v>20.027542</v>
      </c>
      <c r="Z33">
        <v>13.428654</v>
      </c>
      <c r="AA33">
        <v>26.983042000000001</v>
      </c>
      <c r="AB33" t="e">
        <v>#N/A</v>
      </c>
      <c r="AC33">
        <v>19.078672000000001</v>
      </c>
      <c r="AD33">
        <v>55.409343999999997</v>
      </c>
      <c r="AE33">
        <v>32.531253999999997</v>
      </c>
      <c r="AF33">
        <v>15.648218999999999</v>
      </c>
      <c r="AG33">
        <v>15.220090000000001</v>
      </c>
      <c r="AH33">
        <v>25.521985999999998</v>
      </c>
      <c r="AI33">
        <v>33.903815999999999</v>
      </c>
      <c r="AJ33">
        <v>20.878319000000001</v>
      </c>
      <c r="AK33">
        <v>12.110658000000001</v>
      </c>
      <c r="AL33" t="e">
        <v>#N/A</v>
      </c>
      <c r="AM33">
        <v>13.869847</v>
      </c>
      <c r="AN33">
        <v>19.215855000000001</v>
      </c>
      <c r="AO33">
        <v>36.33708</v>
      </c>
      <c r="AP33">
        <v>13.958897</v>
      </c>
      <c r="AQ33">
        <v>23.641345999999999</v>
      </c>
      <c r="AR33" t="e">
        <v>#N/A</v>
      </c>
      <c r="AS33">
        <v>24.575817000000001</v>
      </c>
      <c r="AT33">
        <v>30.952812000000002</v>
      </c>
      <c r="AU33">
        <v>26.193617</v>
      </c>
      <c r="AV33">
        <v>21.574099</v>
      </c>
      <c r="AW33">
        <v>14.723075</v>
      </c>
      <c r="AX33">
        <v>19.536718</v>
      </c>
      <c r="AY33">
        <v>44.448979999999999</v>
      </c>
      <c r="AZ33" t="e">
        <v>#N/A</v>
      </c>
      <c r="BA33">
        <v>22.074787000000001</v>
      </c>
      <c r="BB33">
        <v>7.4500770000000003</v>
      </c>
      <c r="BC33">
        <v>14.243997999999999</v>
      </c>
      <c r="BD33">
        <v>30.984670000000001</v>
      </c>
      <c r="BE33">
        <v>24.523184000000001</v>
      </c>
      <c r="BF33">
        <v>25.671965</v>
      </c>
      <c r="BG33" t="e">
        <v>#N/A</v>
      </c>
      <c r="BH33">
        <v>18.060967999999999</v>
      </c>
      <c r="BI33" t="e">
        <v>#N/A</v>
      </c>
      <c r="BJ33">
        <v>25.281834</v>
      </c>
      <c r="BK33">
        <v>18.700033000000001</v>
      </c>
    </row>
    <row r="34" spans="1:63">
      <c r="A34" t="s">
        <v>124</v>
      </c>
      <c r="B34">
        <v>19.997655999999999</v>
      </c>
      <c r="C34">
        <v>18.929770000000001</v>
      </c>
      <c r="D34">
        <v>18.610077</v>
      </c>
      <c r="E34">
        <v>13.110402000000001</v>
      </c>
      <c r="F34">
        <v>16.6953</v>
      </c>
      <c r="G34">
        <v>18.922125000000001</v>
      </c>
      <c r="H34">
        <v>19.670708000000001</v>
      </c>
      <c r="I34">
        <v>21.505490000000002</v>
      </c>
      <c r="J34">
        <v>39.653224999999999</v>
      </c>
      <c r="K34">
        <v>13.856526000000001</v>
      </c>
      <c r="L34">
        <v>12.469746000000001</v>
      </c>
      <c r="M34">
        <v>22.232924000000001</v>
      </c>
      <c r="N34">
        <v>21.592686</v>
      </c>
      <c r="O34">
        <v>78.251464999999996</v>
      </c>
      <c r="P34">
        <v>15.966535</v>
      </c>
      <c r="Q34">
        <v>17.974685999999998</v>
      </c>
      <c r="R34">
        <v>38.314537000000001</v>
      </c>
      <c r="S34">
        <v>18.967040000000001</v>
      </c>
      <c r="T34">
        <v>8.6841500000000007</v>
      </c>
      <c r="U34">
        <v>17.145340000000001</v>
      </c>
      <c r="V34">
        <v>26.783487000000001</v>
      </c>
      <c r="W34">
        <v>13.702089000000001</v>
      </c>
      <c r="X34">
        <v>11.819148999999999</v>
      </c>
      <c r="Y34">
        <v>20.65943</v>
      </c>
      <c r="Z34">
        <v>13.587666</v>
      </c>
      <c r="AA34">
        <v>26.613659999999999</v>
      </c>
      <c r="AB34" t="e">
        <v>#N/A</v>
      </c>
      <c r="AC34">
        <v>19.746714000000001</v>
      </c>
      <c r="AD34">
        <v>52.956158000000002</v>
      </c>
      <c r="AE34">
        <v>33.427439999999997</v>
      </c>
      <c r="AF34">
        <v>16.115952</v>
      </c>
      <c r="AG34">
        <v>16.736477000000001</v>
      </c>
      <c r="AH34">
        <v>27.941272999999999</v>
      </c>
      <c r="AI34">
        <v>34.23715</v>
      </c>
      <c r="AJ34">
        <v>21.596613000000001</v>
      </c>
      <c r="AK34">
        <v>13.276145</v>
      </c>
      <c r="AL34" t="e">
        <v>#N/A</v>
      </c>
      <c r="AM34">
        <v>14.557098999999999</v>
      </c>
      <c r="AN34">
        <v>20.192008999999999</v>
      </c>
      <c r="AO34">
        <v>35.42286</v>
      </c>
      <c r="AP34">
        <v>15.032325</v>
      </c>
      <c r="AQ34">
        <v>24.920114999999999</v>
      </c>
      <c r="AR34" t="e">
        <v>#N/A</v>
      </c>
      <c r="AS34">
        <v>25.147770000000001</v>
      </c>
      <c r="AT34">
        <v>33.080967000000001</v>
      </c>
      <c r="AU34">
        <v>26.674192000000001</v>
      </c>
      <c r="AV34">
        <v>22.605232000000001</v>
      </c>
      <c r="AW34">
        <v>16.343354999999999</v>
      </c>
      <c r="AX34">
        <v>19.967115</v>
      </c>
      <c r="AY34">
        <v>45.84355</v>
      </c>
      <c r="AZ34" t="e">
        <v>#N/A</v>
      </c>
      <c r="BA34">
        <v>23.859649999999998</v>
      </c>
      <c r="BB34">
        <v>7.4833198000000003</v>
      </c>
      <c r="BC34">
        <v>15.294635</v>
      </c>
      <c r="BD34">
        <v>32.483035999999998</v>
      </c>
      <c r="BE34">
        <v>25.469297000000001</v>
      </c>
      <c r="BF34">
        <v>25.361270000000001</v>
      </c>
      <c r="BG34" t="e">
        <v>#N/A</v>
      </c>
      <c r="BH34">
        <v>19.845732000000002</v>
      </c>
      <c r="BI34" t="e">
        <v>#N/A</v>
      </c>
      <c r="BJ34">
        <v>25.146822</v>
      </c>
      <c r="BK34">
        <v>18.392868</v>
      </c>
    </row>
    <row r="35" spans="1:63">
      <c r="A35" t="s">
        <v>125</v>
      </c>
      <c r="B35">
        <v>19.890025999999999</v>
      </c>
      <c r="C35">
        <v>19.443804</v>
      </c>
      <c r="D35">
        <v>18.478791999999999</v>
      </c>
      <c r="E35">
        <v>12.660192500000001</v>
      </c>
      <c r="F35">
        <v>16.550915</v>
      </c>
      <c r="G35">
        <v>18.986746</v>
      </c>
      <c r="H35">
        <v>19.724412999999998</v>
      </c>
      <c r="I35">
        <v>20.641539999999999</v>
      </c>
      <c r="J35">
        <v>39.346393999999997</v>
      </c>
      <c r="K35">
        <v>13.885681999999999</v>
      </c>
      <c r="L35">
        <v>12.323585</v>
      </c>
      <c r="M35">
        <v>21.203268000000001</v>
      </c>
      <c r="N35">
        <v>22.647387999999999</v>
      </c>
      <c r="O35">
        <v>94.103679999999997</v>
      </c>
      <c r="P35">
        <v>15.749351000000001</v>
      </c>
      <c r="Q35">
        <v>17.049624999999999</v>
      </c>
      <c r="R35">
        <v>38.179160000000003</v>
      </c>
      <c r="S35">
        <v>19.205442000000001</v>
      </c>
      <c r="T35">
        <v>8.8433860000000006</v>
      </c>
      <c r="U35">
        <v>17.754411999999999</v>
      </c>
      <c r="V35">
        <v>26.862646000000002</v>
      </c>
      <c r="W35">
        <v>13.620799999999999</v>
      </c>
      <c r="X35">
        <v>11.126317</v>
      </c>
      <c r="Y35">
        <v>21.308530000000001</v>
      </c>
      <c r="Z35">
        <v>13.372491</v>
      </c>
      <c r="AA35">
        <v>26.812922</v>
      </c>
      <c r="AB35" t="e">
        <v>#N/A</v>
      </c>
      <c r="AC35">
        <v>19.962965000000001</v>
      </c>
      <c r="AD35">
        <v>54.544536999999998</v>
      </c>
      <c r="AE35">
        <v>30.559132000000002</v>
      </c>
      <c r="AF35">
        <v>16.005065999999999</v>
      </c>
      <c r="AG35">
        <v>16.100680000000001</v>
      </c>
      <c r="AH35">
        <v>27.669678000000001</v>
      </c>
      <c r="AI35">
        <v>32.937919999999998</v>
      </c>
      <c r="AJ35">
        <v>20.751915</v>
      </c>
      <c r="AK35">
        <v>13.556331999999999</v>
      </c>
      <c r="AL35" t="e">
        <v>#N/A</v>
      </c>
      <c r="AM35">
        <v>14.434457</v>
      </c>
      <c r="AN35">
        <v>20.259900999999999</v>
      </c>
      <c r="AO35">
        <v>33.324986000000003</v>
      </c>
      <c r="AP35">
        <v>14.695086999999999</v>
      </c>
      <c r="AQ35">
        <v>25.348665</v>
      </c>
      <c r="AR35" t="e">
        <v>#N/A</v>
      </c>
      <c r="AS35">
        <v>23.498224</v>
      </c>
      <c r="AT35">
        <v>32.032916999999998</v>
      </c>
      <c r="AU35">
        <v>25.422837999999999</v>
      </c>
      <c r="AV35">
        <v>22.023900000000001</v>
      </c>
      <c r="AW35">
        <v>16.731297000000001</v>
      </c>
      <c r="AX35">
        <v>19.084284</v>
      </c>
      <c r="AY35">
        <v>48.974769999999999</v>
      </c>
      <c r="AZ35" t="e">
        <v>#N/A</v>
      </c>
      <c r="BA35">
        <v>23.037745999999999</v>
      </c>
      <c r="BB35">
        <v>7.5465859999999996</v>
      </c>
      <c r="BC35">
        <v>14.393352500000001</v>
      </c>
      <c r="BD35">
        <v>32.045216000000003</v>
      </c>
      <c r="BE35">
        <v>25.394608000000002</v>
      </c>
      <c r="BF35">
        <v>25.090384</v>
      </c>
      <c r="BG35" t="e">
        <v>#N/A</v>
      </c>
      <c r="BH35">
        <v>19.254313</v>
      </c>
      <c r="BI35" t="e">
        <v>#N/A</v>
      </c>
      <c r="BJ35">
        <v>25.014800999999999</v>
      </c>
      <c r="BK35">
        <v>18.47081</v>
      </c>
    </row>
    <row r="36" spans="1:63">
      <c r="A36" t="s">
        <v>126</v>
      </c>
      <c r="B36">
        <v>19.544270000000001</v>
      </c>
      <c r="C36">
        <v>20.186378000000001</v>
      </c>
      <c r="D36">
        <v>18.43525</v>
      </c>
      <c r="E36">
        <v>13.636884999999999</v>
      </c>
      <c r="F36">
        <v>16.500661999999998</v>
      </c>
      <c r="G36">
        <v>20.172955000000002</v>
      </c>
      <c r="H36">
        <v>20.483350000000002</v>
      </c>
      <c r="I36">
        <v>21.120471999999999</v>
      </c>
      <c r="J36">
        <v>42.024900000000002</v>
      </c>
      <c r="K36">
        <v>14.148906999999999</v>
      </c>
      <c r="L36">
        <v>12.546678</v>
      </c>
      <c r="M36">
        <v>21.941284</v>
      </c>
      <c r="N36">
        <v>21.857991999999999</v>
      </c>
      <c r="O36">
        <v>96.733890000000002</v>
      </c>
      <c r="P36">
        <v>16.56795</v>
      </c>
      <c r="Q36">
        <v>16.857586000000001</v>
      </c>
      <c r="R36">
        <v>33.512608</v>
      </c>
      <c r="S36">
        <v>20.322538000000002</v>
      </c>
      <c r="T36">
        <v>9.6493409999999997</v>
      </c>
      <c r="U36">
        <v>18.219303</v>
      </c>
      <c r="V36">
        <v>26.834796999999998</v>
      </c>
      <c r="W36">
        <v>13.159378999999999</v>
      </c>
      <c r="X36">
        <v>10.926106000000001</v>
      </c>
      <c r="Y36">
        <v>21.089791999999999</v>
      </c>
      <c r="Z36">
        <v>12.362824</v>
      </c>
      <c r="AA36">
        <v>27.996808999999999</v>
      </c>
      <c r="AB36" t="e">
        <v>#N/A</v>
      </c>
      <c r="AC36">
        <v>21.005468</v>
      </c>
      <c r="AD36">
        <v>48.954329999999999</v>
      </c>
      <c r="AE36">
        <v>30.061726</v>
      </c>
      <c r="AF36">
        <v>13.646547999999999</v>
      </c>
      <c r="AG36">
        <v>17.953232</v>
      </c>
      <c r="AH36">
        <v>25.791149999999998</v>
      </c>
      <c r="AI36">
        <v>34.823414</v>
      </c>
      <c r="AJ36">
        <v>22.410140999999999</v>
      </c>
      <c r="AK36">
        <v>14.748122</v>
      </c>
      <c r="AL36" t="e">
        <v>#N/A</v>
      </c>
      <c r="AM36">
        <v>13.505234</v>
      </c>
      <c r="AN36">
        <v>21.481209</v>
      </c>
      <c r="AO36">
        <v>32.497819999999997</v>
      </c>
      <c r="AP36">
        <v>13.859208000000001</v>
      </c>
      <c r="AQ36">
        <v>26.033213</v>
      </c>
      <c r="AR36" t="e">
        <v>#N/A</v>
      </c>
      <c r="AS36">
        <v>24.877226</v>
      </c>
      <c r="AT36" t="e">
        <v>#N/A</v>
      </c>
      <c r="AU36">
        <v>25.946626999999999</v>
      </c>
      <c r="AV36">
        <v>19.208756999999999</v>
      </c>
      <c r="AW36">
        <v>16.494268000000002</v>
      </c>
      <c r="AX36">
        <v>19.047633999999999</v>
      </c>
      <c r="AY36">
        <v>51.759856999999997</v>
      </c>
      <c r="AZ36" t="e">
        <v>#N/A</v>
      </c>
      <c r="BA36">
        <v>23.181100000000001</v>
      </c>
      <c r="BB36">
        <v>6.9187580000000004</v>
      </c>
      <c r="BC36">
        <v>14.040424</v>
      </c>
      <c r="BD36">
        <v>31.006588000000001</v>
      </c>
      <c r="BE36">
        <v>25.576167999999999</v>
      </c>
      <c r="BF36">
        <v>25.790133000000001</v>
      </c>
      <c r="BG36" t="e">
        <v>#N/A</v>
      </c>
      <c r="BH36">
        <v>21.351649999999999</v>
      </c>
      <c r="BI36" t="e">
        <v>#N/A</v>
      </c>
      <c r="BJ36">
        <v>23.886451999999998</v>
      </c>
      <c r="BK36">
        <v>16.441786</v>
      </c>
    </row>
    <row r="37" spans="1:63">
      <c r="A37" t="s">
        <v>127</v>
      </c>
      <c r="B37">
        <v>20.550474000000001</v>
      </c>
      <c r="C37">
        <v>19.854520000000001</v>
      </c>
      <c r="D37">
        <v>18.109166999999999</v>
      </c>
      <c r="E37">
        <v>16.088170999999999</v>
      </c>
      <c r="F37">
        <v>16.545165999999998</v>
      </c>
      <c r="G37">
        <v>20.322882</v>
      </c>
      <c r="H37">
        <v>21.459513000000001</v>
      </c>
      <c r="I37">
        <v>21.711766999999998</v>
      </c>
      <c r="J37">
        <v>43.748690000000003</v>
      </c>
      <c r="K37">
        <v>14.8399725</v>
      </c>
      <c r="L37">
        <v>13.202506</v>
      </c>
      <c r="M37">
        <v>23.248805999999998</v>
      </c>
      <c r="N37">
        <v>21.994402000000001</v>
      </c>
      <c r="O37">
        <v>91.107150000000004</v>
      </c>
      <c r="P37">
        <v>16.039819999999999</v>
      </c>
      <c r="Q37">
        <v>16.286657000000002</v>
      </c>
      <c r="R37">
        <v>29.993037999999999</v>
      </c>
      <c r="S37">
        <v>21.4054</v>
      </c>
      <c r="T37">
        <v>9.3039249999999996</v>
      </c>
      <c r="U37">
        <v>18.674396999999999</v>
      </c>
      <c r="V37">
        <v>27.288461999999999</v>
      </c>
      <c r="W37">
        <v>13.837279000000001</v>
      </c>
      <c r="X37">
        <v>11.075035</v>
      </c>
      <c r="Y37">
        <v>20.714901000000001</v>
      </c>
      <c r="Z37">
        <v>12.703086000000001</v>
      </c>
      <c r="AA37">
        <v>27.782297</v>
      </c>
      <c r="AB37" t="e">
        <v>#N/A</v>
      </c>
      <c r="AC37">
        <v>20.771963</v>
      </c>
      <c r="AD37">
        <v>48.973232000000003</v>
      </c>
      <c r="AE37">
        <v>28.918688</v>
      </c>
      <c r="AF37">
        <v>14.068581999999999</v>
      </c>
      <c r="AG37">
        <v>19.634053999999999</v>
      </c>
      <c r="AH37">
        <v>25.594670000000001</v>
      </c>
      <c r="AI37">
        <v>36.158423999999997</v>
      </c>
      <c r="AJ37">
        <v>21.339158999999999</v>
      </c>
      <c r="AK37">
        <v>14.563452</v>
      </c>
      <c r="AL37" t="e">
        <v>#N/A</v>
      </c>
      <c r="AM37">
        <v>13.51721</v>
      </c>
      <c r="AN37">
        <v>21.786816000000002</v>
      </c>
      <c r="AO37">
        <v>35.956245000000003</v>
      </c>
      <c r="AP37">
        <v>14.201805</v>
      </c>
      <c r="AQ37">
        <v>24.401878</v>
      </c>
      <c r="AR37" t="e">
        <v>#N/A</v>
      </c>
      <c r="AS37">
        <v>24.325880000000002</v>
      </c>
      <c r="AT37" t="e">
        <v>#N/A</v>
      </c>
      <c r="AU37">
        <v>26.243566999999999</v>
      </c>
      <c r="AV37">
        <v>18.267363</v>
      </c>
      <c r="AW37">
        <v>15.849475999999999</v>
      </c>
      <c r="AX37">
        <v>16.546403999999999</v>
      </c>
      <c r="AY37">
        <v>54.504756999999998</v>
      </c>
      <c r="AZ37" t="e">
        <v>#N/A</v>
      </c>
      <c r="BA37">
        <v>23.882785999999999</v>
      </c>
      <c r="BB37">
        <v>6.8945819999999998</v>
      </c>
      <c r="BC37">
        <v>14.405296999999999</v>
      </c>
      <c r="BD37">
        <v>30.327287999999999</v>
      </c>
      <c r="BE37">
        <v>29.213750000000001</v>
      </c>
      <c r="BF37">
        <v>24.795030000000001</v>
      </c>
      <c r="BG37" t="e">
        <v>#N/A</v>
      </c>
      <c r="BH37">
        <v>21.19078</v>
      </c>
      <c r="BI37" t="e">
        <v>#N/A</v>
      </c>
      <c r="BJ37">
        <v>22.546068000000002</v>
      </c>
      <c r="BK37">
        <v>16.674824000000001</v>
      </c>
    </row>
    <row r="38" spans="1:63">
      <c r="A38" t="s">
        <v>128</v>
      </c>
      <c r="B38">
        <v>19.474653</v>
      </c>
      <c r="C38">
        <v>21.095903</v>
      </c>
      <c r="D38">
        <v>19.160371999999999</v>
      </c>
      <c r="E38">
        <v>16.275759000000001</v>
      </c>
      <c r="F38">
        <v>14.01459</v>
      </c>
      <c r="G38">
        <v>20.714953999999999</v>
      </c>
      <c r="H38">
        <v>21.737687999999999</v>
      </c>
      <c r="I38">
        <v>23.132109</v>
      </c>
      <c r="J38">
        <v>42.981029999999997</v>
      </c>
      <c r="K38">
        <v>13.813378</v>
      </c>
      <c r="L38">
        <v>12.851438</v>
      </c>
      <c r="M38">
        <v>22.418488</v>
      </c>
      <c r="N38">
        <v>23.930109000000002</v>
      </c>
      <c r="O38">
        <v>77.678280000000001</v>
      </c>
      <c r="P38">
        <v>17.505709</v>
      </c>
      <c r="Q38">
        <v>17.277685000000002</v>
      </c>
      <c r="R38">
        <v>27.037094</v>
      </c>
      <c r="S38">
        <v>20.696515999999999</v>
      </c>
      <c r="T38">
        <v>8.6082324999999997</v>
      </c>
      <c r="U38">
        <v>19.657024</v>
      </c>
      <c r="V38">
        <v>27.326317</v>
      </c>
      <c r="W38">
        <v>11.658825999999999</v>
      </c>
      <c r="X38">
        <v>11.314233</v>
      </c>
      <c r="Y38">
        <v>22.064298999999998</v>
      </c>
      <c r="Z38">
        <v>11.336819</v>
      </c>
      <c r="AA38">
        <v>29.371925000000001</v>
      </c>
      <c r="AB38" t="e">
        <v>#N/A</v>
      </c>
      <c r="AC38">
        <v>23.451848999999999</v>
      </c>
      <c r="AD38">
        <v>51.503802999999998</v>
      </c>
      <c r="AE38">
        <v>27.281624000000001</v>
      </c>
      <c r="AF38">
        <v>13.083555</v>
      </c>
      <c r="AG38">
        <v>18.814713999999999</v>
      </c>
      <c r="AH38">
        <v>27.748470000000001</v>
      </c>
      <c r="AI38">
        <v>39.313003999999999</v>
      </c>
      <c r="AJ38">
        <v>22.307022</v>
      </c>
      <c r="AK38">
        <v>14.1127205</v>
      </c>
      <c r="AL38" t="e">
        <v>#N/A</v>
      </c>
      <c r="AM38">
        <v>12.508209000000001</v>
      </c>
      <c r="AN38">
        <v>22.994764</v>
      </c>
      <c r="AO38">
        <v>36.606499999999997</v>
      </c>
      <c r="AP38">
        <v>14.775954</v>
      </c>
      <c r="AQ38">
        <v>24.726054999999999</v>
      </c>
      <c r="AR38" t="e">
        <v>#N/A</v>
      </c>
      <c r="AS38">
        <v>26.432027999999999</v>
      </c>
      <c r="AT38" t="e">
        <v>#N/A</v>
      </c>
      <c r="AU38">
        <v>26.677773999999999</v>
      </c>
      <c r="AV38">
        <v>18.842459999999999</v>
      </c>
      <c r="AW38">
        <v>16.130804000000001</v>
      </c>
      <c r="AX38">
        <v>16.616085000000002</v>
      </c>
      <c r="AY38">
        <v>65.343770000000006</v>
      </c>
      <c r="AZ38" t="e">
        <v>#N/A</v>
      </c>
      <c r="BA38">
        <v>25.083345000000001</v>
      </c>
      <c r="BB38">
        <v>7.7908583</v>
      </c>
      <c r="BC38">
        <v>13.893566</v>
      </c>
      <c r="BD38">
        <v>32.587760000000003</v>
      </c>
      <c r="BE38">
        <v>28.598738000000001</v>
      </c>
      <c r="BF38">
        <v>26.326235</v>
      </c>
      <c r="BG38" t="e">
        <v>#N/A</v>
      </c>
      <c r="BH38">
        <v>22.817753</v>
      </c>
      <c r="BI38" t="e">
        <v>#N/A</v>
      </c>
      <c r="BJ38">
        <v>21.598299000000001</v>
      </c>
      <c r="BK38">
        <v>16.944303999999999</v>
      </c>
    </row>
    <row r="39" spans="1:63">
      <c r="A39" t="s">
        <v>129</v>
      </c>
      <c r="B39">
        <v>20.116067999999999</v>
      </c>
      <c r="C39">
        <v>22.824907</v>
      </c>
      <c r="D39">
        <v>19.149376</v>
      </c>
      <c r="E39">
        <v>17.453897000000001</v>
      </c>
      <c r="F39">
        <v>14.019600000000001</v>
      </c>
      <c r="G39">
        <v>20.607485</v>
      </c>
      <c r="H39">
        <v>22.571200999999999</v>
      </c>
      <c r="I39">
        <v>23.656075000000001</v>
      </c>
      <c r="J39">
        <v>45.788513000000002</v>
      </c>
      <c r="K39">
        <v>13.848065999999999</v>
      </c>
      <c r="L39">
        <v>13.236867</v>
      </c>
      <c r="M39">
        <v>20.959485999999998</v>
      </c>
      <c r="N39">
        <v>24.098700999999998</v>
      </c>
      <c r="O39">
        <v>76.485230000000001</v>
      </c>
      <c r="P39">
        <v>19.660513000000002</v>
      </c>
      <c r="Q39">
        <v>17.219889999999999</v>
      </c>
      <c r="R39">
        <v>23.237928</v>
      </c>
      <c r="S39">
        <v>21.064893999999999</v>
      </c>
      <c r="T39">
        <v>8.5973699999999997</v>
      </c>
      <c r="U39">
        <v>20.452679</v>
      </c>
      <c r="V39">
        <v>30.547836</v>
      </c>
      <c r="W39">
        <v>12.989478999999999</v>
      </c>
      <c r="X39">
        <v>12.94473</v>
      </c>
      <c r="Y39">
        <v>21.50563</v>
      </c>
      <c r="Z39">
        <v>12.138154</v>
      </c>
      <c r="AA39">
        <v>26.836480999999999</v>
      </c>
      <c r="AB39" t="e">
        <v>#N/A</v>
      </c>
      <c r="AC39">
        <v>22.061792000000001</v>
      </c>
      <c r="AD39">
        <v>48.379215000000002</v>
      </c>
      <c r="AE39">
        <v>31.274564999999999</v>
      </c>
      <c r="AF39">
        <v>13.96214</v>
      </c>
      <c r="AG39">
        <v>20.498352000000001</v>
      </c>
      <c r="AH39">
        <v>28.150614000000001</v>
      </c>
      <c r="AI39">
        <v>36.06391</v>
      </c>
      <c r="AJ39">
        <v>22.458742000000001</v>
      </c>
      <c r="AK39">
        <v>14.608076000000001</v>
      </c>
      <c r="AL39" t="e">
        <v>#N/A</v>
      </c>
      <c r="AM39">
        <v>11.950678</v>
      </c>
      <c r="AN39">
        <v>22.191797000000001</v>
      </c>
      <c r="AO39">
        <v>36.075812999999997</v>
      </c>
      <c r="AP39">
        <v>14.580640000000001</v>
      </c>
      <c r="AQ39">
        <v>24.823930000000001</v>
      </c>
      <c r="AR39" t="e">
        <v>#N/A</v>
      </c>
      <c r="AS39">
        <v>26.552686999999999</v>
      </c>
      <c r="AT39" t="e">
        <v>#N/A</v>
      </c>
      <c r="AU39">
        <v>26.961929999999999</v>
      </c>
      <c r="AV39">
        <v>19.645105000000001</v>
      </c>
      <c r="AW39">
        <v>16.610216000000001</v>
      </c>
      <c r="AX39">
        <v>17.437045999999999</v>
      </c>
      <c r="AY39">
        <v>70.804633999999993</v>
      </c>
      <c r="AZ39" t="e">
        <v>#N/A</v>
      </c>
      <c r="BA39">
        <v>25.511122</v>
      </c>
      <c r="BB39">
        <v>8.0296754999999997</v>
      </c>
      <c r="BC39">
        <v>14.740337999999999</v>
      </c>
      <c r="BD39">
        <v>33.515500000000003</v>
      </c>
      <c r="BE39">
        <v>31.7988</v>
      </c>
      <c r="BF39">
        <v>24.630838000000001</v>
      </c>
      <c r="BG39" t="e">
        <v>#N/A</v>
      </c>
      <c r="BH39">
        <v>20.311890000000002</v>
      </c>
      <c r="BI39" t="e">
        <v>#N/A</v>
      </c>
      <c r="BJ39">
        <v>19.820699999999999</v>
      </c>
      <c r="BK39">
        <v>17.796790000000001</v>
      </c>
    </row>
    <row r="40" spans="1:63">
      <c r="A40" t="s">
        <v>130</v>
      </c>
      <c r="B40">
        <v>20.050654999999999</v>
      </c>
      <c r="C40">
        <v>22.043095000000001</v>
      </c>
      <c r="D40">
        <v>19.203209999999999</v>
      </c>
      <c r="E40">
        <v>17.416079</v>
      </c>
      <c r="F40">
        <v>14.272833</v>
      </c>
      <c r="G40">
        <v>20.298234999999998</v>
      </c>
      <c r="H40">
        <v>22.843305999999998</v>
      </c>
      <c r="I40">
        <v>23.269995000000002</v>
      </c>
      <c r="J40">
        <v>41.811230000000002</v>
      </c>
      <c r="K40">
        <v>13.683052</v>
      </c>
      <c r="L40">
        <v>13.188266</v>
      </c>
      <c r="M40">
        <v>19.746445000000001</v>
      </c>
      <c r="N40">
        <v>23.916843</v>
      </c>
      <c r="O40">
        <v>79.531120000000001</v>
      </c>
      <c r="P40">
        <v>18.819647</v>
      </c>
      <c r="Q40">
        <v>16.910872999999999</v>
      </c>
      <c r="R40">
        <v>24.065284999999999</v>
      </c>
      <c r="S40">
        <v>20.422360000000001</v>
      </c>
      <c r="T40">
        <v>8.2319069999999996</v>
      </c>
      <c r="U40">
        <v>19.593333999999999</v>
      </c>
      <c r="V40">
        <v>30.442191999999999</v>
      </c>
      <c r="W40">
        <v>12.2921715</v>
      </c>
      <c r="X40">
        <v>13.377826000000001</v>
      </c>
      <c r="Y40">
        <v>20.036964000000001</v>
      </c>
      <c r="Z40">
        <v>12.813677999999999</v>
      </c>
      <c r="AA40">
        <v>25.956661</v>
      </c>
      <c r="AB40" t="e">
        <v>#N/A</v>
      </c>
      <c r="AC40">
        <v>21.156063</v>
      </c>
      <c r="AD40">
        <v>48.369934000000001</v>
      </c>
      <c r="AE40">
        <v>30.027784</v>
      </c>
      <c r="AF40">
        <v>15.111252</v>
      </c>
      <c r="AG40">
        <v>20.241056</v>
      </c>
      <c r="AH40">
        <v>27.910685999999998</v>
      </c>
      <c r="AI40">
        <v>35.353164999999997</v>
      </c>
      <c r="AJ40">
        <v>21.334997000000001</v>
      </c>
      <c r="AK40">
        <v>14.487434</v>
      </c>
      <c r="AL40" t="e">
        <v>#N/A</v>
      </c>
      <c r="AM40">
        <v>12.406219500000001</v>
      </c>
      <c r="AN40">
        <v>21.604199999999999</v>
      </c>
      <c r="AO40">
        <v>35.620936999999998</v>
      </c>
      <c r="AP40">
        <v>15.027182</v>
      </c>
      <c r="AQ40">
        <v>18.946086999999999</v>
      </c>
      <c r="AR40" t="e">
        <v>#N/A</v>
      </c>
      <c r="AS40">
        <v>26.007363999999999</v>
      </c>
      <c r="AT40" t="e">
        <v>#N/A</v>
      </c>
      <c r="AU40">
        <v>26.596062</v>
      </c>
      <c r="AV40">
        <v>20.028461</v>
      </c>
      <c r="AW40">
        <v>16.740349999999999</v>
      </c>
      <c r="AX40">
        <v>17.442326999999999</v>
      </c>
      <c r="AY40">
        <v>60.346713999999999</v>
      </c>
      <c r="AZ40" t="e">
        <v>#N/A</v>
      </c>
      <c r="BA40">
        <v>25.317226000000002</v>
      </c>
      <c r="BB40">
        <v>9.3142569999999996</v>
      </c>
      <c r="BC40">
        <v>15.409376</v>
      </c>
      <c r="BD40">
        <v>32.222136999999996</v>
      </c>
      <c r="BE40">
        <v>29.798801000000001</v>
      </c>
      <c r="BF40">
        <v>25.581735999999999</v>
      </c>
      <c r="BG40" t="e">
        <v>#N/A</v>
      </c>
      <c r="BH40">
        <v>21.321428000000001</v>
      </c>
      <c r="BI40" t="e">
        <v>#N/A</v>
      </c>
      <c r="BJ40">
        <v>19.399172</v>
      </c>
      <c r="BK40">
        <v>21.031534000000001</v>
      </c>
    </row>
    <row r="41" spans="1:63">
      <c r="A41" t="s">
        <v>131</v>
      </c>
      <c r="B41">
        <v>17.064489999999999</v>
      </c>
      <c r="C41">
        <v>19.01512</v>
      </c>
      <c r="D41">
        <v>17.066946000000002</v>
      </c>
      <c r="E41">
        <v>15.071180999999999</v>
      </c>
      <c r="F41">
        <v>15.030186</v>
      </c>
      <c r="G41">
        <v>20.728428000000001</v>
      </c>
      <c r="H41">
        <v>21.796679999999999</v>
      </c>
      <c r="I41">
        <v>23.086425999999999</v>
      </c>
      <c r="J41">
        <v>44.349117</v>
      </c>
      <c r="K41">
        <v>14.648998000000001</v>
      </c>
      <c r="L41">
        <v>12.024756999999999</v>
      </c>
      <c r="M41">
        <v>22.232424000000002</v>
      </c>
      <c r="N41">
        <v>23.067867</v>
      </c>
      <c r="O41">
        <v>88.443825000000004</v>
      </c>
      <c r="P41">
        <v>16.738963999999999</v>
      </c>
      <c r="Q41">
        <v>18.000532</v>
      </c>
      <c r="R41">
        <v>23.398886000000001</v>
      </c>
      <c r="S41">
        <v>20.859852</v>
      </c>
      <c r="T41">
        <v>9.6266499999999997</v>
      </c>
      <c r="U41">
        <v>20.056217</v>
      </c>
      <c r="V41">
        <v>32.414200000000001</v>
      </c>
      <c r="W41">
        <v>13.380576</v>
      </c>
      <c r="X41">
        <v>11.916427000000001</v>
      </c>
      <c r="Y41">
        <v>22.445893999999999</v>
      </c>
      <c r="Z41">
        <v>13.771133000000001</v>
      </c>
      <c r="AA41">
        <v>28.417781999999999</v>
      </c>
      <c r="AB41" t="e">
        <v>#N/A</v>
      </c>
      <c r="AC41">
        <v>22.088816000000001</v>
      </c>
      <c r="AD41">
        <v>59.309306999999997</v>
      </c>
      <c r="AE41">
        <v>33.677525000000003</v>
      </c>
      <c r="AF41">
        <v>15.783751499999999</v>
      </c>
      <c r="AG41">
        <v>21.507587000000001</v>
      </c>
      <c r="AH41">
        <v>30.079588000000001</v>
      </c>
      <c r="AI41">
        <v>38.509354000000002</v>
      </c>
      <c r="AJ41">
        <v>24.227312000000001</v>
      </c>
      <c r="AK41">
        <v>14.037832</v>
      </c>
      <c r="AL41" t="e">
        <v>#N/A</v>
      </c>
      <c r="AM41">
        <v>13.936688999999999</v>
      </c>
      <c r="AN41">
        <v>22.428616000000002</v>
      </c>
      <c r="AO41">
        <v>36.154636000000004</v>
      </c>
      <c r="AP41">
        <v>16.225985999999999</v>
      </c>
      <c r="AQ41">
        <v>21.21416</v>
      </c>
      <c r="AR41" t="e">
        <v>#N/A</v>
      </c>
      <c r="AS41">
        <v>26.394843999999999</v>
      </c>
      <c r="AT41" t="e">
        <v>#N/A</v>
      </c>
      <c r="AU41">
        <v>29.631847</v>
      </c>
      <c r="AV41">
        <v>19.232481</v>
      </c>
      <c r="AW41">
        <v>18.309705999999998</v>
      </c>
      <c r="AX41">
        <v>18.737143</v>
      </c>
      <c r="AY41">
        <v>58.272193999999999</v>
      </c>
      <c r="AZ41" t="e">
        <v>#N/A</v>
      </c>
      <c r="BA41">
        <v>22.803455</v>
      </c>
      <c r="BB41">
        <v>9.4367009999999993</v>
      </c>
      <c r="BC41">
        <v>16.500969000000001</v>
      </c>
      <c r="BD41">
        <v>34.441913999999997</v>
      </c>
      <c r="BE41">
        <v>33.235714000000002</v>
      </c>
      <c r="BF41">
        <v>28.842852000000001</v>
      </c>
      <c r="BG41" t="e">
        <v>#N/A</v>
      </c>
      <c r="BH41">
        <v>20.540962</v>
      </c>
      <c r="BI41" t="e">
        <v>#N/A</v>
      </c>
      <c r="BJ41">
        <v>21.032001000000001</v>
      </c>
      <c r="BK41">
        <v>22.695757</v>
      </c>
    </row>
    <row r="42" spans="1:63">
      <c r="A42" t="s">
        <v>132</v>
      </c>
      <c r="B42">
        <v>15.911517999999999</v>
      </c>
      <c r="C42">
        <v>18.162258000000001</v>
      </c>
      <c r="D42">
        <v>16.038218000000001</v>
      </c>
      <c r="E42">
        <v>15.503515</v>
      </c>
      <c r="F42">
        <v>12.991842</v>
      </c>
      <c r="G42">
        <v>19.275185</v>
      </c>
      <c r="H42">
        <v>21.153331999999999</v>
      </c>
      <c r="I42">
        <v>22.320353000000001</v>
      </c>
      <c r="J42">
        <v>43.813811999999999</v>
      </c>
      <c r="K42">
        <v>13.702264</v>
      </c>
      <c r="L42">
        <v>11.659539000000001</v>
      </c>
      <c r="M42">
        <v>19.850864000000001</v>
      </c>
      <c r="N42">
        <v>22.765094999999999</v>
      </c>
      <c r="O42">
        <v>54.396160000000002</v>
      </c>
      <c r="P42">
        <v>15.679447</v>
      </c>
      <c r="Q42">
        <v>16.819929999999999</v>
      </c>
      <c r="R42">
        <v>17.449162999999999</v>
      </c>
      <c r="S42">
        <v>20.322569000000001</v>
      </c>
      <c r="T42">
        <v>12.267559</v>
      </c>
      <c r="U42">
        <v>15.32033</v>
      </c>
      <c r="V42">
        <v>26.596308000000001</v>
      </c>
      <c r="W42">
        <v>10.557244000000001</v>
      </c>
      <c r="X42">
        <v>11.595250999999999</v>
      </c>
      <c r="Y42">
        <v>20.348524000000001</v>
      </c>
      <c r="Z42">
        <v>11.748347000000001</v>
      </c>
      <c r="AA42">
        <v>25.568237</v>
      </c>
      <c r="AB42" t="e">
        <v>#N/A</v>
      </c>
      <c r="AC42">
        <v>18.263373999999999</v>
      </c>
      <c r="AD42">
        <v>45.508606</v>
      </c>
      <c r="AE42">
        <v>29.732523</v>
      </c>
      <c r="AF42">
        <v>14.447293</v>
      </c>
      <c r="AG42">
        <v>14.443683</v>
      </c>
      <c r="AH42">
        <v>28.245087000000002</v>
      </c>
      <c r="AI42">
        <v>30.577335000000001</v>
      </c>
      <c r="AJ42">
        <v>19.917244</v>
      </c>
      <c r="AK42">
        <v>11.637763</v>
      </c>
      <c r="AL42" t="e">
        <v>#N/A</v>
      </c>
      <c r="AM42">
        <v>12.752996</v>
      </c>
      <c r="AN42">
        <v>22.09985</v>
      </c>
      <c r="AO42">
        <v>30.511744</v>
      </c>
      <c r="AP42">
        <v>14.889708000000001</v>
      </c>
      <c r="AQ42">
        <v>19.907883000000002</v>
      </c>
      <c r="AR42" t="e">
        <v>#N/A</v>
      </c>
      <c r="AS42">
        <v>25.051902999999999</v>
      </c>
      <c r="AT42">
        <v>19.609172999999998</v>
      </c>
      <c r="AU42">
        <v>24.429787000000001</v>
      </c>
      <c r="AV42">
        <v>17.134281000000001</v>
      </c>
      <c r="AW42">
        <v>15.038966</v>
      </c>
      <c r="AX42">
        <v>15.803741</v>
      </c>
      <c r="AY42">
        <v>58.313651999999998</v>
      </c>
      <c r="AZ42" t="e">
        <v>#N/A</v>
      </c>
      <c r="BA42">
        <v>21.716763</v>
      </c>
      <c r="BB42">
        <v>8.8956199999999992</v>
      </c>
      <c r="BC42">
        <v>15.509551999999999</v>
      </c>
      <c r="BD42">
        <v>32.490726000000002</v>
      </c>
      <c r="BE42">
        <v>25.847920999999999</v>
      </c>
      <c r="BF42">
        <v>25.139786000000001</v>
      </c>
      <c r="BG42" t="e">
        <v>#N/A</v>
      </c>
      <c r="BH42">
        <v>18.703510000000001</v>
      </c>
      <c r="BI42" t="e">
        <v>#N/A</v>
      </c>
      <c r="BJ42">
        <v>16.20176</v>
      </c>
      <c r="BK42">
        <v>17.603638</v>
      </c>
    </row>
    <row r="43" spans="1:63">
      <c r="A43" t="s">
        <v>133</v>
      </c>
      <c r="B43">
        <v>15.904881</v>
      </c>
      <c r="C43">
        <v>17.080117999999999</v>
      </c>
      <c r="D43">
        <v>15.825391</v>
      </c>
      <c r="E43">
        <v>12.607521999999999</v>
      </c>
      <c r="F43">
        <v>13.043665000000001</v>
      </c>
      <c r="G43">
        <v>19.052864</v>
      </c>
      <c r="H43">
        <v>20.995989000000002</v>
      </c>
      <c r="I43">
        <v>22.302714999999999</v>
      </c>
      <c r="J43">
        <v>42.355530000000002</v>
      </c>
      <c r="K43">
        <v>12.689798</v>
      </c>
      <c r="L43">
        <v>11.386072</v>
      </c>
      <c r="M43">
        <v>19.909929999999999</v>
      </c>
      <c r="N43">
        <v>22.589379999999998</v>
      </c>
      <c r="O43">
        <v>53.498103999999998</v>
      </c>
      <c r="P43">
        <v>14.529407000000001</v>
      </c>
      <c r="Q43">
        <v>16.947588</v>
      </c>
      <c r="R43">
        <v>18.606791999999999</v>
      </c>
      <c r="S43">
        <v>19.334631000000002</v>
      </c>
      <c r="T43">
        <v>11.747671</v>
      </c>
      <c r="U43">
        <v>13.007517999999999</v>
      </c>
      <c r="V43">
        <v>27.450624000000001</v>
      </c>
      <c r="W43">
        <v>9.6866350000000008</v>
      </c>
      <c r="X43">
        <v>11.324424</v>
      </c>
      <c r="Y43">
        <v>19.824604000000001</v>
      </c>
      <c r="Z43">
        <v>11.085452999999999</v>
      </c>
      <c r="AA43">
        <v>24.910827999999999</v>
      </c>
      <c r="AB43" t="e">
        <v>#N/A</v>
      </c>
      <c r="AC43">
        <v>18.236059999999998</v>
      </c>
      <c r="AD43">
        <v>46.639122</v>
      </c>
      <c r="AE43">
        <v>30.814271999999999</v>
      </c>
      <c r="AF43">
        <v>13.118656</v>
      </c>
      <c r="AG43">
        <v>14.936408</v>
      </c>
      <c r="AH43">
        <v>29.19999</v>
      </c>
      <c r="AI43">
        <v>28.533456999999999</v>
      </c>
      <c r="AJ43">
        <v>19.390595999999999</v>
      </c>
      <c r="AK43">
        <v>11.028093999999999</v>
      </c>
      <c r="AL43" t="e">
        <v>#N/A</v>
      </c>
      <c r="AM43">
        <v>11.535282</v>
      </c>
      <c r="AN43">
        <v>22.598488</v>
      </c>
      <c r="AO43">
        <v>30.857143000000001</v>
      </c>
      <c r="AP43">
        <v>13.977017</v>
      </c>
      <c r="AQ43">
        <v>19.338439999999999</v>
      </c>
      <c r="AR43" t="e">
        <v>#N/A</v>
      </c>
      <c r="AS43">
        <v>24.295475</v>
      </c>
      <c r="AT43">
        <v>22.017600999999999</v>
      </c>
      <c r="AU43">
        <v>23.441372000000001</v>
      </c>
      <c r="AV43">
        <v>16.423504000000001</v>
      </c>
      <c r="AW43">
        <v>14.011856</v>
      </c>
      <c r="AX43">
        <v>15.187832999999999</v>
      </c>
      <c r="AY43">
        <v>55.688960000000002</v>
      </c>
      <c r="AZ43" t="e">
        <v>#N/A</v>
      </c>
      <c r="BA43">
        <v>21.536560000000001</v>
      </c>
      <c r="BB43">
        <v>7.6355066000000003</v>
      </c>
      <c r="BC43">
        <v>12.6085615</v>
      </c>
      <c r="BD43">
        <v>34.716839999999998</v>
      </c>
      <c r="BE43">
        <v>26.374442999999999</v>
      </c>
      <c r="BF43">
        <v>24.628962999999999</v>
      </c>
      <c r="BG43" t="e">
        <v>#N/A</v>
      </c>
      <c r="BH43">
        <v>18.720839999999999</v>
      </c>
      <c r="BI43" t="e">
        <v>#N/A</v>
      </c>
      <c r="BJ43">
        <v>16.452459999999999</v>
      </c>
      <c r="BK43">
        <v>16.06221</v>
      </c>
    </row>
    <row r="44" spans="1:63">
      <c r="A44" t="s">
        <v>134</v>
      </c>
      <c r="B44">
        <v>15.819962500000001</v>
      </c>
      <c r="C44">
        <v>18.719207999999998</v>
      </c>
      <c r="D44">
        <v>15.56793</v>
      </c>
      <c r="E44">
        <v>12.473549</v>
      </c>
      <c r="F44">
        <v>14.035617</v>
      </c>
      <c r="G44">
        <v>19.281921000000001</v>
      </c>
      <c r="H44">
        <v>20.288976999999999</v>
      </c>
      <c r="I44">
        <v>22.51473</v>
      </c>
      <c r="J44">
        <v>42.90202</v>
      </c>
      <c r="K44">
        <v>12.775613999999999</v>
      </c>
      <c r="L44">
        <v>11.767859</v>
      </c>
      <c r="M44">
        <v>20.672369</v>
      </c>
      <c r="N44">
        <v>23.495508000000001</v>
      </c>
      <c r="O44">
        <v>47.604927000000004</v>
      </c>
      <c r="P44">
        <v>15.349698999999999</v>
      </c>
      <c r="Q44">
        <v>16.932247</v>
      </c>
      <c r="R44">
        <v>16.525805999999999</v>
      </c>
      <c r="S44">
        <v>15.430975999999999</v>
      </c>
      <c r="T44">
        <v>11.243752499999999</v>
      </c>
      <c r="U44">
        <v>13.397869999999999</v>
      </c>
      <c r="V44">
        <v>27.422478000000002</v>
      </c>
      <c r="W44">
        <v>10.789686</v>
      </c>
      <c r="X44">
        <v>11.018893</v>
      </c>
      <c r="Y44">
        <v>21.149466</v>
      </c>
      <c r="Z44">
        <v>12.305384</v>
      </c>
      <c r="AA44">
        <v>24.504201999999999</v>
      </c>
      <c r="AB44" t="e">
        <v>#N/A</v>
      </c>
      <c r="AC44">
        <v>17.776129000000001</v>
      </c>
      <c r="AD44">
        <v>47.298152999999999</v>
      </c>
      <c r="AE44">
        <v>27.582743000000001</v>
      </c>
      <c r="AF44">
        <v>13.870293</v>
      </c>
      <c r="AG44">
        <v>15.424585</v>
      </c>
      <c r="AH44">
        <v>27.099941000000001</v>
      </c>
      <c r="AI44">
        <v>27.743587000000002</v>
      </c>
      <c r="AJ44">
        <v>21.215754</v>
      </c>
      <c r="AK44">
        <v>11.440811999999999</v>
      </c>
      <c r="AL44" t="e">
        <v>#N/A</v>
      </c>
      <c r="AM44">
        <v>11.832357</v>
      </c>
      <c r="AN44">
        <v>22.886198</v>
      </c>
      <c r="AO44">
        <v>31.311865000000001</v>
      </c>
      <c r="AP44">
        <v>14.97297</v>
      </c>
      <c r="AQ44">
        <v>19.336898999999999</v>
      </c>
      <c r="AR44" t="e">
        <v>#N/A</v>
      </c>
      <c r="AS44">
        <v>22.949434</v>
      </c>
      <c r="AT44">
        <v>18.595362000000002</v>
      </c>
      <c r="AU44">
        <v>24.129252999999999</v>
      </c>
      <c r="AV44">
        <v>17.171102999999999</v>
      </c>
      <c r="AW44">
        <v>14.774258</v>
      </c>
      <c r="AX44">
        <v>15.319879</v>
      </c>
      <c r="AY44">
        <v>53.026363000000003</v>
      </c>
      <c r="AZ44" t="e">
        <v>#N/A</v>
      </c>
      <c r="BA44">
        <v>20.775400000000001</v>
      </c>
      <c r="BB44">
        <v>7.2192806999999997</v>
      </c>
      <c r="BC44">
        <v>12.079682</v>
      </c>
      <c r="BD44">
        <v>34.696303999999998</v>
      </c>
      <c r="BE44">
        <v>27.730861999999998</v>
      </c>
      <c r="BF44">
        <v>24.752634</v>
      </c>
      <c r="BG44">
        <v>393.62695000000002</v>
      </c>
      <c r="BH44">
        <v>18.224406999999999</v>
      </c>
      <c r="BI44" t="e">
        <v>#N/A</v>
      </c>
      <c r="BJ44">
        <v>18.594894</v>
      </c>
      <c r="BK44">
        <v>15.337078999999999</v>
      </c>
    </row>
    <row r="45" spans="1:63">
      <c r="A45" t="s">
        <v>135</v>
      </c>
      <c r="B45">
        <v>16.559422000000001</v>
      </c>
      <c r="C45">
        <v>19.123840000000001</v>
      </c>
      <c r="D45">
        <v>14.727682</v>
      </c>
      <c r="E45">
        <v>12.713727</v>
      </c>
      <c r="F45">
        <v>14.064423</v>
      </c>
      <c r="G45">
        <v>19.061160999999998</v>
      </c>
      <c r="H45">
        <v>21.475670000000001</v>
      </c>
      <c r="I45">
        <v>22.245650999999999</v>
      </c>
      <c r="J45">
        <v>44.71452</v>
      </c>
      <c r="K45">
        <v>13.134816000000001</v>
      </c>
      <c r="L45">
        <v>11.543971000000001</v>
      </c>
      <c r="M45">
        <v>21.865746999999999</v>
      </c>
      <c r="N45">
        <v>24.094805000000001</v>
      </c>
      <c r="O45">
        <v>47.953743000000003</v>
      </c>
      <c r="P45">
        <v>14.377072999999999</v>
      </c>
      <c r="Q45">
        <v>16.856687999999998</v>
      </c>
      <c r="R45">
        <v>16.052567</v>
      </c>
      <c r="S45">
        <v>15.463964000000001</v>
      </c>
      <c r="T45">
        <v>10.94523</v>
      </c>
      <c r="U45">
        <v>12.838939</v>
      </c>
      <c r="V45">
        <v>27.346449</v>
      </c>
      <c r="W45">
        <v>9.1420700000000004</v>
      </c>
      <c r="X45">
        <v>11.681663</v>
      </c>
      <c r="Y45">
        <v>20.150510000000001</v>
      </c>
      <c r="Z45">
        <v>10.628329000000001</v>
      </c>
      <c r="AA45">
        <v>23.181137</v>
      </c>
      <c r="AB45" t="e">
        <v>#N/A</v>
      </c>
      <c r="AC45">
        <v>18.309533999999999</v>
      </c>
      <c r="AD45">
        <v>50.204079999999998</v>
      </c>
      <c r="AE45">
        <v>29.653459999999999</v>
      </c>
      <c r="AF45">
        <v>12.664175999999999</v>
      </c>
      <c r="AG45">
        <v>16.643436000000001</v>
      </c>
      <c r="AH45">
        <v>29.264149</v>
      </c>
      <c r="AI45">
        <v>27.211106999999998</v>
      </c>
      <c r="AJ45">
        <v>20.84243</v>
      </c>
      <c r="AK45">
        <v>12.361905</v>
      </c>
      <c r="AL45" t="e">
        <v>#N/A</v>
      </c>
      <c r="AM45">
        <v>10.474408</v>
      </c>
      <c r="AN45">
        <v>21.825315</v>
      </c>
      <c r="AO45">
        <v>32.978724999999997</v>
      </c>
      <c r="AP45">
        <v>14.529766</v>
      </c>
      <c r="AQ45">
        <v>19.172239999999999</v>
      </c>
      <c r="AR45" t="e">
        <v>#N/A</v>
      </c>
      <c r="AS45">
        <v>23.433731000000002</v>
      </c>
      <c r="AT45">
        <v>18.625</v>
      </c>
      <c r="AU45">
        <v>24.448028999999998</v>
      </c>
      <c r="AV45">
        <v>16.967611000000002</v>
      </c>
      <c r="AW45">
        <v>15.615716000000001</v>
      </c>
      <c r="AX45">
        <v>16.119667</v>
      </c>
      <c r="AY45">
        <v>69.821690000000004</v>
      </c>
      <c r="AZ45" t="e">
        <v>#N/A</v>
      </c>
      <c r="BA45">
        <v>20.562249999999999</v>
      </c>
      <c r="BB45">
        <v>7.1799827000000001</v>
      </c>
      <c r="BC45">
        <v>12.165406000000001</v>
      </c>
      <c r="BD45">
        <v>33.890970000000003</v>
      </c>
      <c r="BE45">
        <v>27.199311999999999</v>
      </c>
      <c r="BF45">
        <v>23.403873000000001</v>
      </c>
      <c r="BG45">
        <v>223.75493</v>
      </c>
      <c r="BH45">
        <v>18.410957</v>
      </c>
      <c r="BI45" t="e">
        <v>#N/A</v>
      </c>
      <c r="BJ45">
        <v>16.875440000000001</v>
      </c>
      <c r="BK45">
        <v>16.400219</v>
      </c>
    </row>
    <row r="46" spans="1:63">
      <c r="A46" t="s">
        <v>136</v>
      </c>
      <c r="B46">
        <v>16.578227999999999</v>
      </c>
      <c r="C46">
        <v>19.426394999999999</v>
      </c>
      <c r="D46">
        <v>14.937449000000001</v>
      </c>
      <c r="E46">
        <v>11.890675999999999</v>
      </c>
      <c r="F46">
        <v>14.344607</v>
      </c>
      <c r="G46">
        <v>18.962776000000002</v>
      </c>
      <c r="H46">
        <v>21.279173</v>
      </c>
      <c r="I46">
        <v>22.11121</v>
      </c>
      <c r="J46">
        <v>46.394801999999999</v>
      </c>
      <c r="K46">
        <v>13.467235000000001</v>
      </c>
      <c r="L46">
        <v>11.650183999999999</v>
      </c>
      <c r="M46">
        <v>23.512830000000001</v>
      </c>
      <c r="N46">
        <v>23.361439000000001</v>
      </c>
      <c r="O46">
        <v>52.924472999999999</v>
      </c>
      <c r="P46">
        <v>15.454604</v>
      </c>
      <c r="Q46">
        <v>16.723951</v>
      </c>
      <c r="R46">
        <v>18.3995</v>
      </c>
      <c r="S46">
        <v>16.220973999999998</v>
      </c>
      <c r="T46">
        <v>11.481168</v>
      </c>
      <c r="U46">
        <v>12.879092999999999</v>
      </c>
      <c r="V46">
        <v>27.833262999999999</v>
      </c>
      <c r="W46">
        <v>9.2805199999999992</v>
      </c>
      <c r="X46">
        <v>11.6205015</v>
      </c>
      <c r="Y46">
        <v>21.790687999999999</v>
      </c>
      <c r="Z46">
        <v>9.9823550000000001</v>
      </c>
      <c r="AA46">
        <v>23.150482</v>
      </c>
      <c r="AB46" t="e">
        <v>#N/A</v>
      </c>
      <c r="AC46">
        <v>18.469124000000001</v>
      </c>
      <c r="AD46">
        <v>52.517124000000003</v>
      </c>
      <c r="AE46">
        <v>31.381879999999999</v>
      </c>
      <c r="AF46">
        <v>13.151524999999999</v>
      </c>
      <c r="AG46">
        <v>17.501421000000001</v>
      </c>
      <c r="AH46">
        <v>29.658712000000001</v>
      </c>
      <c r="AI46">
        <v>28.553343000000002</v>
      </c>
      <c r="AJ46">
        <v>21.319552999999999</v>
      </c>
      <c r="AK46">
        <v>12.205864</v>
      </c>
      <c r="AL46" t="e">
        <v>#N/A</v>
      </c>
      <c r="AM46">
        <v>9.8178900000000002</v>
      </c>
      <c r="AN46">
        <v>22.316175000000001</v>
      </c>
      <c r="AO46">
        <v>35.084809999999997</v>
      </c>
      <c r="AP46">
        <v>14.559996999999999</v>
      </c>
      <c r="AQ46">
        <v>19.922789000000002</v>
      </c>
      <c r="AR46" t="e">
        <v>#N/A</v>
      </c>
      <c r="AS46">
        <v>23.598987999999999</v>
      </c>
      <c r="AT46">
        <v>21.321100000000001</v>
      </c>
      <c r="AU46">
        <v>25.506913999999998</v>
      </c>
      <c r="AV46">
        <v>17.816427000000001</v>
      </c>
      <c r="AW46">
        <v>15.523752999999999</v>
      </c>
      <c r="AX46">
        <v>16.633040000000001</v>
      </c>
      <c r="AY46">
        <v>71.757999999999996</v>
      </c>
      <c r="AZ46" t="e">
        <v>#N/A</v>
      </c>
      <c r="BA46">
        <v>20.257954000000002</v>
      </c>
      <c r="BB46">
        <v>6.8049673999999998</v>
      </c>
      <c r="BC46">
        <v>11.790858</v>
      </c>
      <c r="BD46">
        <v>33.336086000000002</v>
      </c>
      <c r="BE46">
        <v>27.319582</v>
      </c>
      <c r="BF46">
        <v>24.921040000000001</v>
      </c>
      <c r="BG46">
        <v>179.17595</v>
      </c>
      <c r="BH46">
        <v>19.241985</v>
      </c>
      <c r="BI46" t="e">
        <v>#N/A</v>
      </c>
      <c r="BJ46">
        <v>17.7163</v>
      </c>
      <c r="BK46">
        <v>16.88364</v>
      </c>
    </row>
    <row r="47" spans="1:63">
      <c r="A47" t="s">
        <v>137</v>
      </c>
      <c r="B47">
        <v>18.188041999999999</v>
      </c>
      <c r="C47">
        <v>19.924593000000002</v>
      </c>
      <c r="D47">
        <v>16.278593000000001</v>
      </c>
      <c r="E47">
        <v>11.736587999999999</v>
      </c>
      <c r="F47">
        <v>15.447183000000001</v>
      </c>
      <c r="G47">
        <v>21.358528</v>
      </c>
      <c r="H47">
        <v>22.691279999999999</v>
      </c>
      <c r="I47">
        <v>22.833271</v>
      </c>
      <c r="J47">
        <v>46.945526000000001</v>
      </c>
      <c r="K47">
        <v>14.114889</v>
      </c>
      <c r="L47">
        <v>12.7249155</v>
      </c>
      <c r="M47">
        <v>24.088049999999999</v>
      </c>
      <c r="N47">
        <v>22.522175000000001</v>
      </c>
      <c r="O47">
        <v>46.755929999999999</v>
      </c>
      <c r="P47">
        <v>16.338664999999999</v>
      </c>
      <c r="Q47">
        <v>17.638307999999999</v>
      </c>
      <c r="R47">
        <v>19.410126000000002</v>
      </c>
      <c r="S47">
        <v>16.523357000000001</v>
      </c>
      <c r="T47">
        <v>11.887188999999999</v>
      </c>
      <c r="U47">
        <v>13.594348</v>
      </c>
      <c r="V47">
        <v>28.291810000000002</v>
      </c>
      <c r="W47">
        <v>9.3044814999999996</v>
      </c>
      <c r="X47">
        <v>13.560518</v>
      </c>
      <c r="Y47">
        <v>22.788944000000001</v>
      </c>
      <c r="Z47">
        <v>9.4267479999999999</v>
      </c>
      <c r="AA47">
        <v>24.737376999999999</v>
      </c>
      <c r="AB47" t="e">
        <v>#N/A</v>
      </c>
      <c r="AC47">
        <v>22.276989</v>
      </c>
      <c r="AD47">
        <v>59.019275999999998</v>
      </c>
      <c r="AE47">
        <v>30.498985000000001</v>
      </c>
      <c r="AF47">
        <v>12.630013999999999</v>
      </c>
      <c r="AG47">
        <v>18.425108000000002</v>
      </c>
      <c r="AH47">
        <v>30.366007</v>
      </c>
      <c r="AI47">
        <v>29.345253</v>
      </c>
      <c r="AJ47">
        <v>22.479742000000002</v>
      </c>
      <c r="AK47">
        <v>13.196259</v>
      </c>
      <c r="AL47" t="e">
        <v>#N/A</v>
      </c>
      <c r="AM47">
        <v>10.135044000000001</v>
      </c>
      <c r="AN47">
        <v>24.676168000000001</v>
      </c>
      <c r="AO47">
        <v>38.804347999999997</v>
      </c>
      <c r="AP47">
        <v>16.391967999999999</v>
      </c>
      <c r="AQ47">
        <v>22.051743999999999</v>
      </c>
      <c r="AR47" t="e">
        <v>#N/A</v>
      </c>
      <c r="AS47">
        <v>24.292456000000001</v>
      </c>
      <c r="AT47">
        <v>22.593178000000002</v>
      </c>
      <c r="AU47">
        <v>24.369734000000001</v>
      </c>
      <c r="AV47">
        <v>19.213342999999998</v>
      </c>
      <c r="AW47">
        <v>15.188318000000001</v>
      </c>
      <c r="AX47">
        <v>16.324427</v>
      </c>
      <c r="AY47">
        <v>71.506675999999999</v>
      </c>
      <c r="AZ47" t="e">
        <v>#N/A</v>
      </c>
      <c r="BA47">
        <v>21.951529000000001</v>
      </c>
      <c r="BB47">
        <v>7.0957346000000001</v>
      </c>
      <c r="BC47">
        <v>12.8658</v>
      </c>
      <c r="BD47">
        <v>36.19529</v>
      </c>
      <c r="BE47">
        <v>27.865461</v>
      </c>
      <c r="BF47">
        <v>24.696902999999999</v>
      </c>
      <c r="BG47">
        <v>141.27473000000001</v>
      </c>
      <c r="BH47">
        <v>21.277816999999999</v>
      </c>
      <c r="BI47" t="e">
        <v>#N/A</v>
      </c>
      <c r="BJ47">
        <v>19.358865999999999</v>
      </c>
      <c r="BK47">
        <v>17.353085</v>
      </c>
    </row>
    <row r="48" spans="1:63">
      <c r="A48" t="s">
        <v>138</v>
      </c>
      <c r="B48">
        <v>19.399694</v>
      </c>
      <c r="C48">
        <v>21.123750000000001</v>
      </c>
      <c r="D48">
        <v>16.536234</v>
      </c>
      <c r="E48">
        <v>12.206972</v>
      </c>
      <c r="F48">
        <v>16.061316000000001</v>
      </c>
      <c r="G48">
        <v>21.766047</v>
      </c>
      <c r="H48">
        <v>23.137149999999998</v>
      </c>
      <c r="I48">
        <v>23.056616000000002</v>
      </c>
      <c r="J48">
        <v>51.654299999999999</v>
      </c>
      <c r="K48">
        <v>14.332857000000001</v>
      </c>
      <c r="L48">
        <v>13.15789</v>
      </c>
      <c r="M48">
        <v>25.458141000000001</v>
      </c>
      <c r="N48">
        <v>23.364882999999999</v>
      </c>
      <c r="O48">
        <v>48.765520000000002</v>
      </c>
      <c r="P48">
        <v>17.08858</v>
      </c>
      <c r="Q48">
        <v>18.823105000000002</v>
      </c>
      <c r="R48">
        <v>20.008713</v>
      </c>
      <c r="S48">
        <v>16.874110000000002</v>
      </c>
      <c r="T48">
        <v>11.516804</v>
      </c>
      <c r="U48">
        <v>13.6055355</v>
      </c>
      <c r="V48">
        <v>29.464137999999998</v>
      </c>
      <c r="W48">
        <v>10.685006</v>
      </c>
      <c r="X48">
        <v>14.6027155</v>
      </c>
      <c r="Y48">
        <v>23.798843000000002</v>
      </c>
      <c r="Z48">
        <v>9.6638769999999994</v>
      </c>
      <c r="AA48">
        <v>24.862137000000001</v>
      </c>
      <c r="AB48" t="e">
        <v>#N/A</v>
      </c>
      <c r="AC48">
        <v>23.105270000000001</v>
      </c>
      <c r="AD48">
        <v>60.807445999999999</v>
      </c>
      <c r="AE48">
        <v>30.858395000000002</v>
      </c>
      <c r="AF48">
        <v>13.872733999999999</v>
      </c>
      <c r="AG48">
        <v>20.708276999999999</v>
      </c>
      <c r="AH48">
        <v>30.232405</v>
      </c>
      <c r="AI48">
        <v>28.946562</v>
      </c>
      <c r="AJ48">
        <v>23.520205000000001</v>
      </c>
      <c r="AK48">
        <v>13.9709015</v>
      </c>
      <c r="AL48" t="e">
        <v>#N/A</v>
      </c>
      <c r="AM48">
        <v>10.364585999999999</v>
      </c>
      <c r="AN48">
        <v>24.338926000000001</v>
      </c>
      <c r="AO48">
        <v>41.486075999999997</v>
      </c>
      <c r="AP48">
        <v>16.138235000000002</v>
      </c>
      <c r="AQ48">
        <v>22.013162999999999</v>
      </c>
      <c r="AR48" t="e">
        <v>#N/A</v>
      </c>
      <c r="AS48">
        <v>23.333169999999999</v>
      </c>
      <c r="AT48">
        <v>18.422674000000001</v>
      </c>
      <c r="AU48">
        <v>24.980957</v>
      </c>
      <c r="AV48">
        <v>17.730228</v>
      </c>
      <c r="AW48">
        <v>15.003698999999999</v>
      </c>
      <c r="AX48">
        <v>16.677617999999999</v>
      </c>
      <c r="AY48">
        <v>77.489456000000004</v>
      </c>
      <c r="AZ48" t="e">
        <v>#N/A</v>
      </c>
      <c r="BA48">
        <v>25.224471999999999</v>
      </c>
      <c r="BB48">
        <v>8.3673059999999992</v>
      </c>
      <c r="BC48">
        <v>13.727929</v>
      </c>
      <c r="BD48">
        <v>41.236781999999998</v>
      </c>
      <c r="BE48">
        <v>25.213653999999998</v>
      </c>
      <c r="BF48">
        <v>22.293333000000001</v>
      </c>
      <c r="BG48">
        <v>134.44363000000001</v>
      </c>
      <c r="BH48">
        <v>20.917214999999999</v>
      </c>
      <c r="BI48" t="e">
        <v>#N/A</v>
      </c>
      <c r="BJ48">
        <v>18.862193999999999</v>
      </c>
      <c r="BK48">
        <v>17.313845000000001</v>
      </c>
    </row>
    <row r="49" spans="1:63">
      <c r="A49" t="s">
        <v>139</v>
      </c>
      <c r="B49">
        <v>19.608491999999998</v>
      </c>
      <c r="C49">
        <v>20.929311999999999</v>
      </c>
      <c r="D49">
        <v>16.959517000000002</v>
      </c>
      <c r="E49">
        <v>12.019256</v>
      </c>
      <c r="F49">
        <v>16.577826000000002</v>
      </c>
      <c r="G49">
        <v>22.234273999999999</v>
      </c>
      <c r="H49">
        <v>25.394096000000001</v>
      </c>
      <c r="I49">
        <v>24.190773</v>
      </c>
      <c r="J49">
        <v>52.954819999999998</v>
      </c>
      <c r="K49">
        <v>14.840289</v>
      </c>
      <c r="L49">
        <v>13.966208999999999</v>
      </c>
      <c r="M49">
        <v>27.553225000000001</v>
      </c>
      <c r="N49">
        <v>24.504421000000001</v>
      </c>
      <c r="O49">
        <v>51.059936999999998</v>
      </c>
      <c r="P49">
        <v>17.690798000000001</v>
      </c>
      <c r="Q49">
        <v>19.209038</v>
      </c>
      <c r="R49">
        <v>19.875349</v>
      </c>
      <c r="S49">
        <v>17.202300000000001</v>
      </c>
      <c r="T49">
        <v>11.711957999999999</v>
      </c>
      <c r="U49">
        <v>15.0388155</v>
      </c>
      <c r="V49">
        <v>29.750772000000001</v>
      </c>
      <c r="W49">
        <v>11.179387999999999</v>
      </c>
      <c r="X49">
        <v>15.115318</v>
      </c>
      <c r="Y49">
        <v>23.722048000000001</v>
      </c>
      <c r="Z49">
        <v>9.9644019999999998</v>
      </c>
      <c r="AA49">
        <v>25.960096</v>
      </c>
      <c r="AB49" t="e">
        <v>#N/A</v>
      </c>
      <c r="AC49">
        <v>23.587050000000001</v>
      </c>
      <c r="AD49">
        <v>59.759045</v>
      </c>
      <c r="AE49">
        <v>37.242959999999997</v>
      </c>
      <c r="AF49">
        <v>14.225104</v>
      </c>
      <c r="AG49">
        <v>20.465672000000001</v>
      </c>
      <c r="AH49">
        <v>31.309339999999999</v>
      </c>
      <c r="AI49">
        <v>30.183959999999999</v>
      </c>
      <c r="AJ49">
        <v>23.875181000000001</v>
      </c>
      <c r="AK49">
        <v>13.954136</v>
      </c>
      <c r="AL49" t="e">
        <v>#N/A</v>
      </c>
      <c r="AM49">
        <v>10.744254</v>
      </c>
      <c r="AN49">
        <v>24.340426999999998</v>
      </c>
      <c r="AO49">
        <v>43.828090000000003</v>
      </c>
      <c r="AP49">
        <v>17.167826000000002</v>
      </c>
      <c r="AQ49">
        <v>23.866823</v>
      </c>
      <c r="AR49" t="e">
        <v>#N/A</v>
      </c>
      <c r="AS49">
        <v>23.986319000000002</v>
      </c>
      <c r="AT49">
        <v>19.847023</v>
      </c>
      <c r="AU49">
        <v>25.853739000000001</v>
      </c>
      <c r="AV49">
        <v>18.304337</v>
      </c>
      <c r="AW49">
        <v>15.07386</v>
      </c>
      <c r="AX49">
        <v>16.360962000000001</v>
      </c>
      <c r="AY49">
        <v>78.408325000000005</v>
      </c>
      <c r="AZ49" t="e">
        <v>#N/A</v>
      </c>
      <c r="BA49">
        <v>26.561513999999999</v>
      </c>
      <c r="BB49">
        <v>7.8319334999999999</v>
      </c>
      <c r="BC49">
        <v>13.491242</v>
      </c>
      <c r="BD49">
        <v>44.359012999999997</v>
      </c>
      <c r="BE49">
        <v>27.115148999999999</v>
      </c>
      <c r="BF49">
        <v>24.293333000000001</v>
      </c>
      <c r="BG49">
        <v>128.68351999999999</v>
      </c>
      <c r="BH49">
        <v>22.778406</v>
      </c>
      <c r="BI49" t="e">
        <v>#N/A</v>
      </c>
      <c r="BJ49">
        <v>20.634388000000001</v>
      </c>
      <c r="BK49">
        <v>17.948630999999999</v>
      </c>
    </row>
    <row r="50" spans="1:63">
      <c r="A50" t="s">
        <v>140</v>
      </c>
      <c r="B50">
        <v>19.789776</v>
      </c>
      <c r="C50">
        <v>20.402488999999999</v>
      </c>
      <c r="D50">
        <v>17.13879</v>
      </c>
      <c r="E50">
        <v>9.8828130000000005</v>
      </c>
      <c r="F50">
        <v>16.986077999999999</v>
      </c>
      <c r="G50">
        <v>21.162818999999999</v>
      </c>
      <c r="H50">
        <v>23.891088</v>
      </c>
      <c r="I50">
        <v>22.041167999999999</v>
      </c>
      <c r="J50">
        <v>47.009846000000003</v>
      </c>
      <c r="K50">
        <v>13.604867</v>
      </c>
      <c r="L50">
        <v>13.630038000000001</v>
      </c>
      <c r="M50">
        <v>25.950409000000001</v>
      </c>
      <c r="N50">
        <v>22.290758</v>
      </c>
      <c r="O50">
        <v>44.040478</v>
      </c>
      <c r="P50">
        <v>17.57246</v>
      </c>
      <c r="Q50">
        <v>17.536214999999999</v>
      </c>
      <c r="R50">
        <v>16.661652</v>
      </c>
      <c r="S50">
        <v>13.358252</v>
      </c>
      <c r="T50">
        <v>9.9131409999999995</v>
      </c>
      <c r="U50">
        <v>15.449968</v>
      </c>
      <c r="V50">
        <v>29.303307</v>
      </c>
      <c r="W50">
        <v>10.274364</v>
      </c>
      <c r="X50">
        <v>14.317041</v>
      </c>
      <c r="Y50">
        <v>20.954971</v>
      </c>
      <c r="Z50">
        <v>9.3087110000000006</v>
      </c>
      <c r="AA50">
        <v>23.838135000000001</v>
      </c>
      <c r="AB50" t="e">
        <v>#N/A</v>
      </c>
      <c r="AC50">
        <v>22.285806999999998</v>
      </c>
      <c r="AD50">
        <v>50.773403000000002</v>
      </c>
      <c r="AE50">
        <v>31.426684999999999</v>
      </c>
      <c r="AF50">
        <v>13.571623000000001</v>
      </c>
      <c r="AG50">
        <v>18.518879999999999</v>
      </c>
      <c r="AH50">
        <v>28.923528999999998</v>
      </c>
      <c r="AI50">
        <v>27.083062999999999</v>
      </c>
      <c r="AJ50">
        <v>22.597919999999998</v>
      </c>
      <c r="AK50">
        <v>11.781903</v>
      </c>
      <c r="AL50" t="e">
        <v>#N/A</v>
      </c>
      <c r="AM50">
        <v>10.14242</v>
      </c>
      <c r="AN50">
        <v>23.257446000000002</v>
      </c>
      <c r="AO50">
        <v>37.446465000000003</v>
      </c>
      <c r="AP50">
        <v>14.870353</v>
      </c>
      <c r="AQ50">
        <v>22.246668</v>
      </c>
      <c r="AR50" t="e">
        <v>#N/A</v>
      </c>
      <c r="AS50">
        <v>23.516584000000002</v>
      </c>
      <c r="AT50">
        <v>16.900932000000001</v>
      </c>
      <c r="AU50">
        <v>20.885946000000001</v>
      </c>
      <c r="AV50">
        <v>17.413506999999999</v>
      </c>
      <c r="AW50">
        <v>14.160501999999999</v>
      </c>
      <c r="AX50">
        <v>14.345719000000001</v>
      </c>
      <c r="AY50">
        <v>45.319267000000004</v>
      </c>
      <c r="AZ50" t="e">
        <v>#N/A</v>
      </c>
      <c r="BA50">
        <v>23.801292</v>
      </c>
      <c r="BB50">
        <v>6.7290372999999999</v>
      </c>
      <c r="BC50">
        <v>12.823090000000001</v>
      </c>
      <c r="BD50">
        <v>36.825569999999999</v>
      </c>
      <c r="BE50">
        <v>24.540264000000001</v>
      </c>
      <c r="BF50">
        <v>21.518823999999999</v>
      </c>
      <c r="BG50">
        <v>127.41467</v>
      </c>
      <c r="BH50">
        <v>20.625783999999999</v>
      </c>
      <c r="BI50" t="e">
        <v>#N/A</v>
      </c>
      <c r="BJ50">
        <v>20.171779999999998</v>
      </c>
      <c r="BK50">
        <v>16.873669</v>
      </c>
    </row>
    <row r="51" spans="1:63">
      <c r="A51" t="s">
        <v>141</v>
      </c>
      <c r="B51">
        <v>21.259126999999999</v>
      </c>
      <c r="C51">
        <v>21.968154999999999</v>
      </c>
      <c r="D51">
        <v>17.993020999999999</v>
      </c>
      <c r="E51">
        <v>11.861793499999999</v>
      </c>
      <c r="F51">
        <v>18.307176999999999</v>
      </c>
      <c r="G51">
        <v>22.602267999999999</v>
      </c>
      <c r="H51">
        <v>25.6737</v>
      </c>
      <c r="I51">
        <v>24.289563999999999</v>
      </c>
      <c r="J51">
        <v>47.898032999999998</v>
      </c>
      <c r="K51">
        <v>14.620104</v>
      </c>
      <c r="L51">
        <v>14.568527</v>
      </c>
      <c r="M51">
        <v>27.073516999999999</v>
      </c>
      <c r="N51">
        <v>24.105989999999998</v>
      </c>
      <c r="O51">
        <v>46.996456000000002</v>
      </c>
      <c r="P51">
        <v>18.449907</v>
      </c>
      <c r="Q51">
        <v>19.004929000000001</v>
      </c>
      <c r="R51">
        <v>16.925163000000001</v>
      </c>
      <c r="S51">
        <v>13.895761</v>
      </c>
      <c r="T51">
        <v>10.428929999999999</v>
      </c>
      <c r="U51">
        <v>15.629659</v>
      </c>
      <c r="V51">
        <v>30.169333999999999</v>
      </c>
      <c r="W51">
        <v>11.446282999999999</v>
      </c>
      <c r="X51">
        <v>15.40353</v>
      </c>
      <c r="Y51">
        <v>20.843449</v>
      </c>
      <c r="Z51">
        <v>9.2879640000000006</v>
      </c>
      <c r="AA51">
        <v>23.795207999999999</v>
      </c>
      <c r="AB51" t="e">
        <v>#N/A</v>
      </c>
      <c r="AC51">
        <v>22.641304000000002</v>
      </c>
      <c r="AD51">
        <v>48.591414999999998</v>
      </c>
      <c r="AE51">
        <v>34.474269999999997</v>
      </c>
      <c r="AF51">
        <v>13.051936</v>
      </c>
      <c r="AG51">
        <v>20.214169999999999</v>
      </c>
      <c r="AH51">
        <v>30.458781999999999</v>
      </c>
      <c r="AI51">
        <v>31.460940999999998</v>
      </c>
      <c r="AJ51">
        <v>22.827396</v>
      </c>
      <c r="AK51">
        <v>12.922262</v>
      </c>
      <c r="AL51" t="e">
        <v>#N/A</v>
      </c>
      <c r="AM51">
        <v>10.944112000000001</v>
      </c>
      <c r="AN51">
        <v>24.964361</v>
      </c>
      <c r="AO51">
        <v>38.851063000000003</v>
      </c>
      <c r="AP51">
        <v>15.326066000000001</v>
      </c>
      <c r="AQ51">
        <v>24.013930999999999</v>
      </c>
      <c r="AR51" t="e">
        <v>#N/A</v>
      </c>
      <c r="AS51">
        <v>24.621106999999999</v>
      </c>
      <c r="AT51">
        <v>15.204601</v>
      </c>
      <c r="AU51">
        <v>22.858575999999999</v>
      </c>
      <c r="AV51">
        <v>18.504086000000001</v>
      </c>
      <c r="AW51">
        <v>13.179484</v>
      </c>
      <c r="AX51">
        <v>13.902994</v>
      </c>
      <c r="AY51">
        <v>47.181117999999998</v>
      </c>
      <c r="AZ51" t="e">
        <v>#N/A</v>
      </c>
      <c r="BA51">
        <v>24.153324000000001</v>
      </c>
      <c r="BB51">
        <v>7.2067832999999997</v>
      </c>
      <c r="BC51">
        <v>14.564045999999999</v>
      </c>
      <c r="BD51">
        <v>35.749250000000004</v>
      </c>
      <c r="BE51">
        <v>27.840176</v>
      </c>
      <c r="BF51">
        <v>21.790939999999999</v>
      </c>
      <c r="BG51">
        <v>126.29424</v>
      </c>
      <c r="BH51">
        <v>22.790175999999999</v>
      </c>
      <c r="BI51" t="e">
        <v>#N/A</v>
      </c>
      <c r="BJ51">
        <v>21.675426000000002</v>
      </c>
      <c r="BK51">
        <v>18.282288000000001</v>
      </c>
    </row>
    <row r="52" spans="1:63">
      <c r="A52" t="s">
        <v>142</v>
      </c>
      <c r="B52">
        <v>20.72157</v>
      </c>
      <c r="C52">
        <v>19.451090000000001</v>
      </c>
      <c r="D52">
        <v>15.807745000000001</v>
      </c>
      <c r="E52">
        <v>11.60205</v>
      </c>
      <c r="F52">
        <v>17.624179999999999</v>
      </c>
      <c r="G52">
        <v>20.249770000000002</v>
      </c>
      <c r="H52">
        <v>25.076734999999999</v>
      </c>
      <c r="I52">
        <v>22.867054</v>
      </c>
      <c r="J52">
        <v>43.254725999999998</v>
      </c>
      <c r="K52">
        <v>13.674478000000001</v>
      </c>
      <c r="L52">
        <v>13.769909</v>
      </c>
      <c r="M52">
        <v>25.403321999999999</v>
      </c>
      <c r="N52">
        <v>21.530594000000001</v>
      </c>
      <c r="O52">
        <v>43.169110000000003</v>
      </c>
      <c r="P52">
        <v>16.701107</v>
      </c>
      <c r="Q52">
        <v>17.728704</v>
      </c>
      <c r="R52">
        <v>17.300149999999999</v>
      </c>
      <c r="S52">
        <v>13.521582</v>
      </c>
      <c r="T52">
        <v>9.0243149999999996</v>
      </c>
      <c r="U52">
        <v>13.297482</v>
      </c>
      <c r="V52">
        <v>27.467728000000001</v>
      </c>
      <c r="W52">
        <v>9.3591175</v>
      </c>
      <c r="X52">
        <v>13.326746</v>
      </c>
      <c r="Y52">
        <v>18.584683999999999</v>
      </c>
      <c r="Z52">
        <v>8.2453979999999998</v>
      </c>
      <c r="AA52">
        <v>22.173501999999999</v>
      </c>
      <c r="AB52" t="e">
        <v>#N/A</v>
      </c>
      <c r="AC52">
        <v>21.042233</v>
      </c>
      <c r="AD52">
        <v>44.343266</v>
      </c>
      <c r="AE52">
        <v>32.600200000000001</v>
      </c>
      <c r="AF52">
        <v>10.925110999999999</v>
      </c>
      <c r="AG52">
        <v>16.380168999999999</v>
      </c>
      <c r="AH52">
        <v>31.074090999999999</v>
      </c>
      <c r="AI52">
        <v>27.94848</v>
      </c>
      <c r="AJ52">
        <v>19.849883999999999</v>
      </c>
      <c r="AK52">
        <v>11.635612</v>
      </c>
      <c r="AL52" t="e">
        <v>#N/A</v>
      </c>
      <c r="AM52">
        <v>8.8980160000000001</v>
      </c>
      <c r="AN52">
        <v>22.40042</v>
      </c>
      <c r="AO52">
        <v>34.762413000000002</v>
      </c>
      <c r="AP52">
        <v>13.58989</v>
      </c>
      <c r="AQ52">
        <v>22.022717</v>
      </c>
      <c r="AR52" t="e">
        <v>#N/A</v>
      </c>
      <c r="AS52">
        <v>23.381138</v>
      </c>
      <c r="AT52">
        <v>12.698437</v>
      </c>
      <c r="AU52">
        <v>21.943548</v>
      </c>
      <c r="AV52">
        <v>17.128488999999998</v>
      </c>
      <c r="AW52">
        <v>11.492789999999999</v>
      </c>
      <c r="AX52">
        <v>13.144879</v>
      </c>
      <c r="AY52">
        <v>42.987555999999998</v>
      </c>
      <c r="AZ52" t="e">
        <v>#N/A</v>
      </c>
      <c r="BA52">
        <v>21.792809999999999</v>
      </c>
      <c r="BB52">
        <v>5.8516406999999999</v>
      </c>
      <c r="BC52">
        <v>12.2896</v>
      </c>
      <c r="BD52">
        <v>32.050742999999997</v>
      </c>
      <c r="BE52">
        <v>26.127835999999999</v>
      </c>
      <c r="BF52">
        <v>17.209047000000002</v>
      </c>
      <c r="BG52">
        <v>124.9969</v>
      </c>
      <c r="BH52">
        <v>19.083144999999998</v>
      </c>
      <c r="BI52" t="e">
        <v>#N/A</v>
      </c>
      <c r="BJ52">
        <v>19.080207999999999</v>
      </c>
      <c r="BK52">
        <v>14.371212999999999</v>
      </c>
    </row>
    <row r="53" spans="1:63">
      <c r="A53" t="s">
        <v>143</v>
      </c>
      <c r="B53">
        <v>21.514323999999998</v>
      </c>
      <c r="C53">
        <v>18.458715000000002</v>
      </c>
      <c r="D53">
        <v>15.478007</v>
      </c>
      <c r="E53">
        <v>9.2185220000000001</v>
      </c>
      <c r="F53">
        <v>17.190356999999999</v>
      </c>
      <c r="G53">
        <v>20.208442999999999</v>
      </c>
      <c r="H53">
        <v>22.726105</v>
      </c>
      <c r="I53">
        <v>23.083282000000001</v>
      </c>
      <c r="J53">
        <v>43.011192000000001</v>
      </c>
      <c r="K53">
        <v>13.28237</v>
      </c>
      <c r="L53">
        <v>13.806653000000001</v>
      </c>
      <c r="M53">
        <v>27.422730999999999</v>
      </c>
      <c r="N53">
        <v>21.920887</v>
      </c>
      <c r="O53">
        <v>49.756363</v>
      </c>
      <c r="P53">
        <v>16.109120000000001</v>
      </c>
      <c r="Q53">
        <v>17.24577</v>
      </c>
      <c r="R53">
        <v>19.854395</v>
      </c>
      <c r="S53">
        <v>11.69666</v>
      </c>
      <c r="T53">
        <v>10.110866</v>
      </c>
      <c r="U53">
        <v>14.049471</v>
      </c>
      <c r="V53">
        <v>27.646232999999999</v>
      </c>
      <c r="W53">
        <v>9.3670589999999994</v>
      </c>
      <c r="X53">
        <v>13.854620000000001</v>
      </c>
      <c r="Y53">
        <v>20.577905999999999</v>
      </c>
      <c r="Z53">
        <v>9.5401579999999999</v>
      </c>
      <c r="AA53">
        <v>24.996960000000001</v>
      </c>
      <c r="AB53" t="e">
        <v>#N/A</v>
      </c>
      <c r="AC53">
        <v>23.368307000000001</v>
      </c>
      <c r="AD53">
        <v>50.722285999999997</v>
      </c>
      <c r="AE53">
        <v>36.276572999999999</v>
      </c>
      <c r="AF53">
        <v>12.335311000000001</v>
      </c>
      <c r="AG53">
        <v>18.540606</v>
      </c>
      <c r="AH53">
        <v>27.040489999999998</v>
      </c>
      <c r="AI53">
        <v>31.532736</v>
      </c>
      <c r="AJ53">
        <v>21.413530000000002</v>
      </c>
      <c r="AK53">
        <v>11.603164</v>
      </c>
      <c r="AL53" t="e">
        <v>#N/A</v>
      </c>
      <c r="AM53">
        <v>9.9837819999999997</v>
      </c>
      <c r="AN53">
        <v>23.930761</v>
      </c>
      <c r="AO53">
        <v>38.613590000000002</v>
      </c>
      <c r="AP53">
        <v>14.357604</v>
      </c>
      <c r="AQ53">
        <v>24.133759999999999</v>
      </c>
      <c r="AR53" t="e">
        <v>#N/A</v>
      </c>
      <c r="AS53">
        <v>24.772096999999999</v>
      </c>
      <c r="AT53">
        <v>14.47664</v>
      </c>
      <c r="AU53">
        <v>22.084710000000001</v>
      </c>
      <c r="AV53">
        <v>18.404589000000001</v>
      </c>
      <c r="AW53">
        <v>12.673840999999999</v>
      </c>
      <c r="AX53">
        <v>13.790561</v>
      </c>
      <c r="AY53">
        <v>48.585459999999998</v>
      </c>
      <c r="AZ53" t="e">
        <v>#N/A</v>
      </c>
      <c r="BA53">
        <v>25.107679999999998</v>
      </c>
      <c r="BB53">
        <v>6.4594994000000003</v>
      </c>
      <c r="BC53">
        <v>13.985275</v>
      </c>
      <c r="BD53">
        <v>38.637180000000001</v>
      </c>
      <c r="BE53">
        <v>27.646097000000001</v>
      </c>
      <c r="BF53">
        <v>20.405404999999998</v>
      </c>
      <c r="BG53">
        <v>161.00226000000001</v>
      </c>
      <c r="BH53">
        <v>20.78734</v>
      </c>
      <c r="BI53" t="e">
        <v>#N/A</v>
      </c>
      <c r="BJ53">
        <v>18.883734</v>
      </c>
      <c r="BK53">
        <v>15.76826</v>
      </c>
    </row>
    <row r="54" spans="1:63">
      <c r="A54" t="s">
        <v>144</v>
      </c>
      <c r="B54">
        <v>22.564838000000002</v>
      </c>
      <c r="C54">
        <v>16.547260000000001</v>
      </c>
      <c r="D54">
        <v>15.914781</v>
      </c>
      <c r="E54">
        <v>9.1344060000000002</v>
      </c>
      <c r="F54">
        <v>17.417355000000001</v>
      </c>
      <c r="G54">
        <v>21.371400000000001</v>
      </c>
      <c r="H54">
        <v>24.171009999999999</v>
      </c>
      <c r="I54">
        <v>26.494126999999999</v>
      </c>
      <c r="J54">
        <v>44.980060000000002</v>
      </c>
      <c r="K54">
        <v>13.481939000000001</v>
      </c>
      <c r="L54">
        <v>14.234639</v>
      </c>
      <c r="M54">
        <v>25.574617</v>
      </c>
      <c r="N54">
        <v>23.213166999999999</v>
      </c>
      <c r="O54">
        <v>43.520800000000001</v>
      </c>
      <c r="P54">
        <v>15.775969</v>
      </c>
      <c r="Q54">
        <v>17.573246000000001</v>
      </c>
      <c r="R54">
        <v>18.766196999999998</v>
      </c>
      <c r="S54">
        <v>12.229426999999999</v>
      </c>
      <c r="T54">
        <v>9.8124260000000003</v>
      </c>
      <c r="U54">
        <v>10.61004</v>
      </c>
      <c r="V54">
        <v>27.185905000000002</v>
      </c>
      <c r="W54">
        <v>8.4263729999999999</v>
      </c>
      <c r="X54">
        <v>13.833314</v>
      </c>
      <c r="Y54">
        <v>20.559303</v>
      </c>
      <c r="Z54">
        <v>9.3819060000000007</v>
      </c>
      <c r="AA54">
        <v>25.899006</v>
      </c>
      <c r="AB54" t="e">
        <v>#N/A</v>
      </c>
      <c r="AC54">
        <v>22.155756</v>
      </c>
      <c r="AD54">
        <v>44.709747</v>
      </c>
      <c r="AE54">
        <v>32.386566000000002</v>
      </c>
      <c r="AF54">
        <v>12.300824</v>
      </c>
      <c r="AG54">
        <v>14.338853</v>
      </c>
      <c r="AH54">
        <v>29.212996</v>
      </c>
      <c r="AI54">
        <v>30.054320000000001</v>
      </c>
      <c r="AJ54">
        <v>16.345210999999999</v>
      </c>
      <c r="AK54">
        <v>11.4098215</v>
      </c>
      <c r="AL54">
        <v>237.4547</v>
      </c>
      <c r="AM54">
        <v>10.712946000000001</v>
      </c>
      <c r="AN54">
        <v>25.312059999999999</v>
      </c>
      <c r="AO54">
        <v>36.754387000000001</v>
      </c>
      <c r="AP54">
        <v>15.9195175</v>
      </c>
      <c r="AQ54">
        <v>24.727587</v>
      </c>
      <c r="AR54" t="e">
        <v>#N/A</v>
      </c>
      <c r="AS54">
        <v>25.904147999999999</v>
      </c>
      <c r="AT54">
        <v>13.513764</v>
      </c>
      <c r="AU54">
        <v>22.759848000000002</v>
      </c>
      <c r="AV54">
        <v>19.537739999999999</v>
      </c>
      <c r="AW54">
        <v>13.215759</v>
      </c>
      <c r="AX54">
        <v>13.387498000000001</v>
      </c>
      <c r="AY54">
        <v>50.545900000000003</v>
      </c>
      <c r="AZ54">
        <v>414.15305000000001</v>
      </c>
      <c r="BA54">
        <v>23.372007</v>
      </c>
      <c r="BB54">
        <v>5.8898700000000002</v>
      </c>
      <c r="BC54">
        <v>13.797480999999999</v>
      </c>
      <c r="BD54">
        <v>43.028934</v>
      </c>
      <c r="BE54">
        <v>26.290205</v>
      </c>
      <c r="BF54">
        <v>23.521740000000001</v>
      </c>
      <c r="BG54">
        <v>68.057680000000005</v>
      </c>
      <c r="BH54">
        <v>22.187560999999999</v>
      </c>
      <c r="BI54" t="e">
        <v>#N/A</v>
      </c>
      <c r="BJ54">
        <v>17.288754000000001</v>
      </c>
      <c r="BK54">
        <v>12.944940000000001</v>
      </c>
    </row>
    <row r="55" spans="1:63">
      <c r="A55" t="s">
        <v>145</v>
      </c>
      <c r="B55">
        <v>23.241508</v>
      </c>
      <c r="C55">
        <v>16.877821000000001</v>
      </c>
      <c r="D55">
        <v>16.288332</v>
      </c>
      <c r="E55">
        <v>9.2950429999999997</v>
      </c>
      <c r="F55">
        <v>17.740189999999998</v>
      </c>
      <c r="G55">
        <v>22.530180000000001</v>
      </c>
      <c r="H55">
        <v>24.889939999999999</v>
      </c>
      <c r="I55">
        <v>27.648074999999999</v>
      </c>
      <c r="J55">
        <v>46.829349999999998</v>
      </c>
      <c r="K55">
        <v>13.466981000000001</v>
      </c>
      <c r="L55">
        <v>13.932637</v>
      </c>
      <c r="M55">
        <v>24.484959</v>
      </c>
      <c r="N55">
        <v>24.317983999999999</v>
      </c>
      <c r="O55">
        <v>43.724677999999997</v>
      </c>
      <c r="P55">
        <v>14.986551</v>
      </c>
      <c r="Q55">
        <v>17.683803999999999</v>
      </c>
      <c r="R55">
        <v>17.889621999999999</v>
      </c>
      <c r="S55">
        <v>11.390651</v>
      </c>
      <c r="T55">
        <v>9.7887310000000003</v>
      </c>
      <c r="U55">
        <v>9.7655860000000008</v>
      </c>
      <c r="V55">
        <v>29.041698</v>
      </c>
      <c r="W55">
        <v>7.9099784</v>
      </c>
      <c r="X55">
        <v>12.974199</v>
      </c>
      <c r="Y55">
        <v>20.646820000000002</v>
      </c>
      <c r="Z55">
        <v>8.6379889999999993</v>
      </c>
      <c r="AA55">
        <v>26.165607000000001</v>
      </c>
      <c r="AB55" t="e">
        <v>#N/A</v>
      </c>
      <c r="AC55">
        <v>22.686171999999999</v>
      </c>
      <c r="AD55">
        <v>47.344226999999997</v>
      </c>
      <c r="AE55">
        <v>36.602493000000003</v>
      </c>
      <c r="AF55">
        <v>11.743252999999999</v>
      </c>
      <c r="AG55">
        <v>12.5068</v>
      </c>
      <c r="AH55">
        <v>29.511317999999999</v>
      </c>
      <c r="AI55">
        <v>31.900376999999999</v>
      </c>
      <c r="AJ55">
        <v>15.252305</v>
      </c>
      <c r="AK55">
        <v>8.2490939999999995</v>
      </c>
      <c r="AL55">
        <v>204.41685000000001</v>
      </c>
      <c r="AM55">
        <v>9.4679669999999998</v>
      </c>
      <c r="AN55">
        <v>26.812564999999999</v>
      </c>
      <c r="AO55">
        <v>38.63955</v>
      </c>
      <c r="AP55">
        <v>16.377157</v>
      </c>
      <c r="AQ55">
        <v>24.653867999999999</v>
      </c>
      <c r="AR55" t="e">
        <v>#N/A</v>
      </c>
      <c r="AS55">
        <v>26.935918999999998</v>
      </c>
      <c r="AT55">
        <v>14.249528</v>
      </c>
      <c r="AU55">
        <v>24.747527999999999</v>
      </c>
      <c r="AV55">
        <v>20.055707999999999</v>
      </c>
      <c r="AW55">
        <v>13.645823500000001</v>
      </c>
      <c r="AX55">
        <v>13.939159</v>
      </c>
      <c r="AY55">
        <v>55.389907999999998</v>
      </c>
      <c r="AZ55">
        <v>421.97714000000002</v>
      </c>
      <c r="BA55">
        <v>23.924188999999998</v>
      </c>
      <c r="BB55">
        <v>6.4341397000000002</v>
      </c>
      <c r="BC55">
        <v>13.325284</v>
      </c>
      <c r="BD55">
        <v>43.595108000000003</v>
      </c>
      <c r="BE55">
        <v>27.408314000000001</v>
      </c>
      <c r="BF55">
        <v>22.016933000000002</v>
      </c>
      <c r="BG55">
        <v>67.821070000000006</v>
      </c>
      <c r="BH55">
        <v>22.583492</v>
      </c>
      <c r="BI55" t="e">
        <v>#N/A</v>
      </c>
      <c r="BJ55">
        <v>17.534614999999999</v>
      </c>
      <c r="BK55">
        <v>12.254772000000001</v>
      </c>
    </row>
    <row r="56" spans="1:63">
      <c r="A56" t="s">
        <v>146</v>
      </c>
      <c r="B56">
        <v>20.784212</v>
      </c>
      <c r="C56">
        <v>15.849313</v>
      </c>
      <c r="D56">
        <v>16.407647999999998</v>
      </c>
      <c r="E56">
        <v>9.0440640000000005</v>
      </c>
      <c r="F56">
        <v>16.648319999999998</v>
      </c>
      <c r="G56">
        <v>22.738534999999999</v>
      </c>
      <c r="H56">
        <v>24.704080000000001</v>
      </c>
      <c r="I56">
        <v>27.749807000000001</v>
      </c>
      <c r="J56">
        <v>43.579555999999997</v>
      </c>
      <c r="K56">
        <v>12.6859</v>
      </c>
      <c r="L56">
        <v>13.304161000000001</v>
      </c>
      <c r="M56">
        <v>23.788319999999999</v>
      </c>
      <c r="N56">
        <v>23.181304999999998</v>
      </c>
      <c r="O56">
        <v>40.029220000000002</v>
      </c>
      <c r="P56">
        <v>13.635972000000001</v>
      </c>
      <c r="Q56">
        <v>17.241572999999999</v>
      </c>
      <c r="R56">
        <v>14.853161</v>
      </c>
      <c r="S56">
        <v>10.983195</v>
      </c>
      <c r="T56">
        <v>9.7617180000000001</v>
      </c>
      <c r="U56">
        <v>9.6386430000000001</v>
      </c>
      <c r="V56">
        <v>29.386472999999999</v>
      </c>
      <c r="W56">
        <v>8.0044140000000006</v>
      </c>
      <c r="X56">
        <v>12.333724</v>
      </c>
      <c r="Y56">
        <v>19.955880000000001</v>
      </c>
      <c r="Z56">
        <v>8.8024050000000003</v>
      </c>
      <c r="AA56">
        <v>25.549795</v>
      </c>
      <c r="AB56" t="e">
        <v>#N/A</v>
      </c>
      <c r="AC56">
        <v>21.890944999999999</v>
      </c>
      <c r="AD56">
        <v>49.107951999999997</v>
      </c>
      <c r="AE56">
        <v>33.404539999999997</v>
      </c>
      <c r="AF56">
        <v>11.061977000000001</v>
      </c>
      <c r="AG56">
        <v>11.830012999999999</v>
      </c>
      <c r="AH56">
        <v>29.732752000000001</v>
      </c>
      <c r="AI56">
        <v>32.839194999999997</v>
      </c>
      <c r="AJ56">
        <v>14.650428</v>
      </c>
      <c r="AK56">
        <v>7.7700753000000002</v>
      </c>
      <c r="AL56">
        <v>227.03551999999999</v>
      </c>
      <c r="AM56">
        <v>9.5906979999999997</v>
      </c>
      <c r="AN56">
        <v>27.409863999999999</v>
      </c>
      <c r="AO56">
        <v>42.982640000000004</v>
      </c>
      <c r="AP56">
        <v>15.793070999999999</v>
      </c>
      <c r="AQ56">
        <v>24.119800000000001</v>
      </c>
      <c r="AR56" t="e">
        <v>#N/A</v>
      </c>
      <c r="AS56">
        <v>23.40296</v>
      </c>
      <c r="AT56">
        <v>11.963680999999999</v>
      </c>
      <c r="AU56">
        <v>22.968449</v>
      </c>
      <c r="AV56">
        <v>19.214850999999999</v>
      </c>
      <c r="AW56">
        <v>14.190071</v>
      </c>
      <c r="AX56">
        <v>14.900764000000001</v>
      </c>
      <c r="AY56">
        <v>59.32555</v>
      </c>
      <c r="AZ56">
        <v>382.74826000000002</v>
      </c>
      <c r="BA56">
        <v>23.660671000000001</v>
      </c>
      <c r="BB56">
        <v>6.1175714000000001</v>
      </c>
      <c r="BC56">
        <v>12.765072999999999</v>
      </c>
      <c r="BD56">
        <v>44.152144999999997</v>
      </c>
      <c r="BE56">
        <v>25.952052999999999</v>
      </c>
      <c r="BF56">
        <v>24.389408</v>
      </c>
      <c r="BG56">
        <v>55.282910000000001</v>
      </c>
      <c r="BH56">
        <v>21.692457000000001</v>
      </c>
      <c r="BI56" t="e">
        <v>#N/A</v>
      </c>
      <c r="BJ56">
        <v>18.686281000000001</v>
      </c>
      <c r="BK56">
        <v>12.470457</v>
      </c>
    </row>
    <row r="57" spans="1:63">
      <c r="A57" t="s">
        <v>147</v>
      </c>
      <c r="B57">
        <v>20.582706000000002</v>
      </c>
      <c r="C57">
        <v>16.440190000000001</v>
      </c>
      <c r="D57">
        <v>15.225063</v>
      </c>
      <c r="E57">
        <v>8.7387599999999992</v>
      </c>
      <c r="F57">
        <v>16.693601999999998</v>
      </c>
      <c r="G57">
        <v>21.850424</v>
      </c>
      <c r="H57">
        <v>23.642530000000001</v>
      </c>
      <c r="I57">
        <v>27.609566000000001</v>
      </c>
      <c r="J57">
        <v>39.672477999999998</v>
      </c>
      <c r="K57">
        <v>11.868468</v>
      </c>
      <c r="L57">
        <v>13.516451</v>
      </c>
      <c r="M57">
        <v>24.633959999999998</v>
      </c>
      <c r="N57">
        <v>22.484829999999999</v>
      </c>
      <c r="O57">
        <v>38.287390000000002</v>
      </c>
      <c r="P57">
        <v>14.399713999999999</v>
      </c>
      <c r="Q57">
        <v>16.937812999999998</v>
      </c>
      <c r="R57">
        <v>14.12402</v>
      </c>
      <c r="S57">
        <v>10.7107315</v>
      </c>
      <c r="T57">
        <v>9.0663099999999996</v>
      </c>
      <c r="U57">
        <v>8.9411500000000004</v>
      </c>
      <c r="V57">
        <v>29.006516000000001</v>
      </c>
      <c r="W57">
        <v>7.6459029999999997</v>
      </c>
      <c r="X57">
        <v>11.644845</v>
      </c>
      <c r="Y57">
        <v>19.919561000000002</v>
      </c>
      <c r="Z57">
        <v>8.6350429999999996</v>
      </c>
      <c r="AA57">
        <v>21.930966999999999</v>
      </c>
      <c r="AB57" t="e">
        <v>#N/A</v>
      </c>
      <c r="AC57">
        <v>21.416043999999999</v>
      </c>
      <c r="AD57">
        <v>51.832946999999997</v>
      </c>
      <c r="AE57">
        <v>32.295406</v>
      </c>
      <c r="AF57">
        <v>11.368181</v>
      </c>
      <c r="AG57">
        <v>13.2141</v>
      </c>
      <c r="AH57">
        <v>31.920475</v>
      </c>
      <c r="AI57">
        <v>31.843948000000001</v>
      </c>
      <c r="AJ57">
        <v>13.985754999999999</v>
      </c>
      <c r="AK57">
        <v>7.4364629999999998</v>
      </c>
      <c r="AL57">
        <v>163.18224000000001</v>
      </c>
      <c r="AM57">
        <v>8.2512799999999995</v>
      </c>
      <c r="AN57">
        <v>24.840986000000001</v>
      </c>
      <c r="AO57">
        <v>39.791663999999997</v>
      </c>
      <c r="AP57">
        <v>14.608784</v>
      </c>
      <c r="AQ57">
        <v>24.265808</v>
      </c>
      <c r="AR57" t="e">
        <v>#N/A</v>
      </c>
      <c r="AS57">
        <v>22.079198999999999</v>
      </c>
      <c r="AT57">
        <v>12.916359999999999</v>
      </c>
      <c r="AU57">
        <v>22.078593999999999</v>
      </c>
      <c r="AV57">
        <v>18.166305999999999</v>
      </c>
      <c r="AW57">
        <v>14.420156</v>
      </c>
      <c r="AX57">
        <v>14.828101</v>
      </c>
      <c r="AY57">
        <v>52.018740000000001</v>
      </c>
      <c r="AZ57">
        <v>392.82256999999998</v>
      </c>
      <c r="BA57">
        <v>21.329595999999999</v>
      </c>
      <c r="BB57">
        <v>3.9172728000000001</v>
      </c>
      <c r="BC57">
        <v>12.024112000000001</v>
      </c>
      <c r="BD57">
        <v>42.744019999999999</v>
      </c>
      <c r="BE57">
        <v>26.105007000000001</v>
      </c>
      <c r="BF57">
        <v>24.453928000000001</v>
      </c>
      <c r="BG57">
        <v>56.203766000000002</v>
      </c>
      <c r="BH57">
        <v>19.395009999999999</v>
      </c>
      <c r="BI57" t="e">
        <v>#N/A</v>
      </c>
      <c r="BJ57">
        <v>18.680344000000002</v>
      </c>
      <c r="BK57">
        <v>10.199411</v>
      </c>
    </row>
    <row r="58" spans="1:63">
      <c r="A58" t="s">
        <v>148</v>
      </c>
      <c r="B58">
        <v>19.684066999999999</v>
      </c>
      <c r="C58">
        <v>16.592617000000001</v>
      </c>
      <c r="D58">
        <v>16.168866999999999</v>
      </c>
      <c r="E58">
        <v>8.2926219999999997</v>
      </c>
      <c r="F58">
        <v>17.654820000000001</v>
      </c>
      <c r="G58">
        <v>24.035630000000001</v>
      </c>
      <c r="H58">
        <v>26.117653000000001</v>
      </c>
      <c r="I58">
        <v>29.884878</v>
      </c>
      <c r="J58">
        <v>44.76755</v>
      </c>
      <c r="K58">
        <v>13.131377000000001</v>
      </c>
      <c r="L58">
        <v>14.094972</v>
      </c>
      <c r="M58">
        <v>27.541855000000002</v>
      </c>
      <c r="N58">
        <v>25.226106999999999</v>
      </c>
      <c r="O58">
        <v>42.318359999999998</v>
      </c>
      <c r="P58">
        <v>14.618833</v>
      </c>
      <c r="Q58">
        <v>17.823741999999999</v>
      </c>
      <c r="R58">
        <v>14.57779</v>
      </c>
      <c r="S58">
        <v>10.839477</v>
      </c>
      <c r="T58">
        <v>9.8310879999999994</v>
      </c>
      <c r="U58">
        <v>9.5168090000000003</v>
      </c>
      <c r="V58">
        <v>32.530025000000002</v>
      </c>
      <c r="W58">
        <v>7.9493460000000002</v>
      </c>
      <c r="X58">
        <v>13.007493999999999</v>
      </c>
      <c r="Y58">
        <v>21.548428000000001</v>
      </c>
      <c r="Z58">
        <v>9.5104430000000004</v>
      </c>
      <c r="AA58">
        <v>24.417014999999999</v>
      </c>
      <c r="AB58" t="e">
        <v>#N/A</v>
      </c>
      <c r="AC58">
        <v>25.370076999999998</v>
      </c>
      <c r="AD58">
        <v>57.135649999999998</v>
      </c>
      <c r="AE58">
        <v>34.910980000000002</v>
      </c>
      <c r="AF58">
        <v>12.448641</v>
      </c>
      <c r="AG58">
        <v>11.996511999999999</v>
      </c>
      <c r="AH58">
        <v>34.111510000000003</v>
      </c>
      <c r="AI58">
        <v>36.992510000000003</v>
      </c>
      <c r="AJ58">
        <v>15.149514</v>
      </c>
      <c r="AK58">
        <v>7.9377484000000003</v>
      </c>
      <c r="AL58">
        <v>198.16221999999999</v>
      </c>
      <c r="AM58">
        <v>9.2349650000000008</v>
      </c>
      <c r="AN58">
        <v>27.665516</v>
      </c>
      <c r="AO58">
        <v>43.382559999999998</v>
      </c>
      <c r="AP58">
        <v>15.093921999999999</v>
      </c>
      <c r="AQ58">
        <v>27.451923000000001</v>
      </c>
      <c r="AR58" t="e">
        <v>#N/A</v>
      </c>
      <c r="AS58">
        <v>23.693868999999999</v>
      </c>
      <c r="AT58">
        <v>12.998181000000001</v>
      </c>
      <c r="AU58">
        <v>24.608906000000001</v>
      </c>
      <c r="AV58">
        <v>19.823315000000001</v>
      </c>
      <c r="AW58">
        <v>15.332931</v>
      </c>
      <c r="AX58">
        <v>15.740921999999999</v>
      </c>
      <c r="AY58">
        <v>49.937629999999999</v>
      </c>
      <c r="AZ58">
        <v>426.29343</v>
      </c>
      <c r="BA58">
        <v>23.800014000000001</v>
      </c>
      <c r="BB58">
        <v>4.4320380000000004</v>
      </c>
      <c r="BC58">
        <v>13.121639</v>
      </c>
      <c r="BD58">
        <v>45.361423000000002</v>
      </c>
      <c r="BE58">
        <v>29.983709999999999</v>
      </c>
      <c r="BF58">
        <v>29.152999999999999</v>
      </c>
      <c r="BG58">
        <v>60.500571999999998</v>
      </c>
      <c r="BH58">
        <v>21.930962000000001</v>
      </c>
      <c r="BI58" t="e">
        <v>#N/A</v>
      </c>
      <c r="BJ58">
        <v>20.256841999999999</v>
      </c>
      <c r="BK58">
        <v>13.472427</v>
      </c>
    </row>
    <row r="59" spans="1:63">
      <c r="A59" t="s">
        <v>149</v>
      </c>
      <c r="B59">
        <v>19.168139</v>
      </c>
      <c r="C59">
        <v>16.792649999999998</v>
      </c>
      <c r="D59">
        <v>15.109925</v>
      </c>
      <c r="E59">
        <v>7.5109950000000003</v>
      </c>
      <c r="F59">
        <v>17.160253999999998</v>
      </c>
      <c r="G59">
        <v>22.675404</v>
      </c>
      <c r="H59">
        <v>26.846579999999999</v>
      </c>
      <c r="I59">
        <v>29.270937</v>
      </c>
      <c r="J59">
        <v>42.853520000000003</v>
      </c>
      <c r="K59">
        <v>13.039306</v>
      </c>
      <c r="L59">
        <v>12.937125</v>
      </c>
      <c r="M59">
        <v>27.156269999999999</v>
      </c>
      <c r="N59">
        <v>25.562100999999998</v>
      </c>
      <c r="O59">
        <v>38.579709999999999</v>
      </c>
      <c r="P59">
        <v>15.2380905</v>
      </c>
      <c r="Q59">
        <v>18.618096999999999</v>
      </c>
      <c r="R59">
        <v>14.122797</v>
      </c>
      <c r="S59">
        <v>10.510013000000001</v>
      </c>
      <c r="T59">
        <v>9.3648910000000001</v>
      </c>
      <c r="U59">
        <v>10.279206</v>
      </c>
      <c r="V59">
        <v>32.908140000000003</v>
      </c>
      <c r="W59">
        <v>8.1644124999999992</v>
      </c>
      <c r="X59">
        <v>12.881695000000001</v>
      </c>
      <c r="Y59">
        <v>21.634546</v>
      </c>
      <c r="Z59">
        <v>9.8026289999999996</v>
      </c>
      <c r="AA59">
        <v>22.701643000000001</v>
      </c>
      <c r="AB59" t="e">
        <v>#N/A</v>
      </c>
      <c r="AC59">
        <v>24.996859000000001</v>
      </c>
      <c r="AD59">
        <v>58.350135999999999</v>
      </c>
      <c r="AE59">
        <v>39.86139</v>
      </c>
      <c r="AF59">
        <v>12.711188999999999</v>
      </c>
      <c r="AG59">
        <v>11.789768</v>
      </c>
      <c r="AH59">
        <v>32.563960000000002</v>
      </c>
      <c r="AI59">
        <v>33.362220000000001</v>
      </c>
      <c r="AJ59">
        <v>16.866900999999999</v>
      </c>
      <c r="AK59">
        <v>7.4019336999999998</v>
      </c>
      <c r="AL59">
        <v>207.61644000000001</v>
      </c>
      <c r="AM59">
        <v>8.9674449999999997</v>
      </c>
      <c r="AN59">
        <v>27.647120000000001</v>
      </c>
      <c r="AO59">
        <v>44.800919999999998</v>
      </c>
      <c r="AP59">
        <v>17.273346</v>
      </c>
      <c r="AQ59">
        <v>27.493480000000002</v>
      </c>
      <c r="AR59" t="e">
        <v>#N/A</v>
      </c>
      <c r="AS59">
        <v>23.341080000000002</v>
      </c>
      <c r="AT59">
        <v>11.649412</v>
      </c>
      <c r="AU59">
        <v>24.822140000000001</v>
      </c>
      <c r="AV59">
        <v>21.147511999999999</v>
      </c>
      <c r="AW59">
        <v>14.854908</v>
      </c>
      <c r="AX59">
        <v>15.708387999999999</v>
      </c>
      <c r="AY59">
        <v>40.372157999999999</v>
      </c>
      <c r="AZ59">
        <v>429.62689999999998</v>
      </c>
      <c r="BA59">
        <v>21.305219999999998</v>
      </c>
      <c r="BB59">
        <v>4.8696637000000003</v>
      </c>
      <c r="BC59">
        <v>14.777875999999999</v>
      </c>
      <c r="BD59">
        <v>45.789005000000003</v>
      </c>
      <c r="BE59">
        <v>30.761483999999999</v>
      </c>
      <c r="BF59">
        <v>30.354579999999999</v>
      </c>
      <c r="BG59">
        <v>52.395004</v>
      </c>
      <c r="BH59">
        <v>20.641266000000002</v>
      </c>
      <c r="BI59" t="e">
        <v>#N/A</v>
      </c>
      <c r="BJ59">
        <v>19.289145999999999</v>
      </c>
      <c r="BK59">
        <v>13.708399999999999</v>
      </c>
    </row>
    <row r="60" spans="1:63">
      <c r="A60" t="s">
        <v>150</v>
      </c>
      <c r="B60">
        <v>19.734468</v>
      </c>
      <c r="C60">
        <v>15.775978</v>
      </c>
      <c r="D60">
        <v>14.894226</v>
      </c>
      <c r="E60">
        <v>7.3899990000000004</v>
      </c>
      <c r="F60">
        <v>17.650210000000001</v>
      </c>
      <c r="G60">
        <v>23.417583</v>
      </c>
      <c r="H60">
        <v>26.291495999999999</v>
      </c>
      <c r="I60">
        <v>29.59449</v>
      </c>
      <c r="J60">
        <v>42.168593999999999</v>
      </c>
      <c r="K60">
        <v>14.574887</v>
      </c>
      <c r="L60">
        <v>11.885657</v>
      </c>
      <c r="M60">
        <v>27.365749999999998</v>
      </c>
      <c r="N60">
        <v>26.871973000000001</v>
      </c>
      <c r="O60">
        <v>39.212215</v>
      </c>
      <c r="P60">
        <v>13.517459000000001</v>
      </c>
      <c r="Q60">
        <v>19.38542</v>
      </c>
      <c r="R60">
        <v>12.355634999999999</v>
      </c>
      <c r="S60">
        <v>11.280521</v>
      </c>
      <c r="T60">
        <v>9.0719639999999995</v>
      </c>
      <c r="U60">
        <v>9.1678309999999996</v>
      </c>
      <c r="V60">
        <v>35.510353000000002</v>
      </c>
      <c r="W60">
        <v>8.7358309999999992</v>
      </c>
      <c r="X60">
        <v>11.599346000000001</v>
      </c>
      <c r="Y60">
        <v>21.73188</v>
      </c>
      <c r="Z60">
        <v>9.6209509999999998</v>
      </c>
      <c r="AA60">
        <v>23.070132999999998</v>
      </c>
      <c r="AB60" t="e">
        <v>#N/A</v>
      </c>
      <c r="AC60">
        <v>24.332595999999999</v>
      </c>
      <c r="AD60">
        <v>59.586627999999997</v>
      </c>
      <c r="AE60">
        <v>41.50853</v>
      </c>
      <c r="AF60">
        <v>11.677351</v>
      </c>
      <c r="AG60">
        <v>10.555700999999999</v>
      </c>
      <c r="AH60">
        <v>35.246000000000002</v>
      </c>
      <c r="AI60">
        <v>28.966660000000001</v>
      </c>
      <c r="AJ60">
        <v>16.056235999999998</v>
      </c>
      <c r="AK60">
        <v>6.816319</v>
      </c>
      <c r="AL60">
        <v>186.70892000000001</v>
      </c>
      <c r="AM60">
        <v>8.6140050000000006</v>
      </c>
      <c r="AN60">
        <v>28.234062000000002</v>
      </c>
      <c r="AO60">
        <v>47.473896000000003</v>
      </c>
      <c r="AP60">
        <v>17.796220000000002</v>
      </c>
      <c r="AQ60">
        <v>25.155657000000001</v>
      </c>
      <c r="AR60" t="e">
        <v>#N/A</v>
      </c>
      <c r="AS60">
        <v>23.483917000000002</v>
      </c>
      <c r="AT60">
        <v>11.322131000000001</v>
      </c>
      <c r="AU60">
        <v>25.995384000000001</v>
      </c>
      <c r="AV60">
        <v>20.262808</v>
      </c>
      <c r="AW60">
        <v>14.867186999999999</v>
      </c>
      <c r="AX60">
        <v>15.760873</v>
      </c>
      <c r="AY60">
        <v>35.469709999999999</v>
      </c>
      <c r="AZ60">
        <v>552.77795000000003</v>
      </c>
      <c r="BA60">
        <v>20.478836000000001</v>
      </c>
      <c r="BB60">
        <v>4.5370910000000002</v>
      </c>
      <c r="BC60">
        <v>14.122195</v>
      </c>
      <c r="BD60">
        <v>38.321983000000003</v>
      </c>
      <c r="BE60">
        <v>33.012917000000002</v>
      </c>
      <c r="BF60">
        <v>26.678222999999999</v>
      </c>
      <c r="BG60">
        <v>49.367139999999999</v>
      </c>
      <c r="BH60">
        <v>20.110105999999998</v>
      </c>
      <c r="BI60" t="e">
        <v>#N/A</v>
      </c>
      <c r="BJ60">
        <v>17.839251999999998</v>
      </c>
      <c r="BK60">
        <v>12.079729</v>
      </c>
    </row>
    <row r="61" spans="1:63">
      <c r="A61" t="s">
        <v>151</v>
      </c>
      <c r="B61">
        <v>19.514382999999999</v>
      </c>
      <c r="C61">
        <v>14.649426</v>
      </c>
      <c r="D61">
        <v>15.011557</v>
      </c>
      <c r="E61">
        <v>8.507028</v>
      </c>
      <c r="F61">
        <v>17.136557</v>
      </c>
      <c r="G61">
        <v>23.759277000000001</v>
      </c>
      <c r="H61">
        <v>25.783045000000001</v>
      </c>
      <c r="I61">
        <v>30.102640000000001</v>
      </c>
      <c r="J61">
        <v>44.526318000000003</v>
      </c>
      <c r="K61">
        <v>13.526453</v>
      </c>
      <c r="L61">
        <v>12.058811</v>
      </c>
      <c r="M61">
        <v>26.038557000000001</v>
      </c>
      <c r="N61">
        <v>26.343304</v>
      </c>
      <c r="O61">
        <v>36.808548000000002</v>
      </c>
      <c r="P61">
        <v>12.406649</v>
      </c>
      <c r="Q61">
        <v>19.515549</v>
      </c>
      <c r="R61">
        <v>11.854386</v>
      </c>
      <c r="S61">
        <v>11.821446999999999</v>
      </c>
      <c r="T61">
        <v>9.0491200000000003</v>
      </c>
      <c r="U61">
        <v>9.0380280000000006</v>
      </c>
      <c r="V61">
        <v>34.826923000000001</v>
      </c>
      <c r="W61">
        <v>9.036835</v>
      </c>
      <c r="X61">
        <v>11.620577000000001</v>
      </c>
      <c r="Y61">
        <v>21.647085000000001</v>
      </c>
      <c r="Z61">
        <v>9.5100770000000008</v>
      </c>
      <c r="AA61">
        <v>24.853871999999999</v>
      </c>
      <c r="AB61" t="e">
        <v>#N/A</v>
      </c>
      <c r="AC61">
        <v>23.414604000000001</v>
      </c>
      <c r="AD61">
        <v>55.914326000000003</v>
      </c>
      <c r="AE61">
        <v>41.144880000000001</v>
      </c>
      <c r="AF61">
        <v>11.696273</v>
      </c>
      <c r="AG61">
        <v>9.7970269999999999</v>
      </c>
      <c r="AH61">
        <v>34.185833000000002</v>
      </c>
      <c r="AI61">
        <v>31.077138999999999</v>
      </c>
      <c r="AJ61">
        <v>14.480309999999999</v>
      </c>
      <c r="AK61">
        <v>7.2217310000000001</v>
      </c>
      <c r="AL61">
        <v>162.66569999999999</v>
      </c>
      <c r="AM61">
        <v>9.4324969999999997</v>
      </c>
      <c r="AN61">
        <v>26.421890000000001</v>
      </c>
      <c r="AO61">
        <v>46.285904000000002</v>
      </c>
      <c r="AP61">
        <v>17.550280000000001</v>
      </c>
      <c r="AQ61">
        <v>24.121839999999999</v>
      </c>
      <c r="AR61" t="e">
        <v>#N/A</v>
      </c>
      <c r="AS61">
        <v>24.742151</v>
      </c>
      <c r="AT61">
        <v>9.5350750000000009</v>
      </c>
      <c r="AU61">
        <v>25.853511999999998</v>
      </c>
      <c r="AV61">
        <v>20.714703</v>
      </c>
      <c r="AW61">
        <v>14.901344</v>
      </c>
      <c r="AX61">
        <v>16.471792000000001</v>
      </c>
      <c r="AY61">
        <v>35.099884000000003</v>
      </c>
      <c r="AZ61">
        <v>613.28033000000005</v>
      </c>
      <c r="BA61">
        <v>21.087140000000002</v>
      </c>
      <c r="BB61">
        <v>4.6093299999999999</v>
      </c>
      <c r="BC61">
        <v>14.494052999999999</v>
      </c>
      <c r="BD61">
        <v>39.251755000000003</v>
      </c>
      <c r="BE61">
        <v>30.820340000000002</v>
      </c>
      <c r="BF61">
        <v>24.090786000000001</v>
      </c>
      <c r="BG61">
        <v>44.060085000000001</v>
      </c>
      <c r="BH61">
        <v>20.286110000000001</v>
      </c>
      <c r="BI61" t="e">
        <v>#N/A</v>
      </c>
      <c r="BJ61">
        <v>18.383521999999999</v>
      </c>
      <c r="BK61">
        <v>12.05592</v>
      </c>
    </row>
    <row r="62" spans="1:63">
      <c r="A62" t="s">
        <v>152</v>
      </c>
      <c r="B62">
        <v>19.687891</v>
      </c>
      <c r="C62">
        <v>16.892009999999999</v>
      </c>
      <c r="D62">
        <v>15.209118</v>
      </c>
      <c r="E62">
        <v>8.9315929999999994</v>
      </c>
      <c r="F62">
        <v>17.072990000000001</v>
      </c>
      <c r="G62">
        <v>24.497509999999998</v>
      </c>
      <c r="H62">
        <v>25.786418999999999</v>
      </c>
      <c r="I62">
        <v>28.963898</v>
      </c>
      <c r="J62">
        <v>43.784367000000003</v>
      </c>
      <c r="K62">
        <v>14.784093</v>
      </c>
      <c r="L62">
        <v>12.53904</v>
      </c>
      <c r="M62">
        <v>26.587679999999999</v>
      </c>
      <c r="N62">
        <v>26.288937000000001</v>
      </c>
      <c r="O62">
        <v>40.808639999999997</v>
      </c>
      <c r="P62">
        <v>13.859139000000001</v>
      </c>
      <c r="Q62">
        <v>19.576784</v>
      </c>
      <c r="R62">
        <v>13.093915000000001</v>
      </c>
      <c r="S62">
        <v>13.280599</v>
      </c>
      <c r="T62">
        <v>9.0849150000000005</v>
      </c>
      <c r="U62">
        <v>10.622723000000001</v>
      </c>
      <c r="V62">
        <v>35.805244000000002</v>
      </c>
      <c r="W62">
        <v>9.5123990000000003</v>
      </c>
      <c r="X62">
        <v>12.7298765</v>
      </c>
      <c r="Y62">
        <v>21.917003999999999</v>
      </c>
      <c r="Z62">
        <v>9.2594270000000005</v>
      </c>
      <c r="AA62">
        <v>24.560835000000001</v>
      </c>
      <c r="AB62" t="e">
        <v>#N/A</v>
      </c>
      <c r="AC62">
        <v>22.664846000000001</v>
      </c>
      <c r="AD62">
        <v>59.583973</v>
      </c>
      <c r="AE62">
        <v>42.684418000000001</v>
      </c>
      <c r="AF62">
        <v>12.1123905</v>
      </c>
      <c r="AG62">
        <v>12.014193000000001</v>
      </c>
      <c r="AH62">
        <v>35.849290000000003</v>
      </c>
      <c r="AI62">
        <v>31.151727999999999</v>
      </c>
      <c r="AJ62">
        <v>16.673794000000001</v>
      </c>
      <c r="AK62">
        <v>9.0100130000000007</v>
      </c>
      <c r="AL62">
        <v>172.16083</v>
      </c>
      <c r="AM62">
        <v>9.8753799999999998</v>
      </c>
      <c r="AN62">
        <v>25.873287000000001</v>
      </c>
      <c r="AO62">
        <v>45.779760000000003</v>
      </c>
      <c r="AP62">
        <v>17.677371999999998</v>
      </c>
      <c r="AQ62">
        <v>23.632815999999998</v>
      </c>
      <c r="AR62" t="e">
        <v>#N/A</v>
      </c>
      <c r="AS62">
        <v>23.89913</v>
      </c>
      <c r="AT62">
        <v>10.166639</v>
      </c>
      <c r="AU62">
        <v>22.678144</v>
      </c>
      <c r="AV62">
        <v>19.821283000000001</v>
      </c>
      <c r="AW62">
        <v>14.633535</v>
      </c>
      <c r="AX62">
        <v>15.587820000000001</v>
      </c>
      <c r="AY62">
        <v>47.043564000000003</v>
      </c>
      <c r="AZ62">
        <v>578.45514000000003</v>
      </c>
      <c r="BA62">
        <v>21.126169999999998</v>
      </c>
      <c r="BB62">
        <v>4.4677267000000001</v>
      </c>
      <c r="BC62">
        <v>13.987311999999999</v>
      </c>
      <c r="BD62">
        <v>42.268017</v>
      </c>
      <c r="BE62">
        <v>31.345806</v>
      </c>
      <c r="BF62">
        <v>24.614035000000001</v>
      </c>
      <c r="BG62">
        <v>44.301825999999998</v>
      </c>
      <c r="BH62">
        <v>19.917798999999999</v>
      </c>
      <c r="BI62" t="e">
        <v>#N/A</v>
      </c>
      <c r="BJ62">
        <v>18.131508</v>
      </c>
      <c r="BK62">
        <v>12.379128</v>
      </c>
    </row>
    <row r="63" spans="1:63">
      <c r="A63" t="s">
        <v>153</v>
      </c>
      <c r="B63">
        <v>20.197485</v>
      </c>
      <c r="C63">
        <v>18.701008000000002</v>
      </c>
      <c r="D63">
        <v>15.835265</v>
      </c>
      <c r="E63">
        <v>9.8269500000000001</v>
      </c>
      <c r="F63">
        <v>16.910439</v>
      </c>
      <c r="G63">
        <v>25.457262</v>
      </c>
      <c r="H63">
        <v>26.353898999999998</v>
      </c>
      <c r="I63">
        <v>30.672879999999999</v>
      </c>
      <c r="J63">
        <v>46.947735000000002</v>
      </c>
      <c r="K63">
        <v>16.197769999999998</v>
      </c>
      <c r="L63">
        <v>12.355185499999999</v>
      </c>
      <c r="M63">
        <v>27.567081000000002</v>
      </c>
      <c r="N63">
        <v>24.898993000000001</v>
      </c>
      <c r="O63">
        <v>46.163679999999999</v>
      </c>
      <c r="P63">
        <v>14.861389000000001</v>
      </c>
      <c r="Q63">
        <v>19.88081</v>
      </c>
      <c r="R63">
        <v>15.430681</v>
      </c>
      <c r="S63">
        <v>12.845777500000001</v>
      </c>
      <c r="T63">
        <v>9.5975470000000005</v>
      </c>
      <c r="U63">
        <v>11.8041935</v>
      </c>
      <c r="V63">
        <v>33.349606000000001</v>
      </c>
      <c r="W63">
        <v>10.703004999999999</v>
      </c>
      <c r="X63">
        <v>13.205905</v>
      </c>
      <c r="Y63">
        <v>20.546562000000002</v>
      </c>
      <c r="Z63">
        <v>10.063164</v>
      </c>
      <c r="AA63">
        <v>23.620232000000001</v>
      </c>
      <c r="AB63" t="e">
        <v>#N/A</v>
      </c>
      <c r="AC63">
        <v>22.906635000000001</v>
      </c>
      <c r="AD63">
        <v>52.922432000000001</v>
      </c>
      <c r="AE63">
        <v>43.75459</v>
      </c>
      <c r="AF63">
        <v>11.709365999999999</v>
      </c>
      <c r="AG63">
        <v>13.686854</v>
      </c>
      <c r="AH63">
        <v>36.231364999999997</v>
      </c>
      <c r="AI63">
        <v>31.738507999999999</v>
      </c>
      <c r="AJ63">
        <v>19.207958000000001</v>
      </c>
      <c r="AK63">
        <v>9.0581390000000006</v>
      </c>
      <c r="AL63">
        <v>161.73558</v>
      </c>
      <c r="AM63">
        <v>10.947371499999999</v>
      </c>
      <c r="AN63">
        <v>27.045631</v>
      </c>
      <c r="AO63">
        <v>46.802624000000002</v>
      </c>
      <c r="AP63">
        <v>18.547197000000001</v>
      </c>
      <c r="AQ63">
        <v>25.41648</v>
      </c>
      <c r="AR63" t="e">
        <v>#N/A</v>
      </c>
      <c r="AS63">
        <v>25.182898000000002</v>
      </c>
      <c r="AT63">
        <v>11.7031765</v>
      </c>
      <c r="AU63">
        <v>24.227345</v>
      </c>
      <c r="AV63">
        <v>19.503101000000001</v>
      </c>
      <c r="AW63">
        <v>15.301418</v>
      </c>
      <c r="AX63">
        <v>16.401116999999999</v>
      </c>
      <c r="AY63">
        <v>51.437736999999998</v>
      </c>
      <c r="AZ63">
        <v>833.61346000000003</v>
      </c>
      <c r="BA63">
        <v>22.791342</v>
      </c>
      <c r="BB63">
        <v>4.3621860000000003</v>
      </c>
      <c r="BC63">
        <v>14.234427</v>
      </c>
      <c r="BD63">
        <v>44.090910000000001</v>
      </c>
      <c r="BE63">
        <v>31.880853999999999</v>
      </c>
      <c r="BF63">
        <v>26.381270000000001</v>
      </c>
      <c r="BG63">
        <v>49.071007000000002</v>
      </c>
      <c r="BH63">
        <v>22.175467999999999</v>
      </c>
      <c r="BI63" t="e">
        <v>#N/A</v>
      </c>
      <c r="BJ63">
        <v>19.975076999999999</v>
      </c>
      <c r="BK63">
        <v>13.638342</v>
      </c>
    </row>
    <row r="64" spans="1:63">
      <c r="A64" t="s">
        <v>154</v>
      </c>
      <c r="B64">
        <v>22.596905</v>
      </c>
      <c r="C64">
        <v>19.621345999999999</v>
      </c>
      <c r="D64">
        <v>16.820646</v>
      </c>
      <c r="E64">
        <v>9.9118220000000008</v>
      </c>
      <c r="F64">
        <v>17.64171</v>
      </c>
      <c r="G64">
        <v>26.34273</v>
      </c>
      <c r="H64">
        <v>26.787656999999999</v>
      </c>
      <c r="I64">
        <v>32.271954000000001</v>
      </c>
      <c r="J64">
        <v>46.822693000000001</v>
      </c>
      <c r="K64">
        <v>16.543156</v>
      </c>
      <c r="L64">
        <v>12.566879</v>
      </c>
      <c r="M64">
        <v>28.823122000000001</v>
      </c>
      <c r="N64">
        <v>25.516705000000002</v>
      </c>
      <c r="O64">
        <v>45.468505999999998</v>
      </c>
      <c r="P64">
        <v>15.549842999999999</v>
      </c>
      <c r="Q64">
        <v>20.246867999999999</v>
      </c>
      <c r="R64">
        <v>15.679235</v>
      </c>
      <c r="S64">
        <v>14.145339999999999</v>
      </c>
      <c r="T64">
        <v>9.2716879999999993</v>
      </c>
      <c r="U64">
        <v>12.074131</v>
      </c>
      <c r="V64">
        <v>36.667575999999997</v>
      </c>
      <c r="W64">
        <v>10.561793</v>
      </c>
      <c r="X64">
        <v>14.076779</v>
      </c>
      <c r="Y64">
        <v>21.622454000000001</v>
      </c>
      <c r="Z64">
        <v>9.6233889999999995</v>
      </c>
      <c r="AA64">
        <v>24.938974000000002</v>
      </c>
      <c r="AB64" t="e">
        <v>#N/A</v>
      </c>
      <c r="AC64">
        <v>24.241209000000001</v>
      </c>
      <c r="AD64">
        <v>54.931373999999998</v>
      </c>
      <c r="AE64">
        <v>41.645007999999997</v>
      </c>
      <c r="AF64">
        <v>11.319907000000001</v>
      </c>
      <c r="AG64">
        <v>14.230073000000001</v>
      </c>
      <c r="AH64">
        <v>37.801476000000001</v>
      </c>
      <c r="AI64">
        <v>34.999316999999998</v>
      </c>
      <c r="AJ64">
        <v>20.630379000000001</v>
      </c>
      <c r="AK64">
        <v>8.9623899999999992</v>
      </c>
      <c r="AL64">
        <v>155.61177000000001</v>
      </c>
      <c r="AM64">
        <v>10.056557</v>
      </c>
      <c r="AN64">
        <v>27.335007000000001</v>
      </c>
      <c r="AO64">
        <v>47.853079999999999</v>
      </c>
      <c r="AP64">
        <v>19.105944000000001</v>
      </c>
      <c r="AQ64">
        <v>25.050457000000002</v>
      </c>
      <c r="AR64" t="e">
        <v>#N/A</v>
      </c>
      <c r="AS64">
        <v>26.503746</v>
      </c>
      <c r="AT64">
        <v>11.719586</v>
      </c>
      <c r="AU64">
        <v>24.715506000000001</v>
      </c>
      <c r="AV64">
        <v>19.814142</v>
      </c>
      <c r="AW64">
        <v>15.025131</v>
      </c>
      <c r="AX64">
        <v>16.437145000000001</v>
      </c>
      <c r="AY64">
        <v>51.753033000000002</v>
      </c>
      <c r="AZ64">
        <v>769.45510000000002</v>
      </c>
      <c r="BA64">
        <v>23.821735</v>
      </c>
      <c r="BB64">
        <v>4.6724113999999997</v>
      </c>
      <c r="BC64">
        <v>14.641419000000001</v>
      </c>
      <c r="BD64">
        <v>44.345455000000001</v>
      </c>
      <c r="BE64">
        <v>33.9651</v>
      </c>
      <c r="BF64">
        <v>28.568289</v>
      </c>
      <c r="BG64">
        <v>46.39105</v>
      </c>
      <c r="BH64">
        <v>23.320757</v>
      </c>
      <c r="BI64" t="e">
        <v>#N/A</v>
      </c>
      <c r="BJ64">
        <v>19.341877</v>
      </c>
      <c r="BK64">
        <v>14.257835</v>
      </c>
    </row>
    <row r="65" spans="1:63">
      <c r="A65" t="s">
        <v>155</v>
      </c>
      <c r="B65">
        <v>20.570872999999999</v>
      </c>
      <c r="C65">
        <v>16.530360999999999</v>
      </c>
      <c r="D65">
        <v>16.438189000000001</v>
      </c>
      <c r="E65">
        <v>9.0771069999999998</v>
      </c>
      <c r="F65">
        <v>16.536276000000001</v>
      </c>
      <c r="G65">
        <v>22.999323</v>
      </c>
      <c r="H65">
        <v>24.163907999999999</v>
      </c>
      <c r="I65">
        <v>29.884802000000001</v>
      </c>
      <c r="J65">
        <v>41.815689999999996</v>
      </c>
      <c r="K65">
        <v>13.641318999999999</v>
      </c>
      <c r="L65">
        <v>12.155393999999999</v>
      </c>
      <c r="M65">
        <v>26.710249000000001</v>
      </c>
      <c r="N65">
        <v>23.148015999999998</v>
      </c>
      <c r="O65">
        <v>29.627680000000002</v>
      </c>
      <c r="P65">
        <v>11.788607000000001</v>
      </c>
      <c r="Q65">
        <v>20.602641999999999</v>
      </c>
      <c r="R65">
        <v>13.961855</v>
      </c>
      <c r="S65">
        <v>13.527728</v>
      </c>
      <c r="T65">
        <v>9.0203620000000004</v>
      </c>
      <c r="U65">
        <v>11.355067999999999</v>
      </c>
      <c r="V65">
        <v>37.182560000000002</v>
      </c>
      <c r="W65">
        <v>9.6411339999999992</v>
      </c>
      <c r="X65">
        <v>11.8575</v>
      </c>
      <c r="Y65">
        <v>21.877659000000001</v>
      </c>
      <c r="Z65">
        <v>9.7984329999999993</v>
      </c>
      <c r="AA65">
        <v>24.117916000000001</v>
      </c>
      <c r="AB65" t="e">
        <v>#N/A</v>
      </c>
      <c r="AC65">
        <v>24.352592000000001</v>
      </c>
      <c r="AD65">
        <v>49.252160000000003</v>
      </c>
      <c r="AE65">
        <v>35.116314000000003</v>
      </c>
      <c r="AF65">
        <v>11.132922000000001</v>
      </c>
      <c r="AG65">
        <v>14.219407</v>
      </c>
      <c r="AH65">
        <v>37.081780000000002</v>
      </c>
      <c r="AI65">
        <v>33.408042999999999</v>
      </c>
      <c r="AJ65">
        <v>18.920929000000001</v>
      </c>
      <c r="AK65">
        <v>8.2488349999999997</v>
      </c>
      <c r="AL65">
        <v>168.50344999999999</v>
      </c>
      <c r="AM65">
        <v>10.169276</v>
      </c>
      <c r="AN65">
        <v>27.024747999999999</v>
      </c>
      <c r="AO65">
        <v>49.642040000000001</v>
      </c>
      <c r="AP65">
        <v>18.877936999999999</v>
      </c>
      <c r="AQ65">
        <v>27.046448000000002</v>
      </c>
      <c r="AR65" t="e">
        <v>#N/A</v>
      </c>
      <c r="AS65">
        <v>25.410602999999998</v>
      </c>
      <c r="AT65">
        <v>10.615227000000001</v>
      </c>
      <c r="AU65">
        <v>26.287738999999998</v>
      </c>
      <c r="AV65">
        <v>20.196922000000001</v>
      </c>
      <c r="AW65">
        <v>15.582523999999999</v>
      </c>
      <c r="AX65">
        <v>16.573499999999999</v>
      </c>
      <c r="AY65">
        <v>38.281730000000003</v>
      </c>
      <c r="AZ65">
        <v>870.82039999999995</v>
      </c>
      <c r="BA65">
        <v>20.246583999999999</v>
      </c>
      <c r="BB65">
        <v>4.9815516000000004</v>
      </c>
      <c r="BC65">
        <v>14.004364000000001</v>
      </c>
      <c r="BD65">
        <v>42.434199999999997</v>
      </c>
      <c r="BE65">
        <v>33.517952000000001</v>
      </c>
      <c r="BF65">
        <v>30.992602999999999</v>
      </c>
      <c r="BG65">
        <v>38.968240000000002</v>
      </c>
      <c r="BH65">
        <v>23.587036000000001</v>
      </c>
      <c r="BI65" t="e">
        <v>#N/A</v>
      </c>
      <c r="BJ65">
        <v>19.987251000000001</v>
      </c>
      <c r="BK65">
        <v>15.177573000000001</v>
      </c>
    </row>
    <row r="66" spans="1:63">
      <c r="A66" t="s">
        <v>156</v>
      </c>
      <c r="B66">
        <v>18.588488000000002</v>
      </c>
      <c r="C66">
        <v>15.471653999999999</v>
      </c>
      <c r="D66">
        <v>14.872963</v>
      </c>
      <c r="E66">
        <v>8.8605959999999993</v>
      </c>
      <c r="F66">
        <v>13.33057</v>
      </c>
      <c r="G66">
        <v>21.351627000000001</v>
      </c>
      <c r="H66">
        <v>21.359221999999999</v>
      </c>
      <c r="I66">
        <v>27.007175</v>
      </c>
      <c r="J66">
        <v>39.672927999999999</v>
      </c>
      <c r="K66">
        <v>12.677937</v>
      </c>
      <c r="L66">
        <v>12.515546000000001</v>
      </c>
      <c r="M66">
        <v>21.137625</v>
      </c>
      <c r="N66">
        <v>20.920497999999998</v>
      </c>
      <c r="O66">
        <v>29.233599000000002</v>
      </c>
      <c r="P66">
        <v>11.440735999999999</v>
      </c>
      <c r="Q66">
        <v>17.86908</v>
      </c>
      <c r="R66">
        <v>15.675003999999999</v>
      </c>
      <c r="S66">
        <v>9.5905260000000006</v>
      </c>
      <c r="T66">
        <v>10.844732</v>
      </c>
      <c r="U66">
        <v>9.8585279999999997</v>
      </c>
      <c r="V66">
        <v>33.629249999999999</v>
      </c>
      <c r="W66">
        <v>8.2756150000000002</v>
      </c>
      <c r="X66">
        <v>10.856116</v>
      </c>
      <c r="Y66">
        <v>19.865573999999999</v>
      </c>
      <c r="Z66">
        <v>9.4721790000000006</v>
      </c>
      <c r="AA66">
        <v>22.561256</v>
      </c>
      <c r="AB66" t="e">
        <v>#N/A</v>
      </c>
      <c r="AC66">
        <v>19.193825</v>
      </c>
      <c r="AD66">
        <v>46.253520000000002</v>
      </c>
      <c r="AE66">
        <v>32.696150000000003</v>
      </c>
      <c r="AF66">
        <v>10.948935499999999</v>
      </c>
      <c r="AG66">
        <v>11.009164999999999</v>
      </c>
      <c r="AH66">
        <v>37.079450000000001</v>
      </c>
      <c r="AI66">
        <v>28.085595999999999</v>
      </c>
      <c r="AJ66">
        <v>17.172384000000001</v>
      </c>
      <c r="AK66">
        <v>9.4875670000000003</v>
      </c>
      <c r="AL66">
        <v>124.28752</v>
      </c>
      <c r="AM66">
        <v>9.8045399999999994</v>
      </c>
      <c r="AN66">
        <v>28.2242</v>
      </c>
      <c r="AO66">
        <v>42.748435999999998</v>
      </c>
      <c r="AP66">
        <v>16.866271999999999</v>
      </c>
      <c r="AQ66">
        <v>25.321707</v>
      </c>
      <c r="AR66" t="e">
        <v>#N/A</v>
      </c>
      <c r="AS66">
        <v>20.791741999999999</v>
      </c>
      <c r="AT66">
        <v>10.464238</v>
      </c>
      <c r="AU66">
        <v>24.479258000000002</v>
      </c>
      <c r="AV66">
        <v>17.774291999999999</v>
      </c>
      <c r="AW66">
        <v>14.664427999999999</v>
      </c>
      <c r="AX66">
        <v>15.936387</v>
      </c>
      <c r="AY66">
        <v>32.511924999999998</v>
      </c>
      <c r="AZ66">
        <v>324.93227999999999</v>
      </c>
      <c r="BA66">
        <v>18.924251999999999</v>
      </c>
      <c r="BB66">
        <v>3.8024146999999999</v>
      </c>
      <c r="BC66">
        <v>11.559761999999999</v>
      </c>
      <c r="BD66">
        <v>38.76097</v>
      </c>
      <c r="BE66">
        <v>26.505465000000001</v>
      </c>
      <c r="BF66">
        <v>26.286057</v>
      </c>
      <c r="BG66">
        <v>34.922539999999998</v>
      </c>
      <c r="BH66">
        <v>20.562885000000001</v>
      </c>
      <c r="BI66" t="e">
        <v>#N/A</v>
      </c>
      <c r="BJ66">
        <v>16.477398000000001</v>
      </c>
      <c r="BK66">
        <v>12.879327999999999</v>
      </c>
    </row>
    <row r="67" spans="1:63">
      <c r="A67" t="s">
        <v>157</v>
      </c>
      <c r="B67">
        <v>20.442701</v>
      </c>
      <c r="C67">
        <v>15.104815</v>
      </c>
      <c r="D67">
        <v>14.933913</v>
      </c>
      <c r="E67">
        <v>7.9301599999999999</v>
      </c>
      <c r="F67">
        <v>13.448653999999999</v>
      </c>
      <c r="G67">
        <v>21.389718999999999</v>
      </c>
      <c r="H67">
        <v>23.418772000000001</v>
      </c>
      <c r="I67">
        <v>26.814302000000001</v>
      </c>
      <c r="J67">
        <v>41.163265000000003</v>
      </c>
      <c r="K67">
        <v>12.891468</v>
      </c>
      <c r="L67">
        <v>12.212713000000001</v>
      </c>
      <c r="M67">
        <v>20.115568</v>
      </c>
      <c r="N67">
        <v>19.6341</v>
      </c>
      <c r="O67">
        <v>30.853731</v>
      </c>
      <c r="P67">
        <v>10.082209000000001</v>
      </c>
      <c r="Q67">
        <v>16.518661000000002</v>
      </c>
      <c r="R67">
        <v>17.941517000000001</v>
      </c>
      <c r="S67">
        <v>8.9865860000000009</v>
      </c>
      <c r="T67">
        <v>11.743501999999999</v>
      </c>
      <c r="U67">
        <v>9.5510940000000009</v>
      </c>
      <c r="V67">
        <v>30.397649999999999</v>
      </c>
      <c r="W67">
        <v>8.2913519999999998</v>
      </c>
      <c r="X67">
        <v>7.7634195999999998</v>
      </c>
      <c r="Y67">
        <v>19.390309999999999</v>
      </c>
      <c r="Z67">
        <v>9.1388999999999996</v>
      </c>
      <c r="AA67">
        <v>21.894268</v>
      </c>
      <c r="AB67" t="e">
        <v>#N/A</v>
      </c>
      <c r="AC67">
        <v>15.821548999999999</v>
      </c>
      <c r="AD67">
        <v>44.704039999999999</v>
      </c>
      <c r="AE67">
        <v>32.407924999999999</v>
      </c>
      <c r="AF67">
        <v>11.499174</v>
      </c>
      <c r="AG67">
        <v>12.53786</v>
      </c>
      <c r="AH67">
        <v>34.472850000000001</v>
      </c>
      <c r="AI67">
        <v>29.062601000000001</v>
      </c>
      <c r="AJ67">
        <v>16.793392000000001</v>
      </c>
      <c r="AK67">
        <v>9.7147939999999995</v>
      </c>
      <c r="AL67">
        <v>128.80655999999999</v>
      </c>
      <c r="AM67">
        <v>8.9760069999999992</v>
      </c>
      <c r="AN67">
        <v>24.916778999999998</v>
      </c>
      <c r="AO67">
        <v>44.648094</v>
      </c>
      <c r="AP67">
        <v>14.510369000000001</v>
      </c>
      <c r="AQ67">
        <v>21.269629999999999</v>
      </c>
      <c r="AR67" t="e">
        <v>#N/A</v>
      </c>
      <c r="AS67">
        <v>20.061747</v>
      </c>
      <c r="AT67">
        <v>11.8525715</v>
      </c>
      <c r="AU67">
        <v>22.971620000000001</v>
      </c>
      <c r="AV67">
        <v>13.617578999999999</v>
      </c>
      <c r="AW67">
        <v>11.533791000000001</v>
      </c>
      <c r="AX67">
        <v>13.684614</v>
      </c>
      <c r="AY67">
        <v>28.974432</v>
      </c>
      <c r="AZ67">
        <v>315.99444999999997</v>
      </c>
      <c r="BA67">
        <v>17.886949999999999</v>
      </c>
      <c r="BB67">
        <v>3.3594403000000002</v>
      </c>
      <c r="BC67">
        <v>9.3266720000000003</v>
      </c>
      <c r="BD67">
        <v>39.486240000000002</v>
      </c>
      <c r="BE67">
        <v>23.615462999999998</v>
      </c>
      <c r="BF67">
        <v>27.756613000000002</v>
      </c>
      <c r="BG67">
        <v>33.094549999999998</v>
      </c>
      <c r="BH67">
        <v>17.624645000000001</v>
      </c>
      <c r="BI67" t="e">
        <v>#N/A</v>
      </c>
      <c r="BJ67">
        <v>14.720586000000001</v>
      </c>
      <c r="BK67">
        <v>12.475574999999999</v>
      </c>
    </row>
    <row r="68" spans="1:63">
      <c r="A68" t="s">
        <v>158</v>
      </c>
      <c r="B68">
        <v>22.760382</v>
      </c>
      <c r="C68">
        <v>18.015837000000001</v>
      </c>
      <c r="D68">
        <v>19.447732999999999</v>
      </c>
      <c r="E68">
        <v>8.5603320000000007</v>
      </c>
      <c r="F68">
        <v>14.639027</v>
      </c>
      <c r="G68">
        <v>27.243282000000001</v>
      </c>
      <c r="H68">
        <v>31.92361</v>
      </c>
      <c r="I68">
        <v>32.242893000000002</v>
      </c>
      <c r="J68">
        <v>59.176613000000003</v>
      </c>
      <c r="K68">
        <v>15.557283</v>
      </c>
      <c r="L68">
        <v>14.522456999999999</v>
      </c>
      <c r="M68">
        <v>37.453617000000001</v>
      </c>
      <c r="N68">
        <v>25.704681000000001</v>
      </c>
      <c r="O68">
        <v>28.979140999999998</v>
      </c>
      <c r="P68">
        <v>12.652507</v>
      </c>
      <c r="Q68">
        <v>19.101492</v>
      </c>
      <c r="R68">
        <v>20.463076000000001</v>
      </c>
      <c r="S68">
        <v>9.9346440000000005</v>
      </c>
      <c r="T68">
        <v>13.291463</v>
      </c>
      <c r="U68">
        <v>10.653606</v>
      </c>
      <c r="V68">
        <v>34.98509</v>
      </c>
      <c r="W68">
        <v>8.7435255000000005</v>
      </c>
      <c r="X68">
        <v>14.942321</v>
      </c>
      <c r="Y68">
        <v>22.445292999999999</v>
      </c>
      <c r="Z68">
        <v>9.5602040000000006</v>
      </c>
      <c r="AA68">
        <v>25.111837000000001</v>
      </c>
      <c r="AB68" t="e">
        <v>#N/A</v>
      </c>
      <c r="AC68">
        <v>23.998864999999999</v>
      </c>
      <c r="AD68">
        <v>56.653060000000004</v>
      </c>
      <c r="AE68">
        <v>44.210059999999999</v>
      </c>
      <c r="AF68">
        <v>12.001633999999999</v>
      </c>
      <c r="AG68">
        <v>14.103783999999999</v>
      </c>
      <c r="AH68">
        <v>37.379725999999998</v>
      </c>
      <c r="AI68">
        <v>32.587482000000001</v>
      </c>
      <c r="AJ68">
        <v>20.565224000000001</v>
      </c>
      <c r="AK68">
        <v>8.9934630000000002</v>
      </c>
      <c r="AL68">
        <v>162.46043</v>
      </c>
      <c r="AM68">
        <v>9.5392039999999998</v>
      </c>
      <c r="AN68">
        <v>25.572004</v>
      </c>
      <c r="AO68">
        <v>52.397564000000003</v>
      </c>
      <c r="AP68">
        <v>22.663430000000002</v>
      </c>
      <c r="AQ68">
        <v>23.361818</v>
      </c>
      <c r="AR68" t="e">
        <v>#N/A</v>
      </c>
      <c r="AS68">
        <v>23.418849999999999</v>
      </c>
      <c r="AT68">
        <v>13.764141</v>
      </c>
      <c r="AU68">
        <v>26.339110999999999</v>
      </c>
      <c r="AV68">
        <v>21.955935</v>
      </c>
      <c r="AW68">
        <v>19.959973999999999</v>
      </c>
      <c r="AX68">
        <v>24.391279999999998</v>
      </c>
      <c r="AY68">
        <v>72.406670000000005</v>
      </c>
      <c r="AZ68">
        <v>446.0324</v>
      </c>
      <c r="BA68">
        <v>23.792133</v>
      </c>
      <c r="BB68">
        <v>3.8402793000000002</v>
      </c>
      <c r="BC68">
        <v>14.915902000000001</v>
      </c>
      <c r="BD68">
        <v>51.670580000000001</v>
      </c>
      <c r="BE68">
        <v>33.707619999999999</v>
      </c>
      <c r="BF68">
        <v>38.792366000000001</v>
      </c>
      <c r="BG68">
        <v>44.746853000000002</v>
      </c>
      <c r="BH68">
        <v>21.435167</v>
      </c>
      <c r="BI68" t="e">
        <v>#N/A</v>
      </c>
      <c r="BJ68">
        <v>18.835509999999999</v>
      </c>
      <c r="BK68">
        <v>13.119861999999999</v>
      </c>
    </row>
    <row r="69" spans="1:63">
      <c r="A69" t="s">
        <v>159</v>
      </c>
      <c r="B69">
        <v>22.485673999999999</v>
      </c>
      <c r="C69">
        <v>18.769358</v>
      </c>
      <c r="D69">
        <v>19.280526999999999</v>
      </c>
      <c r="E69">
        <v>8.7822209999999998</v>
      </c>
      <c r="F69">
        <v>15.024627000000001</v>
      </c>
      <c r="G69">
        <v>28.107476999999999</v>
      </c>
      <c r="H69">
        <v>33.238799999999998</v>
      </c>
      <c r="I69">
        <v>33.540869999999998</v>
      </c>
      <c r="J69">
        <v>67.963849999999994</v>
      </c>
      <c r="K69">
        <v>14.782745999999999</v>
      </c>
      <c r="L69">
        <v>13.759287</v>
      </c>
      <c r="M69">
        <v>39.328795999999997</v>
      </c>
      <c r="N69">
        <v>31.008946999999999</v>
      </c>
      <c r="O69">
        <v>32.444813000000003</v>
      </c>
      <c r="P69">
        <v>13.236765</v>
      </c>
      <c r="Q69">
        <v>26.910049999999998</v>
      </c>
      <c r="R69">
        <v>22.482309999999998</v>
      </c>
      <c r="S69">
        <v>9.6362159999999992</v>
      </c>
      <c r="T69">
        <v>12.450828</v>
      </c>
      <c r="U69">
        <v>10.706481999999999</v>
      </c>
      <c r="V69">
        <v>41.090392999999999</v>
      </c>
      <c r="W69">
        <v>9.2188630000000007</v>
      </c>
      <c r="X69">
        <v>16.00337</v>
      </c>
      <c r="Y69">
        <v>23.514296000000002</v>
      </c>
      <c r="Z69">
        <v>11.039991000000001</v>
      </c>
      <c r="AA69">
        <v>28.358332000000001</v>
      </c>
      <c r="AB69" t="e">
        <v>#N/A</v>
      </c>
      <c r="AC69">
        <v>25.477938000000002</v>
      </c>
      <c r="AD69">
        <v>62.700839999999999</v>
      </c>
      <c r="AE69">
        <v>45.610424000000002</v>
      </c>
      <c r="AF69">
        <v>12.899658000000001</v>
      </c>
      <c r="AG69">
        <v>14.040025999999999</v>
      </c>
      <c r="AH69">
        <v>36.117756</v>
      </c>
      <c r="AI69">
        <v>37.804924</v>
      </c>
      <c r="AJ69">
        <v>22.046654</v>
      </c>
      <c r="AK69">
        <v>9.2950079999999993</v>
      </c>
      <c r="AL69">
        <v>180.43906000000001</v>
      </c>
      <c r="AM69">
        <v>10.394904</v>
      </c>
      <c r="AN69">
        <v>31.658397999999998</v>
      </c>
      <c r="AO69">
        <v>59.969462999999998</v>
      </c>
      <c r="AP69">
        <v>32.445213000000003</v>
      </c>
      <c r="AQ69">
        <v>28.446877000000001</v>
      </c>
      <c r="AR69" t="e">
        <v>#N/A</v>
      </c>
      <c r="AS69">
        <v>24.818819999999999</v>
      </c>
      <c r="AT69">
        <v>15.498747</v>
      </c>
      <c r="AU69">
        <v>27.156094</v>
      </c>
      <c r="AV69">
        <v>23.679652999999998</v>
      </c>
      <c r="AW69">
        <v>19.493994000000001</v>
      </c>
      <c r="AX69">
        <v>23.107479999999999</v>
      </c>
      <c r="AY69">
        <v>82.635170000000002</v>
      </c>
      <c r="AZ69">
        <v>1244.9194</v>
      </c>
      <c r="BA69">
        <v>26.257275</v>
      </c>
      <c r="BB69">
        <v>3.8940005000000002</v>
      </c>
      <c r="BC69">
        <v>15.554327000000001</v>
      </c>
      <c r="BD69">
        <v>61.612312000000003</v>
      </c>
      <c r="BE69">
        <v>36.240409999999997</v>
      </c>
      <c r="BF69">
        <v>42.173920000000003</v>
      </c>
      <c r="BG69" t="e">
        <v>#N/A</v>
      </c>
      <c r="BH69">
        <v>26.099177999999998</v>
      </c>
      <c r="BI69" t="e">
        <v>#N/A</v>
      </c>
      <c r="BJ69">
        <v>27.583624</v>
      </c>
      <c r="BK69">
        <v>13.248464999999999</v>
      </c>
    </row>
    <row r="70" spans="1:63">
      <c r="A70" t="s">
        <v>160</v>
      </c>
      <c r="B70">
        <v>24.102549</v>
      </c>
      <c r="C70">
        <v>18.141226</v>
      </c>
      <c r="D70">
        <v>18.224101999999998</v>
      </c>
      <c r="E70">
        <v>9.3714809999999993</v>
      </c>
      <c r="F70">
        <v>14.614658</v>
      </c>
      <c r="G70">
        <v>29.088000999999998</v>
      </c>
      <c r="H70">
        <v>31.870183999999998</v>
      </c>
      <c r="I70">
        <v>35.533664999999999</v>
      </c>
      <c r="J70">
        <v>65.347350000000006</v>
      </c>
      <c r="K70">
        <v>15.192012999999999</v>
      </c>
      <c r="L70">
        <v>11.740728000000001</v>
      </c>
      <c r="M70">
        <v>36.523000000000003</v>
      </c>
      <c r="N70">
        <v>28.545033</v>
      </c>
      <c r="O70">
        <v>32.558619999999998</v>
      </c>
      <c r="P70">
        <v>11.810600000000001</v>
      </c>
      <c r="Q70">
        <v>25.588024000000001</v>
      </c>
      <c r="R70">
        <v>23.250702</v>
      </c>
      <c r="S70">
        <v>9.4659469999999999</v>
      </c>
      <c r="T70">
        <v>11.964632</v>
      </c>
      <c r="U70">
        <v>10.188919</v>
      </c>
      <c r="V70">
        <v>40.873257000000002</v>
      </c>
      <c r="W70">
        <v>9.1289639999999999</v>
      </c>
      <c r="X70">
        <v>14.476685</v>
      </c>
      <c r="Y70">
        <v>22.887764000000001</v>
      </c>
      <c r="Z70">
        <v>10.731688999999999</v>
      </c>
      <c r="AA70">
        <v>28.480029999999999</v>
      </c>
      <c r="AB70" t="e">
        <v>#N/A</v>
      </c>
      <c r="AC70">
        <v>24.122973999999999</v>
      </c>
      <c r="AD70">
        <v>66.547745000000006</v>
      </c>
      <c r="AE70">
        <v>42.044930000000001</v>
      </c>
      <c r="AF70">
        <v>13.613988000000001</v>
      </c>
      <c r="AG70">
        <v>13.065937</v>
      </c>
      <c r="AH70">
        <v>43.097206</v>
      </c>
      <c r="AI70">
        <v>38.257942</v>
      </c>
      <c r="AJ70">
        <v>20.744349</v>
      </c>
      <c r="AK70">
        <v>8.0992599999999992</v>
      </c>
      <c r="AL70">
        <v>190.90703999999999</v>
      </c>
      <c r="AM70">
        <v>9.9197299999999995</v>
      </c>
      <c r="AN70">
        <v>29.304812999999999</v>
      </c>
      <c r="AO70">
        <v>62.927979999999998</v>
      </c>
      <c r="AP70">
        <v>30.432959</v>
      </c>
      <c r="AQ70">
        <v>32.999701999999999</v>
      </c>
      <c r="AR70" t="e">
        <v>#N/A</v>
      </c>
      <c r="AS70">
        <v>22.485817000000001</v>
      </c>
      <c r="AT70">
        <v>14.843890999999999</v>
      </c>
      <c r="AU70">
        <v>26.03754</v>
      </c>
      <c r="AV70">
        <v>25.310089999999999</v>
      </c>
      <c r="AW70">
        <v>17.022102</v>
      </c>
      <c r="AX70">
        <v>20.465729</v>
      </c>
      <c r="AY70">
        <v>96.266379999999998</v>
      </c>
      <c r="AZ70">
        <v>1301.2853</v>
      </c>
      <c r="BA70">
        <v>25.532613999999999</v>
      </c>
      <c r="BB70">
        <v>3.6618974</v>
      </c>
      <c r="BC70">
        <v>14.087697</v>
      </c>
      <c r="BD70">
        <v>61.430729999999997</v>
      </c>
      <c r="BE70">
        <v>36.265895999999998</v>
      </c>
      <c r="BF70">
        <v>39.78425</v>
      </c>
      <c r="BG70" t="e">
        <v>#N/A</v>
      </c>
      <c r="BH70">
        <v>25.336739000000001</v>
      </c>
      <c r="BI70" t="e">
        <v>#N/A</v>
      </c>
      <c r="BJ70">
        <v>26.674849999999999</v>
      </c>
      <c r="BK70">
        <v>12.971223</v>
      </c>
    </row>
    <row r="71" spans="1:63">
      <c r="A71" t="s">
        <v>161</v>
      </c>
      <c r="B71">
        <v>21.056913000000002</v>
      </c>
      <c r="C71">
        <v>18.292479</v>
      </c>
      <c r="D71">
        <v>18.567957</v>
      </c>
      <c r="E71">
        <v>9.1219289999999997</v>
      </c>
      <c r="F71">
        <v>14.518364999999999</v>
      </c>
      <c r="G71">
        <v>27.550208999999999</v>
      </c>
      <c r="H71">
        <v>31.129503</v>
      </c>
      <c r="I71">
        <v>37.438816000000003</v>
      </c>
      <c r="J71">
        <v>77.963160000000002</v>
      </c>
      <c r="K71">
        <v>15.537359</v>
      </c>
      <c r="L71">
        <v>13.6218</v>
      </c>
      <c r="M71">
        <v>39.203409999999998</v>
      </c>
      <c r="N71">
        <v>30.781873999999998</v>
      </c>
      <c r="O71">
        <v>28.122177000000001</v>
      </c>
      <c r="P71">
        <v>12.206179000000001</v>
      </c>
      <c r="Q71">
        <v>26.877455000000001</v>
      </c>
      <c r="R71">
        <v>21.469818</v>
      </c>
      <c r="S71">
        <v>9.4333139999999993</v>
      </c>
      <c r="T71">
        <v>9.9549149999999997</v>
      </c>
      <c r="U71">
        <v>9.3337965000000001</v>
      </c>
      <c r="V71">
        <v>45.174106999999999</v>
      </c>
      <c r="W71">
        <v>8.8263940000000005</v>
      </c>
      <c r="X71">
        <v>11.808876</v>
      </c>
      <c r="Y71">
        <v>27.086213999999998</v>
      </c>
      <c r="Z71">
        <v>10.433425</v>
      </c>
      <c r="AA71">
        <v>31.018733999999998</v>
      </c>
      <c r="AB71" t="e">
        <v>#N/A</v>
      </c>
      <c r="AC71">
        <v>25.657927000000001</v>
      </c>
      <c r="AD71">
        <v>72.482910000000004</v>
      </c>
      <c r="AE71">
        <v>43.249516</v>
      </c>
      <c r="AF71">
        <v>13.469108</v>
      </c>
      <c r="AG71">
        <v>13.409611</v>
      </c>
      <c r="AH71">
        <v>44.964137999999998</v>
      </c>
      <c r="AI71">
        <v>40.623874999999998</v>
      </c>
      <c r="AJ71">
        <v>20.966259000000001</v>
      </c>
      <c r="AK71">
        <v>7.7440490000000004</v>
      </c>
      <c r="AL71">
        <v>174.10070999999999</v>
      </c>
      <c r="AM71">
        <v>10.329432499999999</v>
      </c>
      <c r="AN71">
        <v>30.568747999999999</v>
      </c>
      <c r="AO71">
        <v>63.226334000000001</v>
      </c>
      <c r="AP71">
        <v>33.584063999999998</v>
      </c>
      <c r="AQ71">
        <v>33.02937</v>
      </c>
      <c r="AR71" t="e">
        <v>#N/A</v>
      </c>
      <c r="AS71">
        <v>26.047234</v>
      </c>
      <c r="AT71">
        <v>15.510533000000001</v>
      </c>
      <c r="AU71">
        <v>28.207806000000001</v>
      </c>
      <c r="AV71">
        <v>23.405284999999999</v>
      </c>
      <c r="AW71">
        <v>13.769824</v>
      </c>
      <c r="AX71">
        <v>15.774359</v>
      </c>
      <c r="AY71">
        <v>129.29105999999999</v>
      </c>
      <c r="AZ71">
        <v>1285.2132999999999</v>
      </c>
      <c r="BA71">
        <v>22.497612</v>
      </c>
      <c r="BB71">
        <v>3.6777574999999998</v>
      </c>
      <c r="BC71">
        <v>11.978375</v>
      </c>
      <c r="BD71">
        <v>64.010599999999997</v>
      </c>
      <c r="BE71">
        <v>36.624724999999998</v>
      </c>
      <c r="BF71">
        <v>44.769092999999998</v>
      </c>
      <c r="BG71" t="e">
        <v>#N/A</v>
      </c>
      <c r="BH71">
        <v>28.829008000000002</v>
      </c>
      <c r="BI71" t="e">
        <v>#N/A</v>
      </c>
      <c r="BJ71">
        <v>31.593847</v>
      </c>
      <c r="BK71">
        <v>13.158427</v>
      </c>
    </row>
    <row r="72" spans="1:63">
      <c r="A72" t="s">
        <v>162</v>
      </c>
      <c r="B72">
        <v>20.481667999999999</v>
      </c>
      <c r="C72">
        <v>18.876397999999998</v>
      </c>
      <c r="D72">
        <v>19.514489999999999</v>
      </c>
      <c r="E72">
        <v>9.1820135000000001</v>
      </c>
      <c r="F72">
        <v>14.982499000000001</v>
      </c>
      <c r="G72">
        <v>28.484822999999999</v>
      </c>
      <c r="H72">
        <v>33.227383000000003</v>
      </c>
      <c r="I72">
        <v>37.743186999999999</v>
      </c>
      <c r="J72">
        <v>82.951809999999995</v>
      </c>
      <c r="K72">
        <v>16.074885999999999</v>
      </c>
      <c r="L72">
        <v>13.377542500000001</v>
      </c>
      <c r="M72">
        <v>40.955770000000001</v>
      </c>
      <c r="N72">
        <v>31.395942999999999</v>
      </c>
      <c r="O72">
        <v>28.713926000000001</v>
      </c>
      <c r="P72">
        <v>12.548102999999999</v>
      </c>
      <c r="Q72">
        <v>26.56456</v>
      </c>
      <c r="R72">
        <v>20.852181999999999</v>
      </c>
      <c r="S72">
        <v>9.9202949999999994</v>
      </c>
      <c r="T72">
        <v>9.5453639999999993</v>
      </c>
      <c r="U72">
        <v>9.5679730000000003</v>
      </c>
      <c r="V72">
        <v>44.318077000000002</v>
      </c>
      <c r="W72">
        <v>8.5913930000000001</v>
      </c>
      <c r="X72">
        <v>12.655559</v>
      </c>
      <c r="Y72">
        <v>24.307227999999999</v>
      </c>
      <c r="Z72">
        <v>10.131254</v>
      </c>
      <c r="AA72">
        <v>31.107479999999999</v>
      </c>
      <c r="AB72" t="e">
        <v>#N/A</v>
      </c>
      <c r="AC72">
        <v>26.573350000000001</v>
      </c>
      <c r="AD72">
        <v>69.413799999999995</v>
      </c>
      <c r="AE72">
        <v>46.373710000000003</v>
      </c>
      <c r="AF72">
        <v>12.336308000000001</v>
      </c>
      <c r="AG72">
        <v>12.601952000000001</v>
      </c>
      <c r="AH72">
        <v>38.422794000000003</v>
      </c>
      <c r="AI72">
        <v>41.809086000000001</v>
      </c>
      <c r="AJ72">
        <v>21.979794999999999</v>
      </c>
      <c r="AK72">
        <v>8.2301249999999992</v>
      </c>
      <c r="AL72">
        <v>163.67070000000001</v>
      </c>
      <c r="AM72">
        <v>9.2755399999999995</v>
      </c>
      <c r="AN72">
        <v>28.712230000000002</v>
      </c>
      <c r="AO72">
        <v>66.774829999999994</v>
      </c>
      <c r="AP72">
        <v>29.466294999999999</v>
      </c>
      <c r="AQ72">
        <v>36.65766</v>
      </c>
      <c r="AR72" t="e">
        <v>#N/A</v>
      </c>
      <c r="AS72">
        <v>26.731483000000001</v>
      </c>
      <c r="AT72">
        <v>15.600584</v>
      </c>
      <c r="AU72">
        <v>28.428646000000001</v>
      </c>
      <c r="AV72">
        <v>20.032433999999999</v>
      </c>
      <c r="AW72">
        <v>12.512407</v>
      </c>
      <c r="AX72">
        <v>13.438734</v>
      </c>
      <c r="AY72">
        <v>130.92871</v>
      </c>
      <c r="AZ72">
        <v>612.11663999999996</v>
      </c>
      <c r="BA72">
        <v>21.798044000000001</v>
      </c>
      <c r="BB72">
        <v>3.6622384000000001</v>
      </c>
      <c r="BC72">
        <v>12.027423000000001</v>
      </c>
      <c r="BD72">
        <v>47.074359999999999</v>
      </c>
      <c r="BE72">
        <v>38.373275999999997</v>
      </c>
      <c r="BF72">
        <v>39.77366</v>
      </c>
      <c r="BG72" t="e">
        <v>#N/A</v>
      </c>
      <c r="BH72">
        <v>30.270904999999999</v>
      </c>
      <c r="BI72" t="e">
        <v>#N/A</v>
      </c>
      <c r="BJ72">
        <v>25.697952000000001</v>
      </c>
      <c r="BK72">
        <v>12.822048000000001</v>
      </c>
    </row>
    <row r="73" spans="1:63">
      <c r="A73" t="s">
        <v>163</v>
      </c>
      <c r="B73">
        <v>20.285606000000001</v>
      </c>
      <c r="C73">
        <v>18.825500000000002</v>
      </c>
      <c r="D73">
        <v>18.938253</v>
      </c>
      <c r="E73">
        <v>8.3894739999999999</v>
      </c>
      <c r="F73">
        <v>14.518357999999999</v>
      </c>
      <c r="G73">
        <v>28.124115</v>
      </c>
      <c r="H73">
        <v>33.023879999999998</v>
      </c>
      <c r="I73">
        <v>39.343890000000002</v>
      </c>
      <c r="J73">
        <v>80.442535000000007</v>
      </c>
      <c r="K73">
        <v>16.120016</v>
      </c>
      <c r="L73">
        <v>12.778219</v>
      </c>
      <c r="M73">
        <v>38.025615999999999</v>
      </c>
      <c r="N73">
        <v>32.955584999999999</v>
      </c>
      <c r="O73">
        <v>27.975504000000001</v>
      </c>
      <c r="P73">
        <v>11.961117</v>
      </c>
      <c r="Q73">
        <v>25.756166</v>
      </c>
      <c r="R73">
        <v>18.949294999999999</v>
      </c>
      <c r="S73">
        <v>9.6060879999999997</v>
      </c>
      <c r="T73">
        <v>9.1091639999999998</v>
      </c>
      <c r="U73">
        <v>9.1387250000000009</v>
      </c>
      <c r="V73">
        <v>45.503075000000003</v>
      </c>
      <c r="W73">
        <v>8.0781679999999998</v>
      </c>
      <c r="X73">
        <v>11.676748999999999</v>
      </c>
      <c r="Y73">
        <v>23.393875000000001</v>
      </c>
      <c r="Z73">
        <v>9.8021309999999993</v>
      </c>
      <c r="AA73">
        <v>31.170895000000002</v>
      </c>
      <c r="AB73" t="e">
        <v>#N/A</v>
      </c>
      <c r="AC73">
        <v>25.466059000000001</v>
      </c>
      <c r="AD73">
        <v>69.777680000000004</v>
      </c>
      <c r="AE73">
        <v>43.203747</v>
      </c>
      <c r="AF73">
        <v>12.322322</v>
      </c>
      <c r="AG73">
        <v>11.968655</v>
      </c>
      <c r="AH73">
        <v>36.430393000000002</v>
      </c>
      <c r="AI73">
        <v>41.571567999999999</v>
      </c>
      <c r="AJ73">
        <v>21.844007000000001</v>
      </c>
      <c r="AK73">
        <v>8.1475139999999993</v>
      </c>
      <c r="AL73">
        <v>158.59988000000001</v>
      </c>
      <c r="AM73">
        <v>8.5855599999999992</v>
      </c>
      <c r="AN73">
        <v>31.603587999999998</v>
      </c>
      <c r="AO73">
        <v>64.644324999999995</v>
      </c>
      <c r="AP73">
        <v>28.184795000000001</v>
      </c>
      <c r="AQ73">
        <v>35.145744000000001</v>
      </c>
      <c r="AR73" t="e">
        <v>#N/A</v>
      </c>
      <c r="AS73">
        <v>24.281421999999999</v>
      </c>
      <c r="AT73">
        <v>15.417389999999999</v>
      </c>
      <c r="AU73">
        <v>26.263832000000001</v>
      </c>
      <c r="AV73">
        <v>21.764727000000001</v>
      </c>
      <c r="AW73">
        <v>13.365698999999999</v>
      </c>
      <c r="AX73">
        <v>13.053136</v>
      </c>
      <c r="AY73">
        <v>142.81119000000001</v>
      </c>
      <c r="AZ73">
        <v>663.55399999999997</v>
      </c>
      <c r="BA73">
        <v>22.991299999999999</v>
      </c>
      <c r="BB73">
        <v>3.3212584999999999</v>
      </c>
      <c r="BC73">
        <v>11.664474500000001</v>
      </c>
      <c r="BD73">
        <v>45.205703999999997</v>
      </c>
      <c r="BE73">
        <v>33.310383000000002</v>
      </c>
      <c r="BF73">
        <v>36.044609999999999</v>
      </c>
      <c r="BG73" t="e">
        <v>#N/A</v>
      </c>
      <c r="BH73">
        <v>31.223877000000002</v>
      </c>
      <c r="BI73" t="e">
        <v>#N/A</v>
      </c>
      <c r="BJ73">
        <v>22.617857000000001</v>
      </c>
      <c r="BK73">
        <v>12.445937000000001</v>
      </c>
    </row>
    <row r="74" spans="1:63">
      <c r="A74" t="s">
        <v>164</v>
      </c>
      <c r="B74">
        <v>18.004766</v>
      </c>
      <c r="C74">
        <v>18.262087000000001</v>
      </c>
      <c r="D74">
        <v>17.142223000000001</v>
      </c>
      <c r="E74">
        <v>8.1339389999999998</v>
      </c>
      <c r="F74">
        <v>12.722235</v>
      </c>
      <c r="G74">
        <v>26.435521999999999</v>
      </c>
      <c r="H74">
        <v>29.653148999999999</v>
      </c>
      <c r="I74">
        <v>38.443306</v>
      </c>
      <c r="J74">
        <v>69.135530000000003</v>
      </c>
      <c r="K74">
        <v>13.427671</v>
      </c>
      <c r="L74">
        <v>11.595497999999999</v>
      </c>
      <c r="M74">
        <v>31.587412</v>
      </c>
      <c r="N74">
        <v>28.447329</v>
      </c>
      <c r="O74">
        <v>20.256350000000001</v>
      </c>
      <c r="P74">
        <v>12.1735325</v>
      </c>
      <c r="Q74">
        <v>25.024871999999998</v>
      </c>
      <c r="R74">
        <v>18.462975</v>
      </c>
      <c r="S74">
        <v>9.3126610000000003</v>
      </c>
      <c r="T74">
        <v>8.7761999999999993</v>
      </c>
      <c r="U74">
        <v>9.0018039999999999</v>
      </c>
      <c r="V74">
        <v>43.517479999999999</v>
      </c>
      <c r="W74">
        <v>7.7555480000000001</v>
      </c>
      <c r="X74">
        <v>11.336779999999999</v>
      </c>
      <c r="Y74">
        <v>23.284485</v>
      </c>
      <c r="Z74">
        <v>9.7118920000000006</v>
      </c>
      <c r="AA74">
        <v>31.519938</v>
      </c>
      <c r="AB74" t="e">
        <v>#N/A</v>
      </c>
      <c r="AC74">
        <v>24.348172999999999</v>
      </c>
      <c r="AD74">
        <v>71.188940000000002</v>
      </c>
      <c r="AE74">
        <v>37.558968</v>
      </c>
      <c r="AF74">
        <v>12.211482999999999</v>
      </c>
      <c r="AG74">
        <v>11.872153000000001</v>
      </c>
      <c r="AH74">
        <v>37.094920000000002</v>
      </c>
      <c r="AI74">
        <v>42.750072000000003</v>
      </c>
      <c r="AJ74">
        <v>21.045164</v>
      </c>
      <c r="AK74">
        <v>7.4694753</v>
      </c>
      <c r="AL74">
        <v>105.945404</v>
      </c>
      <c r="AM74">
        <v>8.370984</v>
      </c>
      <c r="AN74">
        <v>31.177126000000001</v>
      </c>
      <c r="AO74">
        <v>59.874560000000002</v>
      </c>
      <c r="AP74">
        <v>27.231885999999999</v>
      </c>
      <c r="AQ74">
        <v>33.276721999999999</v>
      </c>
      <c r="AR74" t="e">
        <v>#N/A</v>
      </c>
      <c r="AS74">
        <v>26.887846</v>
      </c>
      <c r="AT74">
        <v>15.067815</v>
      </c>
      <c r="AU74">
        <v>25.454267999999999</v>
      </c>
      <c r="AV74">
        <v>21.889143000000001</v>
      </c>
      <c r="AW74">
        <v>10.112508999999999</v>
      </c>
      <c r="AX74">
        <v>12.315384</v>
      </c>
      <c r="AY74">
        <v>91.097210000000004</v>
      </c>
      <c r="AZ74">
        <v>619.85829999999999</v>
      </c>
      <c r="BA74">
        <v>18.701146999999999</v>
      </c>
      <c r="BB74">
        <v>3.2565339</v>
      </c>
      <c r="BC74">
        <v>11.139924000000001</v>
      </c>
      <c r="BD74">
        <v>46.009340000000002</v>
      </c>
      <c r="BE74">
        <v>30.395606999999998</v>
      </c>
      <c r="BF74">
        <v>36.886513000000001</v>
      </c>
      <c r="BG74" t="e">
        <v>#N/A</v>
      </c>
      <c r="BH74">
        <v>29.483139999999999</v>
      </c>
      <c r="BI74" t="e">
        <v>#N/A</v>
      </c>
      <c r="BJ74">
        <v>24.003038</v>
      </c>
      <c r="BK74">
        <v>11.630233</v>
      </c>
    </row>
    <row r="75" spans="1:63">
      <c r="A75" t="s">
        <v>165</v>
      </c>
      <c r="B75">
        <v>20.356767999999999</v>
      </c>
      <c r="C75">
        <v>20.087833</v>
      </c>
      <c r="D75">
        <v>18.084198000000001</v>
      </c>
      <c r="E75">
        <v>9.9840359999999997</v>
      </c>
      <c r="F75">
        <v>13.464866000000001</v>
      </c>
      <c r="G75">
        <v>25.307145999999999</v>
      </c>
      <c r="H75">
        <v>30.45749</v>
      </c>
      <c r="I75">
        <v>37.350197000000001</v>
      </c>
      <c r="J75">
        <v>75.283829999999995</v>
      </c>
      <c r="K75">
        <v>13.727653500000001</v>
      </c>
      <c r="L75">
        <v>13.200468000000001</v>
      </c>
      <c r="M75">
        <v>31.347940000000001</v>
      </c>
      <c r="N75">
        <v>32.487614000000001</v>
      </c>
      <c r="O75">
        <v>21.974246999999998</v>
      </c>
      <c r="P75">
        <v>13.894444</v>
      </c>
      <c r="Q75">
        <v>26.975034999999998</v>
      </c>
      <c r="R75">
        <v>16.872492000000001</v>
      </c>
      <c r="S75">
        <v>9.7871199999999998</v>
      </c>
      <c r="T75">
        <v>9.188758</v>
      </c>
      <c r="U75">
        <v>11.251129000000001</v>
      </c>
      <c r="V75">
        <v>42.273254000000001</v>
      </c>
      <c r="W75">
        <v>9.1477660000000007</v>
      </c>
      <c r="X75">
        <v>13.730547</v>
      </c>
      <c r="Y75">
        <v>18.763483000000001</v>
      </c>
      <c r="Z75">
        <v>11.057658</v>
      </c>
      <c r="AA75">
        <v>31.77272</v>
      </c>
      <c r="AB75" t="e">
        <v>#N/A</v>
      </c>
      <c r="AC75">
        <v>26.719904</v>
      </c>
      <c r="AD75">
        <v>75.772350000000003</v>
      </c>
      <c r="AE75">
        <v>43.938744</v>
      </c>
      <c r="AF75">
        <v>12.260446999999999</v>
      </c>
      <c r="AG75">
        <v>12.353382999999999</v>
      </c>
      <c r="AH75">
        <v>40.498016</v>
      </c>
      <c r="AI75">
        <v>46.005090000000003</v>
      </c>
      <c r="AJ75">
        <v>21.445050999999999</v>
      </c>
      <c r="AK75">
        <v>7.1579002999999997</v>
      </c>
      <c r="AL75">
        <v>105.97855</v>
      </c>
      <c r="AM75">
        <v>9.3274760000000008</v>
      </c>
      <c r="AN75">
        <v>32.00826</v>
      </c>
      <c r="AO75">
        <v>60.603870000000001</v>
      </c>
      <c r="AP75">
        <v>26.356145999999999</v>
      </c>
      <c r="AQ75">
        <v>34.999752000000001</v>
      </c>
      <c r="AR75" t="e">
        <v>#N/A</v>
      </c>
      <c r="AS75">
        <v>27.950583000000002</v>
      </c>
      <c r="AT75">
        <v>16.243435000000002</v>
      </c>
      <c r="AU75">
        <v>24.973607999999999</v>
      </c>
      <c r="AV75">
        <v>9.6639929999999996</v>
      </c>
      <c r="AW75">
        <v>9.9878680000000006</v>
      </c>
      <c r="AX75">
        <v>12.457644999999999</v>
      </c>
      <c r="AY75">
        <v>103.09231</v>
      </c>
      <c r="AZ75">
        <v>671.51433999999995</v>
      </c>
      <c r="BA75">
        <v>18.531701999999999</v>
      </c>
      <c r="BB75">
        <v>3.6324635000000001</v>
      </c>
      <c r="BC75">
        <v>12.666323999999999</v>
      </c>
      <c r="BD75">
        <v>52.85416</v>
      </c>
      <c r="BE75">
        <v>36.558210000000003</v>
      </c>
      <c r="BF75">
        <v>37.794144000000003</v>
      </c>
      <c r="BG75" t="e">
        <v>#N/A</v>
      </c>
      <c r="BH75">
        <v>30.024512999999999</v>
      </c>
      <c r="BI75" t="e">
        <v>#N/A</v>
      </c>
      <c r="BJ75">
        <v>21.7728</v>
      </c>
      <c r="BK75">
        <v>14.649119000000001</v>
      </c>
    </row>
    <row r="76" spans="1:63">
      <c r="A76" t="s">
        <v>166</v>
      </c>
      <c r="B76">
        <v>22.93037</v>
      </c>
      <c r="C76">
        <v>20.949171</v>
      </c>
      <c r="D76">
        <v>19.679369000000001</v>
      </c>
      <c r="E76">
        <v>10.218597000000001</v>
      </c>
      <c r="F76">
        <v>13.647316</v>
      </c>
      <c r="G76">
        <v>24.933053999999998</v>
      </c>
      <c r="H76">
        <v>30.818794</v>
      </c>
      <c r="I76">
        <v>36.896492000000002</v>
      </c>
      <c r="J76">
        <v>84.849159999999998</v>
      </c>
      <c r="K76">
        <v>14.29354</v>
      </c>
      <c r="L76">
        <v>12.730403000000001</v>
      </c>
      <c r="M76">
        <v>34.210518</v>
      </c>
      <c r="N76">
        <v>34.114296000000003</v>
      </c>
      <c r="O76">
        <v>22.79073</v>
      </c>
      <c r="P76">
        <v>14.307757000000001</v>
      </c>
      <c r="Q76">
        <v>27.795275</v>
      </c>
      <c r="R76">
        <v>15.823430999999999</v>
      </c>
      <c r="S76">
        <v>9.7267790000000005</v>
      </c>
      <c r="T76">
        <v>8.8405400000000007</v>
      </c>
      <c r="U76">
        <v>11.198789</v>
      </c>
      <c r="V76">
        <v>43.579903000000002</v>
      </c>
      <c r="W76">
        <v>9.2165870000000005</v>
      </c>
      <c r="X76">
        <v>14.932786</v>
      </c>
      <c r="Y76">
        <v>19.963419999999999</v>
      </c>
      <c r="Z76">
        <v>10.644814</v>
      </c>
      <c r="AA76">
        <v>32.135986000000003</v>
      </c>
      <c r="AB76" t="e">
        <v>#N/A</v>
      </c>
      <c r="AC76">
        <v>28.368369999999999</v>
      </c>
      <c r="AD76">
        <v>82.080460000000002</v>
      </c>
      <c r="AE76">
        <v>48.258000000000003</v>
      </c>
      <c r="AF76">
        <v>11.615361999999999</v>
      </c>
      <c r="AG76">
        <v>12.035462000000001</v>
      </c>
      <c r="AH76">
        <v>41.069929999999999</v>
      </c>
      <c r="AI76">
        <v>45.539943999999998</v>
      </c>
      <c r="AJ76">
        <v>21.970552000000001</v>
      </c>
      <c r="AK76">
        <v>7.2836189999999998</v>
      </c>
      <c r="AL76">
        <v>121.42489</v>
      </c>
      <c r="AM76">
        <v>9.1514849999999992</v>
      </c>
      <c r="AN76">
        <v>31.303055000000001</v>
      </c>
      <c r="AO76">
        <v>62.398902999999997</v>
      </c>
      <c r="AP76">
        <v>27.237997</v>
      </c>
      <c r="AQ76">
        <v>28.932302</v>
      </c>
      <c r="AR76" t="e">
        <v>#N/A</v>
      </c>
      <c r="AS76">
        <v>29.841145000000001</v>
      </c>
      <c r="AT76">
        <v>16.938307000000002</v>
      </c>
      <c r="AU76">
        <v>26.345987000000001</v>
      </c>
      <c r="AV76">
        <v>10.202045</v>
      </c>
      <c r="AW76">
        <v>10.064418</v>
      </c>
      <c r="AX76">
        <v>11.514694</v>
      </c>
      <c r="AY76">
        <v>112.66231000000001</v>
      </c>
      <c r="AZ76">
        <v>752.91930000000002</v>
      </c>
      <c r="BA76">
        <v>20.009872000000001</v>
      </c>
      <c r="BB76">
        <v>4.0234294000000004</v>
      </c>
      <c r="BC76">
        <v>13.340021</v>
      </c>
      <c r="BD76">
        <v>55.039585000000002</v>
      </c>
      <c r="BE76">
        <v>39.300697</v>
      </c>
      <c r="BF76">
        <v>40.665607000000001</v>
      </c>
      <c r="BG76" t="e">
        <v>#N/A</v>
      </c>
      <c r="BH76">
        <v>31.820672999999999</v>
      </c>
      <c r="BI76" t="e">
        <v>#N/A</v>
      </c>
      <c r="BJ76">
        <v>22.550802000000001</v>
      </c>
      <c r="BK76">
        <v>15.655955000000001</v>
      </c>
    </row>
    <row r="77" spans="1:63">
      <c r="A77" t="s">
        <v>167</v>
      </c>
      <c r="B77">
        <v>25.268692000000001</v>
      </c>
      <c r="C77">
        <v>18.335764000000001</v>
      </c>
      <c r="D77">
        <v>17.284258000000001</v>
      </c>
      <c r="E77">
        <v>9.7798949999999998</v>
      </c>
      <c r="F77">
        <v>12.848129</v>
      </c>
      <c r="G77">
        <v>26.785803000000001</v>
      </c>
      <c r="H77">
        <v>24.771152000000001</v>
      </c>
      <c r="I77">
        <v>31.695233999999999</v>
      </c>
      <c r="J77">
        <v>59.094363999999999</v>
      </c>
      <c r="K77">
        <v>15.018076000000001</v>
      </c>
      <c r="L77">
        <v>12.682171</v>
      </c>
      <c r="M77">
        <v>33.924007000000003</v>
      </c>
      <c r="N77">
        <v>24.312239999999999</v>
      </c>
      <c r="O77">
        <v>22.041322999999998</v>
      </c>
      <c r="P77">
        <v>11.909660000000001</v>
      </c>
      <c r="Q77">
        <v>25.981037000000001</v>
      </c>
      <c r="R77">
        <v>16.614094000000001</v>
      </c>
      <c r="S77">
        <v>9.5967789999999997</v>
      </c>
      <c r="T77">
        <v>9.4420950000000001</v>
      </c>
      <c r="U77">
        <v>11.674614999999999</v>
      </c>
      <c r="V77">
        <v>40.654220000000002</v>
      </c>
      <c r="W77">
        <v>9.6233679999999993</v>
      </c>
      <c r="X77">
        <v>14.676163000000001</v>
      </c>
      <c r="Y77">
        <v>20.760681000000002</v>
      </c>
      <c r="Z77">
        <v>10.638128</v>
      </c>
      <c r="AA77">
        <v>32.443004999999999</v>
      </c>
      <c r="AB77" t="e">
        <v>#N/A</v>
      </c>
      <c r="AC77">
        <v>28.157038</v>
      </c>
      <c r="AD77">
        <v>78.457840000000004</v>
      </c>
      <c r="AE77">
        <v>38.955295999999997</v>
      </c>
      <c r="AF77">
        <v>12.367877999999999</v>
      </c>
      <c r="AG77">
        <v>12.054341000000001</v>
      </c>
      <c r="AH77">
        <v>38.337139999999998</v>
      </c>
      <c r="AI77">
        <v>46.669823000000001</v>
      </c>
      <c r="AJ77">
        <v>20.525782</v>
      </c>
      <c r="AK77">
        <v>8.3710009999999997</v>
      </c>
      <c r="AL77">
        <v>122.96142</v>
      </c>
      <c r="AM77">
        <v>9.1497829999999993</v>
      </c>
      <c r="AN77">
        <v>30.884730999999999</v>
      </c>
      <c r="AO77">
        <v>65.962540000000004</v>
      </c>
      <c r="AP77">
        <v>27.264004</v>
      </c>
      <c r="AQ77">
        <v>28.95889</v>
      </c>
      <c r="AR77" t="e">
        <v>#N/A</v>
      </c>
      <c r="AS77">
        <v>31.86486</v>
      </c>
      <c r="AT77">
        <v>17.607637</v>
      </c>
      <c r="AU77">
        <v>25.143093</v>
      </c>
      <c r="AV77">
        <v>8.9050130000000003</v>
      </c>
      <c r="AW77">
        <v>10.894182000000001</v>
      </c>
      <c r="AX77">
        <v>11.959441999999999</v>
      </c>
      <c r="AY77">
        <v>110.67639</v>
      </c>
      <c r="AZ77">
        <v>822.38720000000001</v>
      </c>
      <c r="BA77">
        <v>19.981729999999999</v>
      </c>
      <c r="BB77">
        <v>3.6372966999999998</v>
      </c>
      <c r="BC77">
        <v>12.101081000000001</v>
      </c>
      <c r="BD77">
        <v>56.315266000000001</v>
      </c>
      <c r="BE77">
        <v>36.062910000000002</v>
      </c>
      <c r="BF77">
        <v>44.687427999999997</v>
      </c>
      <c r="BG77" t="e">
        <v>#N/A</v>
      </c>
      <c r="BH77">
        <v>32.966360000000002</v>
      </c>
      <c r="BI77" t="e">
        <v>#N/A</v>
      </c>
      <c r="BJ77">
        <v>22.173565</v>
      </c>
      <c r="BK77">
        <v>15.658481999999999</v>
      </c>
    </row>
    <row r="78" spans="1:63">
      <c r="A78" t="s">
        <v>168</v>
      </c>
      <c r="B78">
        <v>24.766414999999999</v>
      </c>
      <c r="C78">
        <v>18.261011</v>
      </c>
      <c r="D78">
        <v>16.679003000000002</v>
      </c>
      <c r="E78">
        <v>8.7267430000000008</v>
      </c>
      <c r="F78">
        <v>11.206950000000001</v>
      </c>
      <c r="G78">
        <v>20.497326000000001</v>
      </c>
      <c r="H78">
        <v>23.670670000000001</v>
      </c>
      <c r="I78">
        <v>29.089981000000002</v>
      </c>
      <c r="J78">
        <v>58.762120000000003</v>
      </c>
      <c r="K78">
        <v>13.370231</v>
      </c>
      <c r="L78">
        <v>10.472344</v>
      </c>
      <c r="M78">
        <v>25.218530000000001</v>
      </c>
      <c r="N78">
        <v>26.750702</v>
      </c>
      <c r="O78">
        <v>18.996524999999998</v>
      </c>
      <c r="P78">
        <v>12.208853</v>
      </c>
      <c r="Q78">
        <v>26.872995</v>
      </c>
      <c r="R78">
        <v>9.9463819999999998</v>
      </c>
      <c r="S78">
        <v>8.1993340000000003</v>
      </c>
      <c r="T78">
        <v>8.5848010000000006</v>
      </c>
      <c r="U78">
        <v>10.339399</v>
      </c>
      <c r="V78">
        <v>35.158397999999998</v>
      </c>
      <c r="W78">
        <v>9.0758039999999998</v>
      </c>
      <c r="X78">
        <v>13.616622</v>
      </c>
      <c r="Y78">
        <v>18.812729000000001</v>
      </c>
      <c r="Z78">
        <v>9.8788029999999996</v>
      </c>
      <c r="AA78">
        <v>31.369517999999999</v>
      </c>
      <c r="AB78" t="e">
        <v>#N/A</v>
      </c>
      <c r="AC78">
        <v>24.192488000000001</v>
      </c>
      <c r="AD78">
        <v>68.398420000000002</v>
      </c>
      <c r="AE78">
        <v>39.209530000000001</v>
      </c>
      <c r="AF78">
        <v>11.853225999999999</v>
      </c>
      <c r="AG78">
        <v>11.243691999999999</v>
      </c>
      <c r="AH78">
        <v>36.647922999999999</v>
      </c>
      <c r="AI78">
        <v>37.532085000000002</v>
      </c>
      <c r="AJ78">
        <v>17.614716000000001</v>
      </c>
      <c r="AK78">
        <v>14.721263</v>
      </c>
      <c r="AL78">
        <v>170.70841999999999</v>
      </c>
      <c r="AM78">
        <v>8.5653105000000007</v>
      </c>
      <c r="AN78">
        <v>27.930759999999999</v>
      </c>
      <c r="AO78">
        <v>45.597073000000002</v>
      </c>
      <c r="AP78">
        <v>21.104994000000001</v>
      </c>
      <c r="AQ78">
        <v>30.710004999999999</v>
      </c>
      <c r="AR78">
        <v>7.6814894999999996</v>
      </c>
      <c r="AS78">
        <v>28.618912000000002</v>
      </c>
      <c r="AT78">
        <v>16.481722000000001</v>
      </c>
      <c r="AU78">
        <v>22.848531999999999</v>
      </c>
      <c r="AV78">
        <v>7.9516572999999999</v>
      </c>
      <c r="AW78">
        <v>11.208133999999999</v>
      </c>
      <c r="AX78">
        <v>10.388729</v>
      </c>
      <c r="AY78">
        <v>62.095115999999997</v>
      </c>
      <c r="AZ78">
        <v>262.24655000000001</v>
      </c>
      <c r="BA78">
        <v>13.998768</v>
      </c>
      <c r="BB78">
        <v>3.2549977000000001</v>
      </c>
      <c r="BC78">
        <v>11.749069</v>
      </c>
      <c r="BD78">
        <v>58.871079999999999</v>
      </c>
      <c r="BE78">
        <v>31.517880000000002</v>
      </c>
      <c r="BF78">
        <v>40.246597000000001</v>
      </c>
      <c r="BG78">
        <v>33.432175000000001</v>
      </c>
      <c r="BH78">
        <v>31.043682</v>
      </c>
      <c r="BI78" t="e">
        <v>#N/A</v>
      </c>
      <c r="BJ78">
        <v>16.613862999999998</v>
      </c>
      <c r="BK78">
        <v>12.450246</v>
      </c>
    </row>
    <row r="79" spans="1:63">
      <c r="A79" t="s">
        <v>169</v>
      </c>
      <c r="B79">
        <v>22.52901</v>
      </c>
      <c r="C79">
        <v>20.441557</v>
      </c>
      <c r="D79">
        <v>17.279640000000001</v>
      </c>
      <c r="E79">
        <v>8.7516770000000008</v>
      </c>
      <c r="F79">
        <v>11.855516</v>
      </c>
      <c r="G79">
        <v>20.759979999999999</v>
      </c>
      <c r="H79">
        <v>23.687206</v>
      </c>
      <c r="I79">
        <v>29.563348999999999</v>
      </c>
      <c r="J79">
        <v>59.005809999999997</v>
      </c>
      <c r="K79">
        <v>14.818609</v>
      </c>
      <c r="L79">
        <v>11.294752000000001</v>
      </c>
      <c r="M79">
        <v>25.165464</v>
      </c>
      <c r="N79">
        <v>26.850649000000001</v>
      </c>
      <c r="O79">
        <v>19.180637000000001</v>
      </c>
      <c r="P79">
        <v>14.531618999999999</v>
      </c>
      <c r="Q79">
        <v>27.094678999999999</v>
      </c>
      <c r="R79">
        <v>10.152982</v>
      </c>
      <c r="S79">
        <v>8.4249539999999996</v>
      </c>
      <c r="T79">
        <v>9.0381699999999991</v>
      </c>
      <c r="U79">
        <v>11.937389</v>
      </c>
      <c r="V79">
        <v>35.653595000000003</v>
      </c>
      <c r="W79">
        <v>10.007581</v>
      </c>
      <c r="X79">
        <v>14.9076</v>
      </c>
      <c r="Y79">
        <v>18.934871999999999</v>
      </c>
      <c r="Z79">
        <v>11.3385105</v>
      </c>
      <c r="AA79">
        <v>32.672404999999998</v>
      </c>
      <c r="AB79" t="e">
        <v>#N/A</v>
      </c>
      <c r="AC79">
        <v>24.170233</v>
      </c>
      <c r="AD79">
        <v>64.501720000000006</v>
      </c>
      <c r="AE79">
        <v>39.464320000000001</v>
      </c>
      <c r="AF79">
        <v>13.805887</v>
      </c>
      <c r="AG79">
        <v>12.276795</v>
      </c>
      <c r="AH79">
        <v>36.846229999999998</v>
      </c>
      <c r="AI79">
        <v>38.86515</v>
      </c>
      <c r="AJ79">
        <v>19.462758999999998</v>
      </c>
      <c r="AK79">
        <v>15.11839</v>
      </c>
      <c r="AL79">
        <v>155.23253</v>
      </c>
      <c r="AM79">
        <v>10.095401000000001</v>
      </c>
      <c r="AN79">
        <v>30.436218</v>
      </c>
      <c r="AO79">
        <v>45.780662999999997</v>
      </c>
      <c r="AP79">
        <v>20.769034999999999</v>
      </c>
      <c r="AQ79">
        <v>29.452290000000001</v>
      </c>
      <c r="AR79">
        <v>5.7716029999999998</v>
      </c>
      <c r="AS79">
        <v>29.599457000000001</v>
      </c>
      <c r="AT79">
        <v>18.021145000000001</v>
      </c>
      <c r="AU79">
        <v>24.799424999999999</v>
      </c>
      <c r="AV79">
        <v>8.35121</v>
      </c>
      <c r="AW79">
        <v>11.868197</v>
      </c>
      <c r="AX79">
        <v>11.487427</v>
      </c>
      <c r="AY79">
        <v>59.160674999999998</v>
      </c>
      <c r="AZ79">
        <v>266.42937999999998</v>
      </c>
      <c r="BA79">
        <v>14.377093</v>
      </c>
      <c r="BB79">
        <v>3.9104719999999999</v>
      </c>
      <c r="BC79">
        <v>12.51557</v>
      </c>
      <c r="BD79">
        <v>62.214965999999997</v>
      </c>
      <c r="BE79">
        <v>32.890633000000001</v>
      </c>
      <c r="BF79">
        <v>37.021507</v>
      </c>
      <c r="BG79">
        <v>34.403174999999997</v>
      </c>
      <c r="BH79">
        <v>31.397739999999999</v>
      </c>
      <c r="BI79" t="e">
        <v>#N/A</v>
      </c>
      <c r="BJ79">
        <v>18.598284</v>
      </c>
      <c r="BK79">
        <v>13.113327999999999</v>
      </c>
    </row>
    <row r="80" spans="1:63">
      <c r="A80" t="s">
        <v>170</v>
      </c>
      <c r="B80">
        <v>22.866105999999998</v>
      </c>
      <c r="C80">
        <v>21.515125000000001</v>
      </c>
      <c r="D80">
        <v>16.934694</v>
      </c>
      <c r="E80">
        <v>8.91981</v>
      </c>
      <c r="F80">
        <v>11.537017000000001</v>
      </c>
      <c r="G80">
        <v>21.205870000000001</v>
      </c>
      <c r="H80">
        <v>23.813976</v>
      </c>
      <c r="I80">
        <v>28.911546999999999</v>
      </c>
      <c r="J80">
        <v>64.819649999999996</v>
      </c>
      <c r="K80">
        <v>14.723572000000001</v>
      </c>
      <c r="L80">
        <v>12.051463</v>
      </c>
      <c r="M80">
        <v>27.547173000000001</v>
      </c>
      <c r="N80">
        <v>28.649887</v>
      </c>
      <c r="O80">
        <v>19.835066000000001</v>
      </c>
      <c r="P80">
        <v>15.063048999999999</v>
      </c>
      <c r="Q80">
        <v>30.038806999999998</v>
      </c>
      <c r="R80">
        <v>10.324583000000001</v>
      </c>
      <c r="S80">
        <v>8.3791685000000005</v>
      </c>
      <c r="T80">
        <v>8.9198350000000008</v>
      </c>
      <c r="U80">
        <v>12.287222</v>
      </c>
      <c r="V80">
        <v>39.121470000000002</v>
      </c>
      <c r="W80">
        <v>10.1425</v>
      </c>
      <c r="X80">
        <v>14.58301</v>
      </c>
      <c r="Y80">
        <v>19.341083999999999</v>
      </c>
      <c r="Z80">
        <v>10.883111</v>
      </c>
      <c r="AA80">
        <v>34.285763000000003</v>
      </c>
      <c r="AB80" t="e">
        <v>#N/A</v>
      </c>
      <c r="AC80">
        <v>27.32235</v>
      </c>
      <c r="AD80">
        <v>72.493065000000001</v>
      </c>
      <c r="AE80">
        <v>43.234949999999998</v>
      </c>
      <c r="AF80">
        <v>14.103223</v>
      </c>
      <c r="AG80">
        <v>11.820613</v>
      </c>
      <c r="AH80">
        <v>35.661999999999999</v>
      </c>
      <c r="AI80">
        <v>44.060510000000001</v>
      </c>
      <c r="AJ80">
        <v>20.653828000000001</v>
      </c>
      <c r="AK80">
        <v>14.562787999999999</v>
      </c>
      <c r="AL80">
        <v>169.78890999999999</v>
      </c>
      <c r="AM80">
        <v>10.014060000000001</v>
      </c>
      <c r="AN80">
        <v>33.718243000000001</v>
      </c>
      <c r="AO80">
        <v>47.174033999999999</v>
      </c>
      <c r="AP80">
        <v>22.998528</v>
      </c>
      <c r="AQ80">
        <v>31.5166</v>
      </c>
      <c r="AR80">
        <v>7.7558420000000003</v>
      </c>
      <c r="AS80">
        <v>31.175923999999998</v>
      </c>
      <c r="AT80">
        <v>19.345907</v>
      </c>
      <c r="AU80">
        <v>24.514122</v>
      </c>
      <c r="AV80">
        <v>8.4550940000000008</v>
      </c>
      <c r="AW80">
        <v>12.193896000000001</v>
      </c>
      <c r="AX80">
        <v>11.856858000000001</v>
      </c>
      <c r="AY80">
        <v>57.139575999999998</v>
      </c>
      <c r="AZ80">
        <v>301.20107999999999</v>
      </c>
      <c r="BA80">
        <v>14.527841</v>
      </c>
      <c r="BB80">
        <v>3.7597610000000001</v>
      </c>
      <c r="BC80">
        <v>13.634361</v>
      </c>
      <c r="BD80">
        <v>69.574700000000007</v>
      </c>
      <c r="BE80">
        <v>33.129620000000003</v>
      </c>
      <c r="BF80">
        <v>39.450220000000002</v>
      </c>
      <c r="BG80">
        <v>37.625084000000001</v>
      </c>
      <c r="BH80">
        <v>35.975864000000001</v>
      </c>
      <c r="BI80" t="e">
        <v>#N/A</v>
      </c>
      <c r="BJ80">
        <v>19.48761</v>
      </c>
      <c r="BK80">
        <v>13.557881999999999</v>
      </c>
    </row>
    <row r="81" spans="1:63">
      <c r="A81" t="s">
        <v>171</v>
      </c>
      <c r="B81">
        <v>25.178750999999998</v>
      </c>
      <c r="C81">
        <v>22.207546000000001</v>
      </c>
      <c r="D81">
        <v>17.715443</v>
      </c>
      <c r="E81">
        <v>9.0245929999999994</v>
      </c>
      <c r="F81">
        <v>11.74938</v>
      </c>
      <c r="G81">
        <v>21.155799999999999</v>
      </c>
      <c r="H81">
        <v>24.186</v>
      </c>
      <c r="I81">
        <v>28.748985000000001</v>
      </c>
      <c r="J81">
        <v>62.489310000000003</v>
      </c>
      <c r="K81">
        <v>14.619629</v>
      </c>
      <c r="L81">
        <v>10.683123999999999</v>
      </c>
      <c r="M81">
        <v>26.872689999999999</v>
      </c>
      <c r="N81">
        <v>27.791613000000002</v>
      </c>
      <c r="O81">
        <v>18.967648000000001</v>
      </c>
      <c r="P81">
        <v>15.781031</v>
      </c>
      <c r="Q81">
        <v>22.1891</v>
      </c>
      <c r="R81">
        <v>10.303201</v>
      </c>
      <c r="S81">
        <v>8.8143150000000006</v>
      </c>
      <c r="T81">
        <v>9.2627620000000004</v>
      </c>
      <c r="U81">
        <v>12.684462</v>
      </c>
      <c r="V81">
        <v>39.151350000000001</v>
      </c>
      <c r="W81">
        <v>11.296583</v>
      </c>
      <c r="X81">
        <v>15.32643</v>
      </c>
      <c r="Y81">
        <v>18.850657999999999</v>
      </c>
      <c r="Z81">
        <v>10.050549500000001</v>
      </c>
      <c r="AA81">
        <v>33.463478000000002</v>
      </c>
      <c r="AB81" t="e">
        <v>#N/A</v>
      </c>
      <c r="AC81">
        <v>27.620809999999999</v>
      </c>
      <c r="AD81">
        <v>68.961560000000006</v>
      </c>
      <c r="AE81">
        <v>43.328499999999998</v>
      </c>
      <c r="AF81">
        <v>13.412953999999999</v>
      </c>
      <c r="AG81">
        <v>14.084643</v>
      </c>
      <c r="AH81">
        <v>39.065750000000001</v>
      </c>
      <c r="AI81">
        <v>40.748524000000003</v>
      </c>
      <c r="AJ81">
        <v>20.267084000000001</v>
      </c>
      <c r="AK81">
        <v>14.532226</v>
      </c>
      <c r="AL81">
        <v>161.9384</v>
      </c>
      <c r="AM81">
        <v>9.3426939999999998</v>
      </c>
      <c r="AN81">
        <v>25.757086000000001</v>
      </c>
      <c r="AO81">
        <v>48.575626</v>
      </c>
      <c r="AP81">
        <v>21.483644000000002</v>
      </c>
      <c r="AQ81">
        <v>30.172256000000001</v>
      </c>
      <c r="AR81">
        <v>7.3136140000000003</v>
      </c>
      <c r="AS81">
        <v>32.048434999999998</v>
      </c>
      <c r="AT81">
        <v>18.944115</v>
      </c>
      <c r="AU81">
        <v>23.402242999999999</v>
      </c>
      <c r="AV81">
        <v>8.1339170000000003</v>
      </c>
      <c r="AW81">
        <v>12.409430499999999</v>
      </c>
      <c r="AX81">
        <v>11.826025</v>
      </c>
      <c r="AY81">
        <v>56.338332999999999</v>
      </c>
      <c r="AZ81">
        <v>358.49862999999999</v>
      </c>
      <c r="BA81">
        <v>15.205026</v>
      </c>
      <c r="BB81">
        <v>4.2696376000000003</v>
      </c>
      <c r="BC81">
        <v>14.665138000000001</v>
      </c>
      <c r="BD81">
        <v>63.655619999999999</v>
      </c>
      <c r="BE81">
        <v>31.508312</v>
      </c>
      <c r="BF81">
        <v>36.72289</v>
      </c>
      <c r="BG81">
        <v>42.854218000000003</v>
      </c>
      <c r="BH81">
        <v>33.970066000000003</v>
      </c>
      <c r="BI81" t="e">
        <v>#N/A</v>
      </c>
      <c r="BJ81">
        <v>18.604672999999998</v>
      </c>
      <c r="BK81">
        <v>13.884937000000001</v>
      </c>
    </row>
    <row r="82" spans="1:63">
      <c r="A82" t="s">
        <v>172</v>
      </c>
      <c r="B82">
        <v>29.014828000000001</v>
      </c>
      <c r="C82">
        <v>21.560883</v>
      </c>
      <c r="D82">
        <v>17.228010000000001</v>
      </c>
      <c r="E82">
        <v>8.9483569999999997</v>
      </c>
      <c r="F82">
        <v>13.09098</v>
      </c>
      <c r="G82">
        <v>22.759370000000001</v>
      </c>
      <c r="H82">
        <v>26.670211999999999</v>
      </c>
      <c r="I82">
        <v>30.102651999999999</v>
      </c>
      <c r="J82">
        <v>68.236699999999999</v>
      </c>
      <c r="K82">
        <v>14.95764</v>
      </c>
      <c r="L82">
        <v>10.492601000000001</v>
      </c>
      <c r="M82">
        <v>26.987247</v>
      </c>
      <c r="N82">
        <v>28.268360000000001</v>
      </c>
      <c r="O82">
        <v>17.882919999999999</v>
      </c>
      <c r="P82">
        <v>15.113598</v>
      </c>
      <c r="Q82">
        <v>21.764692</v>
      </c>
      <c r="R82">
        <v>11.409744</v>
      </c>
      <c r="S82">
        <v>8.9453499999999995</v>
      </c>
      <c r="T82">
        <v>9.6307960000000001</v>
      </c>
      <c r="U82">
        <v>11.614748000000001</v>
      </c>
      <c r="V82">
        <v>41.208477000000002</v>
      </c>
      <c r="W82">
        <v>10.893632999999999</v>
      </c>
      <c r="X82">
        <v>14.752020999999999</v>
      </c>
      <c r="Y82">
        <v>18.947624000000001</v>
      </c>
      <c r="Z82">
        <v>9.9535730000000004</v>
      </c>
      <c r="AA82">
        <v>35.701717000000002</v>
      </c>
      <c r="AB82" t="e">
        <v>#N/A</v>
      </c>
      <c r="AC82">
        <v>27.866844</v>
      </c>
      <c r="AD82">
        <v>78.036010000000005</v>
      </c>
      <c r="AE82">
        <v>46.795870000000001</v>
      </c>
      <c r="AF82">
        <v>13.059931000000001</v>
      </c>
      <c r="AG82">
        <v>14.026714999999999</v>
      </c>
      <c r="AH82">
        <v>46.605328</v>
      </c>
      <c r="AI82">
        <v>43.391795999999999</v>
      </c>
      <c r="AJ82">
        <v>20.396000000000001</v>
      </c>
      <c r="AK82">
        <v>18.684752</v>
      </c>
      <c r="AL82">
        <v>187.20464000000001</v>
      </c>
      <c r="AM82">
        <v>9.5271749999999997</v>
      </c>
      <c r="AN82">
        <v>27.840757</v>
      </c>
      <c r="AO82">
        <v>50.198425</v>
      </c>
      <c r="AP82">
        <v>20.486129999999999</v>
      </c>
      <c r="AQ82">
        <v>29.719048000000001</v>
      </c>
      <c r="AR82">
        <v>9.2000980000000006</v>
      </c>
      <c r="AS82">
        <v>34.254530000000003</v>
      </c>
      <c r="AT82">
        <v>19.014046</v>
      </c>
      <c r="AU82">
        <v>22.940580000000001</v>
      </c>
      <c r="AV82">
        <v>8.6724139999999998</v>
      </c>
      <c r="AW82">
        <v>12.422803999999999</v>
      </c>
      <c r="AX82">
        <v>11.852969999999999</v>
      </c>
      <c r="AY82">
        <v>58.236584000000001</v>
      </c>
      <c r="AZ82">
        <v>370.59494000000001</v>
      </c>
      <c r="BA82">
        <v>16.122612</v>
      </c>
      <c r="BB82">
        <v>4.0061260000000001</v>
      </c>
      <c r="BC82">
        <v>13.442914999999999</v>
      </c>
      <c r="BD82">
        <v>68.960369999999998</v>
      </c>
      <c r="BE82">
        <v>31.476976000000001</v>
      </c>
      <c r="BF82">
        <v>37.776072999999997</v>
      </c>
      <c r="BG82">
        <v>41.537790000000001</v>
      </c>
      <c r="BH82">
        <v>37.15061</v>
      </c>
      <c r="BI82" t="e">
        <v>#N/A</v>
      </c>
      <c r="BJ82">
        <v>17.956547</v>
      </c>
      <c r="BK82">
        <v>13.858458499999999</v>
      </c>
    </row>
    <row r="83" spans="1:63">
      <c r="A83" t="s">
        <v>173</v>
      </c>
      <c r="B83">
        <v>30.861129999999999</v>
      </c>
      <c r="C83">
        <v>21.990288</v>
      </c>
      <c r="D83">
        <v>17.71593</v>
      </c>
      <c r="E83">
        <v>9.2285640000000004</v>
      </c>
      <c r="F83">
        <v>13.858774</v>
      </c>
      <c r="G83">
        <v>24.318756</v>
      </c>
      <c r="H83">
        <v>27.281300999999999</v>
      </c>
      <c r="I83">
        <v>31.415913</v>
      </c>
      <c r="J83">
        <v>67.743750000000006</v>
      </c>
      <c r="K83">
        <v>14.76201</v>
      </c>
      <c r="L83">
        <v>10.637039</v>
      </c>
      <c r="M83">
        <v>28.333801000000001</v>
      </c>
      <c r="N83">
        <v>29.019665</v>
      </c>
      <c r="O83">
        <v>16.601420000000001</v>
      </c>
      <c r="P83">
        <v>15.015295999999999</v>
      </c>
      <c r="Q83">
        <v>23.083708000000001</v>
      </c>
      <c r="R83">
        <v>11.617328000000001</v>
      </c>
      <c r="S83">
        <v>9.0659969999999994</v>
      </c>
      <c r="T83">
        <v>9.5421040000000001</v>
      </c>
      <c r="U83">
        <v>11.238818</v>
      </c>
      <c r="V83">
        <v>44.724519999999998</v>
      </c>
      <c r="W83">
        <v>10.735599000000001</v>
      </c>
      <c r="X83">
        <v>15.327534</v>
      </c>
      <c r="Y83">
        <v>19.926210000000001</v>
      </c>
      <c r="Z83">
        <v>10.603109999999999</v>
      </c>
      <c r="AA83">
        <v>37.007995999999999</v>
      </c>
      <c r="AB83" t="e">
        <v>#N/A</v>
      </c>
      <c r="AC83">
        <v>28.076613999999999</v>
      </c>
      <c r="AD83">
        <v>81.015045000000001</v>
      </c>
      <c r="AE83">
        <v>49.401764</v>
      </c>
      <c r="AF83">
        <v>13.700369</v>
      </c>
      <c r="AG83">
        <v>13.218494</v>
      </c>
      <c r="AH83">
        <v>51.334927</v>
      </c>
      <c r="AI83">
        <v>44.820163999999998</v>
      </c>
      <c r="AJ83">
        <v>19.714321000000002</v>
      </c>
      <c r="AK83">
        <v>17.533802000000001</v>
      </c>
      <c r="AL83">
        <v>207.81180000000001</v>
      </c>
      <c r="AM83">
        <v>9.9102789999999992</v>
      </c>
      <c r="AN83">
        <v>29.021303</v>
      </c>
      <c r="AO83">
        <v>50.139637</v>
      </c>
      <c r="AP83">
        <v>20.840831999999999</v>
      </c>
      <c r="AQ83">
        <v>31.63147</v>
      </c>
      <c r="AR83">
        <v>13.509829999999999</v>
      </c>
      <c r="AS83">
        <v>38.195942000000002</v>
      </c>
      <c r="AT83">
        <v>20.305187</v>
      </c>
      <c r="AU83">
        <v>21.952904</v>
      </c>
      <c r="AV83">
        <v>9.678661</v>
      </c>
      <c r="AW83">
        <v>12.894323999999999</v>
      </c>
      <c r="AX83">
        <v>12.711475999999999</v>
      </c>
      <c r="AY83">
        <v>63.615867999999999</v>
      </c>
      <c r="AZ83">
        <v>385.07208000000003</v>
      </c>
      <c r="BA83">
        <v>18.291878000000001</v>
      </c>
      <c r="BB83">
        <v>3.9385306999999998</v>
      </c>
      <c r="BC83">
        <v>13.468934000000001</v>
      </c>
      <c r="BD83">
        <v>73.510329999999996</v>
      </c>
      <c r="BE83">
        <v>30.627623</v>
      </c>
      <c r="BF83">
        <v>41.871696</v>
      </c>
      <c r="BG83">
        <v>38.658893999999997</v>
      </c>
      <c r="BH83">
        <v>40.885640000000002</v>
      </c>
      <c r="BI83" t="e">
        <v>#N/A</v>
      </c>
      <c r="BJ83">
        <v>19.317059</v>
      </c>
      <c r="BK83">
        <v>13.737897999999999</v>
      </c>
    </row>
    <row r="84" spans="1:63">
      <c r="A84" t="s">
        <v>174</v>
      </c>
      <c r="B84">
        <v>32.722602999999999</v>
      </c>
      <c r="C84">
        <v>22.215824000000001</v>
      </c>
      <c r="D84">
        <v>17.816199999999998</v>
      </c>
      <c r="E84">
        <v>9.5700389999999995</v>
      </c>
      <c r="F84">
        <v>13.716977999999999</v>
      </c>
      <c r="G84">
        <v>25.03116</v>
      </c>
      <c r="H84">
        <v>28.485388</v>
      </c>
      <c r="I84">
        <v>34.232349999999997</v>
      </c>
      <c r="J84">
        <v>71.903989999999993</v>
      </c>
      <c r="K84">
        <v>13.714594</v>
      </c>
      <c r="L84">
        <v>11.389685</v>
      </c>
      <c r="M84">
        <v>28.041747999999998</v>
      </c>
      <c r="N84">
        <v>29.670030000000001</v>
      </c>
      <c r="O84">
        <v>16.319357</v>
      </c>
      <c r="P84">
        <v>14.629852</v>
      </c>
      <c r="Q84">
        <v>23.388165999999998</v>
      </c>
      <c r="R84">
        <v>12.303119000000001</v>
      </c>
      <c r="S84">
        <v>8.9267979999999998</v>
      </c>
      <c r="T84">
        <v>10.200801</v>
      </c>
      <c r="U84">
        <v>10.423906000000001</v>
      </c>
      <c r="V84">
        <v>44.868042000000003</v>
      </c>
      <c r="W84">
        <v>11.071754</v>
      </c>
      <c r="X84">
        <v>15.126485000000001</v>
      </c>
      <c r="Y84">
        <v>19.504031999999999</v>
      </c>
      <c r="Z84">
        <v>10.095091</v>
      </c>
      <c r="AA84">
        <v>40.706364000000001</v>
      </c>
      <c r="AB84" t="e">
        <v>#N/A</v>
      </c>
      <c r="AC84">
        <v>29.402570000000001</v>
      </c>
      <c r="AD84">
        <v>80.623580000000004</v>
      </c>
      <c r="AE84">
        <v>51.541890000000002</v>
      </c>
      <c r="AF84">
        <v>13.248676</v>
      </c>
      <c r="AG84">
        <v>12.123371000000001</v>
      </c>
      <c r="AH84">
        <v>46.135986000000003</v>
      </c>
      <c r="AI84">
        <v>47.120469999999997</v>
      </c>
      <c r="AJ84">
        <v>18.793006999999999</v>
      </c>
      <c r="AK84">
        <v>18.206845999999999</v>
      </c>
      <c r="AL84">
        <v>213.42894000000001</v>
      </c>
      <c r="AM84">
        <v>8.9968920000000008</v>
      </c>
      <c r="AN84">
        <v>27.851036000000001</v>
      </c>
      <c r="AO84">
        <v>54.997356000000003</v>
      </c>
      <c r="AP84">
        <v>19.307794999999999</v>
      </c>
      <c r="AQ84">
        <v>33.810200000000002</v>
      </c>
      <c r="AR84">
        <v>12.6656</v>
      </c>
      <c r="AS84">
        <v>38.77525</v>
      </c>
      <c r="AT84">
        <v>20.033311999999999</v>
      </c>
      <c r="AU84">
        <v>21.617837999999999</v>
      </c>
      <c r="AV84">
        <v>10.178412</v>
      </c>
      <c r="AW84">
        <v>12.711796</v>
      </c>
      <c r="AX84">
        <v>13.391639</v>
      </c>
      <c r="AY84">
        <v>64.642653999999993</v>
      </c>
      <c r="AZ84">
        <v>992.89139999999998</v>
      </c>
      <c r="BA84">
        <v>18.561827000000001</v>
      </c>
      <c r="BB84">
        <v>4.0332689999999998</v>
      </c>
      <c r="BC84">
        <v>12.991227</v>
      </c>
      <c r="BD84">
        <v>64.371939999999995</v>
      </c>
      <c r="BE84">
        <v>30.475807</v>
      </c>
      <c r="BF84">
        <v>37.507849999999998</v>
      </c>
      <c r="BG84">
        <v>36.496223000000001</v>
      </c>
      <c r="BH84">
        <v>43.013730000000002</v>
      </c>
      <c r="BI84" t="e">
        <v>#N/A</v>
      </c>
      <c r="BJ84">
        <v>17.558979000000001</v>
      </c>
      <c r="BK84">
        <v>14.323111000000001</v>
      </c>
    </row>
    <row r="85" spans="1:63">
      <c r="A85" t="s">
        <v>175</v>
      </c>
      <c r="B85">
        <v>29.256495000000001</v>
      </c>
      <c r="C85">
        <v>20.840676999999999</v>
      </c>
      <c r="D85">
        <v>16.619675000000001</v>
      </c>
      <c r="E85">
        <v>8.5513689999999993</v>
      </c>
      <c r="F85">
        <v>13.533688</v>
      </c>
      <c r="G85">
        <v>25.766838</v>
      </c>
      <c r="H85">
        <v>26.632436999999999</v>
      </c>
      <c r="I85">
        <v>32.162770000000002</v>
      </c>
      <c r="J85">
        <v>67.832660000000004</v>
      </c>
      <c r="K85">
        <v>12.95003</v>
      </c>
      <c r="L85">
        <v>10.639625000000001</v>
      </c>
      <c r="M85">
        <v>26.988405</v>
      </c>
      <c r="N85">
        <v>28.246725000000001</v>
      </c>
      <c r="O85">
        <v>14.722289</v>
      </c>
      <c r="P85">
        <v>14.533192</v>
      </c>
      <c r="Q85">
        <v>21.960339000000001</v>
      </c>
      <c r="R85">
        <v>10.081248</v>
      </c>
      <c r="S85">
        <v>7.9124970000000001</v>
      </c>
      <c r="T85">
        <v>9.7988130000000009</v>
      </c>
      <c r="U85">
        <v>9.8639690000000009</v>
      </c>
      <c r="V85">
        <v>42.600009999999997</v>
      </c>
      <c r="W85">
        <v>10.869286000000001</v>
      </c>
      <c r="X85">
        <v>14.465439</v>
      </c>
      <c r="Y85">
        <v>19.048397000000001</v>
      </c>
      <c r="Z85">
        <v>9.8597000000000001</v>
      </c>
      <c r="AA85">
        <v>36.541736999999998</v>
      </c>
      <c r="AB85" t="e">
        <v>#N/A</v>
      </c>
      <c r="AC85">
        <v>27.105255</v>
      </c>
      <c r="AD85">
        <v>74.354759999999999</v>
      </c>
      <c r="AE85">
        <v>49.795673000000001</v>
      </c>
      <c r="AF85">
        <v>12.949467</v>
      </c>
      <c r="AG85">
        <v>12.175881</v>
      </c>
      <c r="AH85">
        <v>41.714840000000002</v>
      </c>
      <c r="AI85">
        <v>41.81861</v>
      </c>
      <c r="AJ85">
        <v>18.067253000000001</v>
      </c>
      <c r="AK85">
        <v>15.216856</v>
      </c>
      <c r="AL85">
        <v>220.38431</v>
      </c>
      <c r="AM85">
        <v>8.477544</v>
      </c>
      <c r="AN85">
        <v>26.46114</v>
      </c>
      <c r="AO85">
        <v>51.69961</v>
      </c>
      <c r="AP85">
        <v>18.843682999999999</v>
      </c>
      <c r="AQ85">
        <v>30.963379</v>
      </c>
      <c r="AR85">
        <v>12.933083999999999</v>
      </c>
      <c r="AS85">
        <v>33.433219999999999</v>
      </c>
      <c r="AT85">
        <v>20.274032999999999</v>
      </c>
      <c r="AU85">
        <v>22.808817000000001</v>
      </c>
      <c r="AV85">
        <v>9.4910759999999996</v>
      </c>
      <c r="AW85">
        <v>11.735071</v>
      </c>
      <c r="AX85">
        <v>12.31221</v>
      </c>
      <c r="AY85">
        <v>60.698486000000003</v>
      </c>
      <c r="AZ85">
        <v>947.61599999999999</v>
      </c>
      <c r="BA85">
        <v>17.384343999999999</v>
      </c>
      <c r="BB85">
        <v>3.7355293999999999</v>
      </c>
      <c r="BC85">
        <v>11.529451</v>
      </c>
      <c r="BD85">
        <v>62.739407</v>
      </c>
      <c r="BE85">
        <v>29.034023000000001</v>
      </c>
      <c r="BF85">
        <v>38.171672999999998</v>
      </c>
      <c r="BG85">
        <v>32.922220000000003</v>
      </c>
      <c r="BH85">
        <v>39.982098000000001</v>
      </c>
      <c r="BI85" t="e">
        <v>#N/A</v>
      </c>
      <c r="BJ85">
        <v>17.748446999999999</v>
      </c>
      <c r="BK85">
        <v>12.676762999999999</v>
      </c>
    </row>
    <row r="86" spans="1:63">
      <c r="A86" t="s">
        <v>176</v>
      </c>
      <c r="B86">
        <v>32.036987000000003</v>
      </c>
      <c r="C86">
        <v>24.437431</v>
      </c>
      <c r="D86">
        <v>16.553818</v>
      </c>
      <c r="E86">
        <v>9.0720620000000007</v>
      </c>
      <c r="F86">
        <v>15.348126000000001</v>
      </c>
      <c r="G86">
        <v>27.173767000000002</v>
      </c>
      <c r="H86">
        <v>25.556137</v>
      </c>
      <c r="I86">
        <v>31.808064999999999</v>
      </c>
      <c r="J86">
        <v>72.971850000000003</v>
      </c>
      <c r="K86">
        <v>12.62799</v>
      </c>
      <c r="L86">
        <v>10.823179</v>
      </c>
      <c r="M86">
        <v>26.76042</v>
      </c>
      <c r="N86">
        <v>29.131959999999999</v>
      </c>
      <c r="O86">
        <v>14.915359499999999</v>
      </c>
      <c r="P86">
        <v>16.782516000000001</v>
      </c>
      <c r="Q86">
        <v>20.994931999999999</v>
      </c>
      <c r="R86">
        <v>10.095862</v>
      </c>
      <c r="S86">
        <v>7.7892659999999996</v>
      </c>
      <c r="T86">
        <v>8.1210570000000004</v>
      </c>
      <c r="U86">
        <v>10.5333395</v>
      </c>
      <c r="V86">
        <v>47.382378000000003</v>
      </c>
      <c r="W86">
        <v>11.461455000000001</v>
      </c>
      <c r="X86">
        <v>14.246302</v>
      </c>
      <c r="Y86">
        <v>18.540285000000001</v>
      </c>
      <c r="Z86">
        <v>10.275964</v>
      </c>
      <c r="AA86">
        <v>36.515520000000002</v>
      </c>
      <c r="AB86" t="e">
        <v>#N/A</v>
      </c>
      <c r="AC86">
        <v>29.33624</v>
      </c>
      <c r="AD86">
        <v>79.570120000000003</v>
      </c>
      <c r="AE86">
        <v>52.825119999999998</v>
      </c>
      <c r="AF86">
        <v>13.218526000000001</v>
      </c>
      <c r="AG86">
        <v>13.957694</v>
      </c>
      <c r="AH86">
        <v>41.516075000000001</v>
      </c>
      <c r="AI86">
        <v>44.935577000000002</v>
      </c>
      <c r="AJ86">
        <v>21.515067999999999</v>
      </c>
      <c r="AK86">
        <v>13.91999</v>
      </c>
      <c r="AL86">
        <v>220.96378999999999</v>
      </c>
      <c r="AM86">
        <v>8.2042090000000005</v>
      </c>
      <c r="AN86">
        <v>30.277204999999999</v>
      </c>
      <c r="AO86">
        <v>50.623750000000001</v>
      </c>
      <c r="AP86">
        <v>18.579633999999999</v>
      </c>
      <c r="AQ86">
        <v>31.268034</v>
      </c>
      <c r="AR86">
        <v>11.5333185</v>
      </c>
      <c r="AS86">
        <v>34.419105999999999</v>
      </c>
      <c r="AT86">
        <v>22.079291999999999</v>
      </c>
      <c r="AU86">
        <v>21.989891</v>
      </c>
      <c r="AV86">
        <v>9.3995709999999999</v>
      </c>
      <c r="AW86">
        <v>10.982863</v>
      </c>
      <c r="AX86">
        <v>10.927941000000001</v>
      </c>
      <c r="AY86">
        <v>55.879669999999997</v>
      </c>
      <c r="AZ86">
        <v>1031.665</v>
      </c>
      <c r="BA86">
        <v>17.574228000000002</v>
      </c>
      <c r="BB86">
        <v>3.6701853</v>
      </c>
      <c r="BC86">
        <v>10.544244000000001</v>
      </c>
      <c r="BD86">
        <v>67.781715000000005</v>
      </c>
      <c r="BE86">
        <v>26.913495999999999</v>
      </c>
      <c r="BF86">
        <v>39.545704000000001</v>
      </c>
      <c r="BG86">
        <v>32.288753999999997</v>
      </c>
      <c r="BH86">
        <v>43.644129999999997</v>
      </c>
      <c r="BI86" t="e">
        <v>#N/A</v>
      </c>
      <c r="BJ86">
        <v>17.660824000000002</v>
      </c>
      <c r="BK86">
        <v>11.579563</v>
      </c>
    </row>
    <row r="87" spans="1:63">
      <c r="A87" t="s">
        <v>177</v>
      </c>
      <c r="B87">
        <v>31.221029999999999</v>
      </c>
      <c r="C87">
        <v>23.57884</v>
      </c>
      <c r="D87">
        <v>15.843242999999999</v>
      </c>
      <c r="E87">
        <v>9.0935135000000002</v>
      </c>
      <c r="F87">
        <v>12.88284</v>
      </c>
      <c r="G87">
        <v>26.992329999999999</v>
      </c>
      <c r="H87">
        <v>24.811343999999998</v>
      </c>
      <c r="I87">
        <v>32.745240000000003</v>
      </c>
      <c r="J87">
        <v>65.414856</v>
      </c>
      <c r="K87">
        <v>11.790316000000001</v>
      </c>
      <c r="L87">
        <v>12.822312999999999</v>
      </c>
      <c r="M87">
        <v>23.588405999999999</v>
      </c>
      <c r="N87">
        <v>25.950168999999999</v>
      </c>
      <c r="O87">
        <v>14.475968999999999</v>
      </c>
      <c r="P87">
        <v>15.655861</v>
      </c>
      <c r="Q87">
        <v>18.701295999999999</v>
      </c>
      <c r="R87">
        <v>9.1442230000000002</v>
      </c>
      <c r="S87">
        <v>7.1522573999999999</v>
      </c>
      <c r="T87">
        <v>8.5274999999999999</v>
      </c>
      <c r="U87">
        <v>9.4176529999999996</v>
      </c>
      <c r="V87">
        <v>47.763634000000003</v>
      </c>
      <c r="W87">
        <v>11.210291</v>
      </c>
      <c r="X87">
        <v>12.750154500000001</v>
      </c>
      <c r="Y87">
        <v>19.090520000000001</v>
      </c>
      <c r="Z87">
        <v>9.7846159999999998</v>
      </c>
      <c r="AA87">
        <v>31.188147000000001</v>
      </c>
      <c r="AB87" t="e">
        <v>#N/A</v>
      </c>
      <c r="AC87">
        <v>29.087412</v>
      </c>
      <c r="AD87">
        <v>72.556880000000007</v>
      </c>
      <c r="AE87">
        <v>47.411099999999998</v>
      </c>
      <c r="AF87">
        <v>10.867864000000001</v>
      </c>
      <c r="AG87">
        <v>13.990318</v>
      </c>
      <c r="AH87">
        <v>40.239980000000003</v>
      </c>
      <c r="AI87">
        <v>45.244770000000003</v>
      </c>
      <c r="AJ87">
        <v>20.345095000000001</v>
      </c>
      <c r="AK87">
        <v>12.301382</v>
      </c>
      <c r="AL87">
        <v>198.10312999999999</v>
      </c>
      <c r="AM87">
        <v>8.0791900000000005</v>
      </c>
      <c r="AN87">
        <v>27.99513</v>
      </c>
      <c r="AO87">
        <v>52.131844000000001</v>
      </c>
      <c r="AP87">
        <v>16.141335999999999</v>
      </c>
      <c r="AQ87">
        <v>28.243203999999999</v>
      </c>
      <c r="AR87">
        <v>13.291058</v>
      </c>
      <c r="AS87">
        <v>29.785032000000001</v>
      </c>
      <c r="AT87">
        <v>21.316707999999998</v>
      </c>
      <c r="AU87">
        <v>20.774954000000001</v>
      </c>
      <c r="AV87">
        <v>20.038252</v>
      </c>
      <c r="AW87">
        <v>10.472598</v>
      </c>
      <c r="AX87">
        <v>10.977453000000001</v>
      </c>
      <c r="AY87">
        <v>54.762912999999998</v>
      </c>
      <c r="AZ87">
        <v>2156.7705000000001</v>
      </c>
      <c r="BA87">
        <v>16.7927</v>
      </c>
      <c r="BB87">
        <v>3.3186710000000001</v>
      </c>
      <c r="BC87">
        <v>10.099382</v>
      </c>
      <c r="BD87">
        <v>61.367429999999999</v>
      </c>
      <c r="BE87">
        <v>22.425651999999999</v>
      </c>
      <c r="BF87">
        <v>34.786790000000003</v>
      </c>
      <c r="BG87">
        <v>27.154841999999999</v>
      </c>
      <c r="BH87">
        <v>35.643993000000002</v>
      </c>
      <c r="BI87" t="e">
        <v>#N/A</v>
      </c>
      <c r="BJ87">
        <v>16.404118</v>
      </c>
      <c r="BK87">
        <v>10.607201999999999</v>
      </c>
    </row>
    <row r="88" spans="1:63">
      <c r="A88" t="s">
        <v>178</v>
      </c>
      <c r="B88">
        <v>34.062652999999997</v>
      </c>
      <c r="C88">
        <v>26.650040000000001</v>
      </c>
      <c r="D88">
        <v>17.398340000000001</v>
      </c>
      <c r="E88">
        <v>10.681168</v>
      </c>
      <c r="F88">
        <v>13.164350499999999</v>
      </c>
      <c r="G88">
        <v>28.450523</v>
      </c>
      <c r="H88">
        <v>27.656775</v>
      </c>
      <c r="I88">
        <v>33.499153</v>
      </c>
      <c r="J88">
        <v>72.465800000000002</v>
      </c>
      <c r="K88">
        <v>13.343158000000001</v>
      </c>
      <c r="L88">
        <v>14.019078</v>
      </c>
      <c r="M88">
        <v>26.332761999999999</v>
      </c>
      <c r="N88">
        <v>29.333279000000001</v>
      </c>
      <c r="O88">
        <v>16.964039</v>
      </c>
      <c r="P88">
        <v>17.868497999999999</v>
      </c>
      <c r="Q88">
        <v>18.166260000000001</v>
      </c>
      <c r="R88">
        <v>8.9862870000000008</v>
      </c>
      <c r="S88">
        <v>8.3188800000000001</v>
      </c>
      <c r="T88">
        <v>8.9879730000000002</v>
      </c>
      <c r="U88">
        <v>11.258881000000001</v>
      </c>
      <c r="V88">
        <v>52.374316999999998</v>
      </c>
      <c r="W88">
        <v>12.855083</v>
      </c>
      <c r="X88">
        <v>14.449598</v>
      </c>
      <c r="Y88">
        <v>20.221062</v>
      </c>
      <c r="Z88">
        <v>10.935205</v>
      </c>
      <c r="AA88">
        <v>33.005699999999997</v>
      </c>
      <c r="AB88" t="e">
        <v>#N/A</v>
      </c>
      <c r="AC88">
        <v>31.670292</v>
      </c>
      <c r="AD88">
        <v>78.569569999999999</v>
      </c>
      <c r="AE88">
        <v>57.276049999999998</v>
      </c>
      <c r="AF88">
        <v>12.461061000000001</v>
      </c>
      <c r="AG88">
        <v>16.106349999999999</v>
      </c>
      <c r="AH88">
        <v>41.102528</v>
      </c>
      <c r="AI88">
        <v>50.723778000000003</v>
      </c>
      <c r="AJ88">
        <v>22.595193999999999</v>
      </c>
      <c r="AK88">
        <v>12.534432000000001</v>
      </c>
      <c r="AL88">
        <v>189.74369999999999</v>
      </c>
      <c r="AM88">
        <v>9.0225620000000006</v>
      </c>
      <c r="AN88">
        <v>31.343035</v>
      </c>
      <c r="AO88">
        <v>55.235073</v>
      </c>
      <c r="AP88">
        <v>17.160563</v>
      </c>
      <c r="AQ88">
        <v>29.561768000000001</v>
      </c>
      <c r="AR88">
        <v>9.6120830000000002</v>
      </c>
      <c r="AS88">
        <v>33.808117000000003</v>
      </c>
      <c r="AT88">
        <v>23.779064000000002</v>
      </c>
      <c r="AU88">
        <v>23.835722000000001</v>
      </c>
      <c r="AV88">
        <v>20.394289000000001</v>
      </c>
      <c r="AW88">
        <v>11.492661</v>
      </c>
      <c r="AX88">
        <v>12.607854</v>
      </c>
      <c r="AY88">
        <v>58.888683</v>
      </c>
      <c r="AZ88">
        <v>2046.9109000000001</v>
      </c>
      <c r="BA88">
        <v>18.496986</v>
      </c>
      <c r="BB88">
        <v>3.6410284000000002</v>
      </c>
      <c r="BC88">
        <v>11.046742</v>
      </c>
      <c r="BD88">
        <v>67.258070000000004</v>
      </c>
      <c r="BE88">
        <v>24.761993</v>
      </c>
      <c r="BF88">
        <v>34.507153000000002</v>
      </c>
      <c r="BG88">
        <v>29.432449999999999</v>
      </c>
      <c r="BH88">
        <v>36.706874999999997</v>
      </c>
      <c r="BI88" t="e">
        <v>#N/A</v>
      </c>
      <c r="BJ88">
        <v>17.891354</v>
      </c>
      <c r="BK88">
        <v>12.785367000000001</v>
      </c>
    </row>
    <row r="89" spans="1:63">
      <c r="A89" t="s">
        <v>179</v>
      </c>
      <c r="B89">
        <v>30.177116000000002</v>
      </c>
      <c r="C89">
        <v>21.842184</v>
      </c>
      <c r="D89">
        <v>16.402075</v>
      </c>
      <c r="E89">
        <v>10.796041000000001</v>
      </c>
      <c r="F89">
        <v>14.067449</v>
      </c>
      <c r="G89">
        <v>24.692582999999999</v>
      </c>
      <c r="H89">
        <v>26.354513000000001</v>
      </c>
      <c r="I89">
        <v>27.349907000000002</v>
      </c>
      <c r="J89">
        <v>56.523758000000001</v>
      </c>
      <c r="K89">
        <v>13.475512999999999</v>
      </c>
      <c r="L89">
        <v>12.529652</v>
      </c>
      <c r="M89">
        <v>26.58989</v>
      </c>
      <c r="N89">
        <v>25.282907000000002</v>
      </c>
      <c r="O89">
        <v>16.909154999999998</v>
      </c>
      <c r="P89">
        <v>15.486318000000001</v>
      </c>
      <c r="Q89">
        <v>18.255386000000001</v>
      </c>
      <c r="R89">
        <v>8.5428660000000001</v>
      </c>
      <c r="S89">
        <v>8.6866179999999993</v>
      </c>
      <c r="T89">
        <v>8.3709310000000006</v>
      </c>
      <c r="U89">
        <v>11.286084000000001</v>
      </c>
      <c r="V89">
        <v>42.787190000000002</v>
      </c>
      <c r="W89">
        <v>12.904541999999999</v>
      </c>
      <c r="X89">
        <v>12.729065</v>
      </c>
      <c r="Y89">
        <v>20.409782</v>
      </c>
      <c r="Z89">
        <v>11.267203</v>
      </c>
      <c r="AA89">
        <v>28.767036000000001</v>
      </c>
      <c r="AB89" t="e">
        <v>#N/A</v>
      </c>
      <c r="AC89">
        <v>27.472238999999998</v>
      </c>
      <c r="AD89">
        <v>60.519404999999999</v>
      </c>
      <c r="AE89">
        <v>42.633602000000003</v>
      </c>
      <c r="AF89">
        <v>12.740705999999999</v>
      </c>
      <c r="AG89">
        <v>15.182544</v>
      </c>
      <c r="AH89">
        <v>37.369804000000002</v>
      </c>
      <c r="AI89">
        <v>44.017395</v>
      </c>
      <c r="AJ89">
        <v>19.112349999999999</v>
      </c>
      <c r="AK89">
        <v>11.774372</v>
      </c>
      <c r="AL89">
        <v>152.30338</v>
      </c>
      <c r="AM89">
        <v>9.5987170000000006</v>
      </c>
      <c r="AN89">
        <v>28.917524</v>
      </c>
      <c r="AO89">
        <v>46.309322000000002</v>
      </c>
      <c r="AP89">
        <v>16.63589</v>
      </c>
      <c r="AQ89">
        <v>28.170653999999999</v>
      </c>
      <c r="AR89">
        <v>6.210191</v>
      </c>
      <c r="AS89">
        <v>29.052181000000001</v>
      </c>
      <c r="AT89">
        <v>21.71574</v>
      </c>
      <c r="AU89">
        <v>23.725687000000001</v>
      </c>
      <c r="AV89">
        <v>18.009169</v>
      </c>
      <c r="AW89">
        <v>9.7785919999999997</v>
      </c>
      <c r="AX89">
        <v>9.5642639999999997</v>
      </c>
      <c r="AY89">
        <v>44.376545</v>
      </c>
      <c r="AZ89">
        <v>1914.7228</v>
      </c>
      <c r="BA89">
        <v>15.597663000000001</v>
      </c>
      <c r="BB89">
        <v>4.0285440000000001</v>
      </c>
      <c r="BC89">
        <v>11.080232000000001</v>
      </c>
      <c r="BD89">
        <v>48.982430000000001</v>
      </c>
      <c r="BE89">
        <v>23.390281999999999</v>
      </c>
      <c r="BF89">
        <v>28.011624999999999</v>
      </c>
      <c r="BG89">
        <v>28.319787999999999</v>
      </c>
      <c r="BH89">
        <v>32.126064</v>
      </c>
      <c r="BI89" t="e">
        <v>#N/A</v>
      </c>
      <c r="BJ89">
        <v>17.220832999999999</v>
      </c>
      <c r="BK89">
        <v>12.195010999999999</v>
      </c>
    </row>
    <row r="90" spans="1:63">
      <c r="A90" t="s">
        <v>180</v>
      </c>
      <c r="B90">
        <v>29.141356999999999</v>
      </c>
      <c r="C90">
        <v>21.996590000000001</v>
      </c>
      <c r="D90">
        <v>15.666693</v>
      </c>
      <c r="E90">
        <v>10.419896</v>
      </c>
      <c r="F90">
        <v>10.418551000000001</v>
      </c>
      <c r="G90">
        <v>24.11656</v>
      </c>
      <c r="H90">
        <v>24.847314999999998</v>
      </c>
      <c r="I90">
        <v>26.247772000000001</v>
      </c>
      <c r="J90">
        <v>57.874400000000001</v>
      </c>
      <c r="K90">
        <v>12.867703000000001</v>
      </c>
      <c r="L90">
        <v>6.7133636000000001</v>
      </c>
      <c r="M90">
        <v>24.96913</v>
      </c>
      <c r="N90">
        <v>26.878212000000001</v>
      </c>
      <c r="O90">
        <v>15.907750999999999</v>
      </c>
      <c r="P90">
        <v>15.86769</v>
      </c>
      <c r="Q90">
        <v>18.543575000000001</v>
      </c>
      <c r="R90">
        <v>13.790153999999999</v>
      </c>
      <c r="S90">
        <v>8.7998840000000005</v>
      </c>
      <c r="T90">
        <v>9.2281549999999992</v>
      </c>
      <c r="U90">
        <v>10.572882</v>
      </c>
      <c r="V90">
        <v>37.528500000000001</v>
      </c>
      <c r="W90">
        <v>12.523054999999999</v>
      </c>
      <c r="X90">
        <v>13.22364</v>
      </c>
      <c r="Y90">
        <v>21.045438999999998</v>
      </c>
      <c r="Z90">
        <v>11.507671</v>
      </c>
      <c r="AA90">
        <v>26.728867999999999</v>
      </c>
      <c r="AB90" t="e">
        <v>#N/A</v>
      </c>
      <c r="AC90">
        <v>22.630775</v>
      </c>
      <c r="AD90">
        <v>56.15916</v>
      </c>
      <c r="AE90">
        <v>43.8902</v>
      </c>
      <c r="AF90">
        <v>13.217159000000001</v>
      </c>
      <c r="AG90">
        <v>15.245920999999999</v>
      </c>
      <c r="AH90">
        <v>40.126379999999997</v>
      </c>
      <c r="AI90">
        <v>36.747172999999997</v>
      </c>
      <c r="AJ90">
        <v>18.001791000000001</v>
      </c>
      <c r="AK90">
        <v>13.50459</v>
      </c>
      <c r="AL90">
        <v>120.57313000000001</v>
      </c>
      <c r="AM90">
        <v>10.177643</v>
      </c>
      <c r="AN90">
        <v>30.389364</v>
      </c>
      <c r="AO90">
        <v>41.741190000000003</v>
      </c>
      <c r="AP90">
        <v>18.792189</v>
      </c>
      <c r="AQ90">
        <v>28.596160000000001</v>
      </c>
      <c r="AR90">
        <v>5.5102796999999999</v>
      </c>
      <c r="AS90">
        <v>26.610938999999998</v>
      </c>
      <c r="AT90">
        <v>17.858930000000001</v>
      </c>
      <c r="AU90">
        <v>19.783992999999999</v>
      </c>
      <c r="AV90">
        <v>13.856413999999999</v>
      </c>
      <c r="AW90">
        <v>13.837092999999999</v>
      </c>
      <c r="AX90">
        <v>14.517509</v>
      </c>
      <c r="AY90">
        <v>40.406480000000002</v>
      </c>
      <c r="AZ90">
        <v>207.04141000000001</v>
      </c>
      <c r="BA90">
        <v>25.795673000000001</v>
      </c>
      <c r="BB90">
        <v>3.0944370999999999</v>
      </c>
      <c r="BC90">
        <v>11.774827</v>
      </c>
      <c r="BD90">
        <v>54.014710000000001</v>
      </c>
      <c r="BE90">
        <v>24.019558</v>
      </c>
      <c r="BF90">
        <v>27.142672000000001</v>
      </c>
      <c r="BG90">
        <v>27.338228000000001</v>
      </c>
      <c r="BH90">
        <v>25.010822000000001</v>
      </c>
      <c r="BI90" t="e">
        <v>#N/A</v>
      </c>
      <c r="BJ90">
        <v>17.730587</v>
      </c>
      <c r="BK90">
        <v>14.136187</v>
      </c>
    </row>
    <row r="91" spans="1:63">
      <c r="A91" t="s">
        <v>181</v>
      </c>
      <c r="B91">
        <v>33.141219999999997</v>
      </c>
      <c r="C91">
        <v>23.582642</v>
      </c>
      <c r="D91">
        <v>16.855727999999999</v>
      </c>
      <c r="E91">
        <v>11.418391</v>
      </c>
      <c r="F91">
        <v>11.216525000000001</v>
      </c>
      <c r="G91">
        <v>26.184732</v>
      </c>
      <c r="H91">
        <v>24.440273000000001</v>
      </c>
      <c r="I91">
        <v>28.095330000000001</v>
      </c>
      <c r="J91">
        <v>60.273384</v>
      </c>
      <c r="K91">
        <v>13.722025</v>
      </c>
      <c r="L91">
        <v>7.0217767000000002</v>
      </c>
      <c r="M91">
        <v>24.998383</v>
      </c>
      <c r="N91">
        <v>27.303484000000001</v>
      </c>
      <c r="O91">
        <v>18.003064999999999</v>
      </c>
      <c r="P91">
        <v>17.247157999999999</v>
      </c>
      <c r="Q91">
        <v>19.593972999999998</v>
      </c>
      <c r="R91">
        <v>15.692898</v>
      </c>
      <c r="S91">
        <v>9.3514079999999993</v>
      </c>
      <c r="T91">
        <v>9.1321700000000003</v>
      </c>
      <c r="U91">
        <v>10.654678000000001</v>
      </c>
      <c r="V91">
        <v>36.45928</v>
      </c>
      <c r="W91">
        <v>12.243466</v>
      </c>
      <c r="X91">
        <v>13.258100000000001</v>
      </c>
      <c r="Y91">
        <v>20.584965</v>
      </c>
      <c r="Z91">
        <v>12.812203999999999</v>
      </c>
      <c r="AA91">
        <v>27.130419</v>
      </c>
      <c r="AB91" t="e">
        <v>#N/A</v>
      </c>
      <c r="AC91">
        <v>22.766356999999999</v>
      </c>
      <c r="AD91">
        <v>57.735329999999998</v>
      </c>
      <c r="AE91">
        <v>45.989849999999997</v>
      </c>
      <c r="AF91">
        <v>14.333349999999999</v>
      </c>
      <c r="AG91">
        <v>15.557682</v>
      </c>
      <c r="AH91">
        <v>39.567646000000003</v>
      </c>
      <c r="AI91">
        <v>35.955329999999996</v>
      </c>
      <c r="AJ91">
        <v>18.038530000000002</v>
      </c>
      <c r="AK91">
        <v>13.385929000000001</v>
      </c>
      <c r="AL91">
        <v>149.42146</v>
      </c>
      <c r="AM91">
        <v>10.692064999999999</v>
      </c>
      <c r="AN91">
        <v>30.613485000000001</v>
      </c>
      <c r="AO91">
        <v>44.289360000000002</v>
      </c>
      <c r="AP91">
        <v>19.673860000000001</v>
      </c>
      <c r="AQ91">
        <v>29.70872</v>
      </c>
      <c r="AR91">
        <v>6.2886199999999999</v>
      </c>
      <c r="AS91">
        <v>26.078268000000001</v>
      </c>
      <c r="AT91">
        <v>19.428818</v>
      </c>
      <c r="AU91">
        <v>18.039558</v>
      </c>
      <c r="AV91">
        <v>14.956438</v>
      </c>
      <c r="AW91">
        <v>13.499922</v>
      </c>
      <c r="AX91">
        <v>15.140336</v>
      </c>
      <c r="AY91">
        <v>34.558079999999997</v>
      </c>
      <c r="AZ91">
        <v>210.26204000000001</v>
      </c>
      <c r="BA91">
        <v>25.055973000000002</v>
      </c>
      <c r="BB91">
        <v>3.1268709000000001</v>
      </c>
      <c r="BC91">
        <v>11.672330000000001</v>
      </c>
      <c r="BD91">
        <v>55.770083999999997</v>
      </c>
      <c r="BE91">
        <v>25.342272000000001</v>
      </c>
      <c r="BF91">
        <v>29.502092000000001</v>
      </c>
      <c r="BG91">
        <v>34.291879999999999</v>
      </c>
      <c r="BH91">
        <v>24.390673</v>
      </c>
      <c r="BI91" t="e">
        <v>#N/A</v>
      </c>
      <c r="BJ91">
        <v>17.896850000000001</v>
      </c>
      <c r="BK91">
        <v>14.178807000000001</v>
      </c>
    </row>
    <row r="92" spans="1:63">
      <c r="A92" t="s">
        <v>182</v>
      </c>
      <c r="B92">
        <v>34.67924</v>
      </c>
      <c r="C92">
        <v>23.451355</v>
      </c>
      <c r="D92">
        <v>17.593620000000001</v>
      </c>
      <c r="E92">
        <v>10.389626</v>
      </c>
      <c r="F92">
        <v>12.063464</v>
      </c>
      <c r="G92">
        <v>24.346257999999999</v>
      </c>
      <c r="H92">
        <v>23.367540000000002</v>
      </c>
      <c r="I92">
        <v>24.261568</v>
      </c>
      <c r="J92">
        <v>48.483333999999999</v>
      </c>
      <c r="K92">
        <v>13.336812</v>
      </c>
      <c r="L92">
        <v>6.8683475999999999</v>
      </c>
      <c r="M92">
        <v>23.862024000000002</v>
      </c>
      <c r="N92">
        <v>24.873605999999999</v>
      </c>
      <c r="O92">
        <v>18.833901999999998</v>
      </c>
      <c r="P92">
        <v>17.54645</v>
      </c>
      <c r="Q92">
        <v>18.435507000000001</v>
      </c>
      <c r="R92">
        <v>15.28369</v>
      </c>
      <c r="S92">
        <v>9.8562980000000007</v>
      </c>
      <c r="T92">
        <v>9.0384200000000003</v>
      </c>
      <c r="U92">
        <v>10.973333</v>
      </c>
      <c r="V92">
        <v>34.288580000000003</v>
      </c>
      <c r="W92">
        <v>11.636751</v>
      </c>
      <c r="X92">
        <v>12.300750000000001</v>
      </c>
      <c r="Y92">
        <v>19.695772000000002</v>
      </c>
      <c r="Z92">
        <v>12.959294999999999</v>
      </c>
      <c r="AA92">
        <v>24.482140999999999</v>
      </c>
      <c r="AB92" t="e">
        <v>#N/A</v>
      </c>
      <c r="AC92">
        <v>21.473161999999999</v>
      </c>
      <c r="AD92">
        <v>45.522815999999999</v>
      </c>
      <c r="AE92">
        <v>41.243133999999998</v>
      </c>
      <c r="AF92">
        <v>14.027571</v>
      </c>
      <c r="AG92">
        <v>14.681430000000001</v>
      </c>
      <c r="AH92">
        <v>34.746226999999998</v>
      </c>
      <c r="AI92">
        <v>33.424095000000001</v>
      </c>
      <c r="AJ92">
        <v>18.062456000000001</v>
      </c>
      <c r="AK92">
        <v>13.404000999999999</v>
      </c>
      <c r="AL92">
        <v>123.22149</v>
      </c>
      <c r="AM92">
        <v>10.965938</v>
      </c>
      <c r="AN92">
        <v>28.367943</v>
      </c>
      <c r="AO92">
        <v>33.726320000000001</v>
      </c>
      <c r="AP92">
        <v>18.587461000000001</v>
      </c>
      <c r="AQ92">
        <v>25.67737</v>
      </c>
      <c r="AR92">
        <v>4.8706303000000002</v>
      </c>
      <c r="AS92">
        <v>25.501439999999999</v>
      </c>
      <c r="AT92">
        <v>18.162849999999999</v>
      </c>
      <c r="AU92">
        <v>16.948457999999999</v>
      </c>
      <c r="AV92">
        <v>13.126338000000001</v>
      </c>
      <c r="AW92">
        <v>12.168924000000001</v>
      </c>
      <c r="AX92">
        <v>14.570649</v>
      </c>
      <c r="AY92">
        <v>27.195107</v>
      </c>
      <c r="AZ92">
        <v>190.70052999999999</v>
      </c>
      <c r="BA92">
        <v>21.084244000000002</v>
      </c>
      <c r="BB92">
        <v>2.9950337</v>
      </c>
      <c r="BC92">
        <v>10.217257</v>
      </c>
      <c r="BD92">
        <v>48.662726999999997</v>
      </c>
      <c r="BE92">
        <v>20.462816</v>
      </c>
      <c r="BF92">
        <v>24.141386000000001</v>
      </c>
      <c r="BG92">
        <v>32.394123</v>
      </c>
      <c r="BH92">
        <v>20.756243000000001</v>
      </c>
      <c r="BI92" t="e">
        <v>#N/A</v>
      </c>
      <c r="BJ92">
        <v>16.681039999999999</v>
      </c>
      <c r="BK92">
        <v>13.546479</v>
      </c>
    </row>
    <row r="93" spans="1:63">
      <c r="A93" t="s">
        <v>183</v>
      </c>
      <c r="B93">
        <v>37.341456999999998</v>
      </c>
      <c r="C93">
        <v>22.905745</v>
      </c>
      <c r="D93">
        <v>17.470257</v>
      </c>
      <c r="E93">
        <v>10.514424999999999</v>
      </c>
      <c r="F93">
        <v>12.468652000000001</v>
      </c>
      <c r="G93">
        <v>24.878439</v>
      </c>
      <c r="H93">
        <v>24.096</v>
      </c>
      <c r="I93">
        <v>25.535710000000002</v>
      </c>
      <c r="J93">
        <v>46.224471999999999</v>
      </c>
      <c r="K93">
        <v>14.682717999999999</v>
      </c>
      <c r="L93">
        <v>7.8722880000000002</v>
      </c>
      <c r="M93">
        <v>23.228165000000001</v>
      </c>
      <c r="N93">
        <v>24.319286000000002</v>
      </c>
      <c r="O93">
        <v>18.948668000000001</v>
      </c>
      <c r="P93">
        <v>17.800217</v>
      </c>
      <c r="Q93">
        <v>17.915976000000001</v>
      </c>
      <c r="R93">
        <v>15.08099</v>
      </c>
      <c r="S93">
        <v>9.9705089999999998</v>
      </c>
      <c r="T93">
        <v>9.8834009999999992</v>
      </c>
      <c r="U93">
        <v>11.802849999999999</v>
      </c>
      <c r="V93">
        <v>33.613101999999998</v>
      </c>
      <c r="W93">
        <v>11.582398</v>
      </c>
      <c r="X93">
        <v>12.147978999999999</v>
      </c>
      <c r="Y93">
        <v>22.419423999999999</v>
      </c>
      <c r="Z93">
        <v>14.089337</v>
      </c>
      <c r="AA93">
        <v>26.024692999999999</v>
      </c>
      <c r="AB93" t="e">
        <v>#N/A</v>
      </c>
      <c r="AC93">
        <v>21.183489000000002</v>
      </c>
      <c r="AD93">
        <v>47.512099999999997</v>
      </c>
      <c r="AE93">
        <v>39.339621999999999</v>
      </c>
      <c r="AF93">
        <v>14.159492999999999</v>
      </c>
      <c r="AG93">
        <v>14.819354000000001</v>
      </c>
      <c r="AH93">
        <v>35.404440000000001</v>
      </c>
      <c r="AI93">
        <v>33.561199999999999</v>
      </c>
      <c r="AJ93">
        <v>18.445650000000001</v>
      </c>
      <c r="AK93">
        <v>12.943723</v>
      </c>
      <c r="AL93">
        <v>90.039599999999993</v>
      </c>
      <c r="AM93">
        <v>10.848817</v>
      </c>
      <c r="AN93">
        <v>26.266114999999999</v>
      </c>
      <c r="AO93">
        <v>33.225338000000001</v>
      </c>
      <c r="AP93">
        <v>17.888271</v>
      </c>
      <c r="AQ93">
        <v>25.783232000000002</v>
      </c>
      <c r="AR93">
        <v>5.2123293999999998</v>
      </c>
      <c r="AS93">
        <v>27.167922999999998</v>
      </c>
      <c r="AT93">
        <v>16.80885</v>
      </c>
      <c r="AU93">
        <v>18.261952999999998</v>
      </c>
      <c r="AV93">
        <v>13.536262000000001</v>
      </c>
      <c r="AW93">
        <v>12.556395</v>
      </c>
      <c r="AX93">
        <v>15.300484000000001</v>
      </c>
      <c r="AY93">
        <v>27.686900000000001</v>
      </c>
      <c r="AZ93">
        <v>161.20981</v>
      </c>
      <c r="BA93">
        <v>20.295797</v>
      </c>
      <c r="BB93">
        <v>3.5275753000000001</v>
      </c>
      <c r="BC93">
        <v>10.602141</v>
      </c>
      <c r="BD93">
        <v>46.594569999999997</v>
      </c>
      <c r="BE93">
        <v>20.591633000000002</v>
      </c>
      <c r="BF93">
        <v>27.11</v>
      </c>
      <c r="BG93">
        <v>35.812527000000003</v>
      </c>
      <c r="BH93">
        <v>20.129545</v>
      </c>
      <c r="BI93" t="e">
        <v>#N/A</v>
      </c>
      <c r="BJ93">
        <v>17.582470000000001</v>
      </c>
      <c r="BK93">
        <v>12.520607999999999</v>
      </c>
    </row>
    <row r="94" spans="1:63">
      <c r="A94" t="s">
        <v>184</v>
      </c>
      <c r="B94">
        <v>38.721110000000003</v>
      </c>
      <c r="C94">
        <v>23.675598000000001</v>
      </c>
      <c r="D94">
        <v>17.29213</v>
      </c>
      <c r="E94">
        <v>10.930054</v>
      </c>
      <c r="F94">
        <v>12.361269999999999</v>
      </c>
      <c r="G94">
        <v>23.813874999999999</v>
      </c>
      <c r="H94">
        <v>22.295134999999998</v>
      </c>
      <c r="I94">
        <v>24.626059000000001</v>
      </c>
      <c r="J94">
        <v>40.764603000000001</v>
      </c>
      <c r="K94">
        <v>13.929503</v>
      </c>
      <c r="L94">
        <v>7.7989329999999999</v>
      </c>
      <c r="M94">
        <v>21.091366000000001</v>
      </c>
      <c r="N94">
        <v>20.632254</v>
      </c>
      <c r="O94">
        <v>19.875729</v>
      </c>
      <c r="P94">
        <v>16.852919</v>
      </c>
      <c r="Q94">
        <v>16.100573000000001</v>
      </c>
      <c r="R94">
        <v>13.594995000000001</v>
      </c>
      <c r="S94">
        <v>10.186057</v>
      </c>
      <c r="T94">
        <v>9.4553060000000002</v>
      </c>
      <c r="U94">
        <v>11.591799</v>
      </c>
      <c r="V94">
        <v>33.829917999999999</v>
      </c>
      <c r="W94">
        <v>11.098333</v>
      </c>
      <c r="X94">
        <v>9.7697029999999998</v>
      </c>
      <c r="Y94">
        <v>21.795221000000002</v>
      </c>
      <c r="Z94">
        <v>13.980195</v>
      </c>
      <c r="AA94">
        <v>24.231363000000002</v>
      </c>
      <c r="AB94" t="e">
        <v>#N/A</v>
      </c>
      <c r="AC94">
        <v>21.368319</v>
      </c>
      <c r="AD94">
        <v>42.571907000000003</v>
      </c>
      <c r="AE94">
        <v>37.04616</v>
      </c>
      <c r="AF94">
        <v>12.923114999999999</v>
      </c>
      <c r="AG94">
        <v>15.097483</v>
      </c>
      <c r="AH94">
        <v>36.452075999999998</v>
      </c>
      <c r="AI94">
        <v>29.977060000000002</v>
      </c>
      <c r="AJ94">
        <v>18.987629999999999</v>
      </c>
      <c r="AK94">
        <v>13.2100115</v>
      </c>
      <c r="AL94">
        <v>90.749070000000003</v>
      </c>
      <c r="AM94">
        <v>10.070059000000001</v>
      </c>
      <c r="AN94">
        <v>23.695402000000001</v>
      </c>
      <c r="AO94">
        <v>32.367373999999998</v>
      </c>
      <c r="AP94">
        <v>15.621650000000001</v>
      </c>
      <c r="AQ94">
        <v>23.856549999999999</v>
      </c>
      <c r="AR94">
        <v>5.1058992999999999</v>
      </c>
      <c r="AS94">
        <v>27.418934</v>
      </c>
      <c r="AT94">
        <v>16.189415</v>
      </c>
      <c r="AU94">
        <v>15.4938965</v>
      </c>
      <c r="AV94">
        <v>12.464228</v>
      </c>
      <c r="AW94">
        <v>11.918445</v>
      </c>
      <c r="AX94">
        <v>14.411132</v>
      </c>
      <c r="AY94">
        <v>23.693971999999999</v>
      </c>
      <c r="AZ94">
        <v>165.12447</v>
      </c>
      <c r="BA94">
        <v>19.285551000000002</v>
      </c>
      <c r="BB94">
        <v>3.0059803</v>
      </c>
      <c r="BC94">
        <v>9.0522469999999995</v>
      </c>
      <c r="BD94">
        <v>43.714970000000001</v>
      </c>
      <c r="BE94">
        <v>17.593845000000002</v>
      </c>
      <c r="BF94">
        <v>28.223146</v>
      </c>
      <c r="BG94">
        <v>35.850279999999998</v>
      </c>
      <c r="BH94">
        <v>18.484967999999999</v>
      </c>
      <c r="BI94" t="e">
        <v>#N/A</v>
      </c>
      <c r="BJ94">
        <v>15.769114500000001</v>
      </c>
      <c r="BK94">
        <v>10.269235999999999</v>
      </c>
    </row>
    <row r="95" spans="1:63">
      <c r="A95" t="s">
        <v>185</v>
      </c>
      <c r="B95">
        <v>39.377625000000002</v>
      </c>
      <c r="C95">
        <v>24.808147000000002</v>
      </c>
      <c r="D95">
        <v>17.280308000000002</v>
      </c>
      <c r="E95">
        <v>10.357041000000001</v>
      </c>
      <c r="F95">
        <v>12.108053999999999</v>
      </c>
      <c r="G95">
        <v>26.099381999999999</v>
      </c>
      <c r="H95">
        <v>21.543322</v>
      </c>
      <c r="I95">
        <v>27.915770999999999</v>
      </c>
      <c r="J95">
        <v>49.352485999999999</v>
      </c>
      <c r="K95">
        <v>14.212013000000001</v>
      </c>
      <c r="L95">
        <v>7.7585325000000003</v>
      </c>
      <c r="M95">
        <v>23.313253</v>
      </c>
      <c r="N95">
        <v>22.828185999999999</v>
      </c>
      <c r="O95">
        <v>19.836573000000001</v>
      </c>
      <c r="P95">
        <v>16.558312999999998</v>
      </c>
      <c r="Q95">
        <v>16.651012000000001</v>
      </c>
      <c r="R95">
        <v>13.884304999999999</v>
      </c>
      <c r="S95">
        <v>9.8508180000000003</v>
      </c>
      <c r="T95">
        <v>9.1122049999999994</v>
      </c>
      <c r="U95">
        <v>12.11262</v>
      </c>
      <c r="V95">
        <v>36.111190000000001</v>
      </c>
      <c r="W95">
        <v>11.458724</v>
      </c>
      <c r="X95">
        <v>12.2876425</v>
      </c>
      <c r="Y95">
        <v>21.741765999999998</v>
      </c>
      <c r="Z95">
        <v>14.634553</v>
      </c>
      <c r="AA95">
        <v>27.433578000000001</v>
      </c>
      <c r="AB95" t="e">
        <v>#N/A</v>
      </c>
      <c r="AC95">
        <v>23.749238999999999</v>
      </c>
      <c r="AD95">
        <v>48.807569999999998</v>
      </c>
      <c r="AE95">
        <v>39.910499999999999</v>
      </c>
      <c r="AF95">
        <v>13.348921000000001</v>
      </c>
      <c r="AG95">
        <v>16.359663000000001</v>
      </c>
      <c r="AH95">
        <v>42.097706000000002</v>
      </c>
      <c r="AI95">
        <v>34.695908000000003</v>
      </c>
      <c r="AJ95">
        <v>19.427430999999999</v>
      </c>
      <c r="AK95">
        <v>13.118285</v>
      </c>
      <c r="AL95">
        <v>103.280655</v>
      </c>
      <c r="AM95">
        <v>11.485575000000001</v>
      </c>
      <c r="AN95">
        <v>25.946722000000001</v>
      </c>
      <c r="AO95">
        <v>37.842959999999998</v>
      </c>
      <c r="AP95">
        <v>16.467033000000001</v>
      </c>
      <c r="AQ95">
        <v>24.952694000000001</v>
      </c>
      <c r="AR95">
        <v>5.8917020000000004</v>
      </c>
      <c r="AS95">
        <v>30.239922</v>
      </c>
      <c r="AT95">
        <v>18.622696000000001</v>
      </c>
      <c r="AU95">
        <v>16.007660000000001</v>
      </c>
      <c r="AV95">
        <v>12.329898</v>
      </c>
      <c r="AW95">
        <v>13.049692</v>
      </c>
      <c r="AX95">
        <v>14.166637</v>
      </c>
      <c r="AY95">
        <v>32.014876999999998</v>
      </c>
      <c r="AZ95">
        <v>188.10612</v>
      </c>
      <c r="BA95">
        <v>20.903053</v>
      </c>
      <c r="BB95">
        <v>2.8039477000000002</v>
      </c>
      <c r="BC95">
        <v>11.191335</v>
      </c>
      <c r="BD95">
        <v>48.649227000000003</v>
      </c>
      <c r="BE95">
        <v>18.258163</v>
      </c>
      <c r="BF95">
        <v>29.773713999999998</v>
      </c>
      <c r="BG95">
        <v>35.976844999999997</v>
      </c>
      <c r="BH95">
        <v>21.750184999999998</v>
      </c>
      <c r="BI95" t="e">
        <v>#N/A</v>
      </c>
      <c r="BJ95">
        <v>16.222397000000001</v>
      </c>
      <c r="BK95">
        <v>10.808641</v>
      </c>
    </row>
    <row r="96" spans="1:63">
      <c r="A96" t="s">
        <v>186</v>
      </c>
      <c r="B96">
        <v>37.575946999999999</v>
      </c>
      <c r="C96">
        <v>23.744944</v>
      </c>
      <c r="D96">
        <v>15.974335</v>
      </c>
      <c r="E96">
        <v>9.7104225</v>
      </c>
      <c r="F96">
        <v>11.567181</v>
      </c>
      <c r="G96">
        <v>23.744083</v>
      </c>
      <c r="H96">
        <v>20.308052</v>
      </c>
      <c r="I96">
        <v>25.830522999999999</v>
      </c>
      <c r="J96">
        <v>44.304259999999999</v>
      </c>
      <c r="K96">
        <v>13.764748000000001</v>
      </c>
      <c r="L96">
        <v>6.9600453</v>
      </c>
      <c r="M96">
        <v>22.908047</v>
      </c>
      <c r="N96">
        <v>21.888666000000001</v>
      </c>
      <c r="O96">
        <v>19.800497</v>
      </c>
      <c r="P96">
        <v>16.826609999999999</v>
      </c>
      <c r="Q96">
        <v>15.890256000000001</v>
      </c>
      <c r="R96">
        <v>13.861098999999999</v>
      </c>
      <c r="S96">
        <v>8.9828980000000005</v>
      </c>
      <c r="T96">
        <v>9.5596619999999994</v>
      </c>
      <c r="U96">
        <v>12.340287</v>
      </c>
      <c r="V96">
        <v>31.19013</v>
      </c>
      <c r="W96">
        <v>11.485757</v>
      </c>
      <c r="X96">
        <v>11.471584</v>
      </c>
      <c r="Y96">
        <v>22.302797000000002</v>
      </c>
      <c r="Z96">
        <v>15.115459</v>
      </c>
      <c r="AA96">
        <v>25.289121999999999</v>
      </c>
      <c r="AB96" t="e">
        <v>#N/A</v>
      </c>
      <c r="AC96">
        <v>21.004207999999998</v>
      </c>
      <c r="AD96">
        <v>43.857246000000004</v>
      </c>
      <c r="AE96">
        <v>35.861710000000002</v>
      </c>
      <c r="AF96">
        <v>13.328601000000001</v>
      </c>
      <c r="AG96">
        <v>15.717542</v>
      </c>
      <c r="AH96">
        <v>33.450229999999998</v>
      </c>
      <c r="AI96">
        <v>31.134846</v>
      </c>
      <c r="AJ96">
        <v>19.408111999999999</v>
      </c>
      <c r="AK96">
        <v>11.918108999999999</v>
      </c>
      <c r="AL96">
        <v>103.40804</v>
      </c>
      <c r="AM96">
        <v>13.381316</v>
      </c>
      <c r="AN96">
        <v>23.701059999999998</v>
      </c>
      <c r="AO96">
        <v>32.680252000000003</v>
      </c>
      <c r="AP96">
        <v>15.638363999999999</v>
      </c>
      <c r="AQ96">
        <v>21.903053</v>
      </c>
      <c r="AR96">
        <v>4.9631920000000003</v>
      </c>
      <c r="AS96">
        <v>24.865797000000001</v>
      </c>
      <c r="AT96">
        <v>19.043844</v>
      </c>
      <c r="AU96">
        <v>15.864182</v>
      </c>
      <c r="AV96">
        <v>11.605242000000001</v>
      </c>
      <c r="AW96">
        <v>11.177991</v>
      </c>
      <c r="AX96">
        <v>12.953827</v>
      </c>
      <c r="AY96">
        <v>28.070309000000002</v>
      </c>
      <c r="AZ96">
        <v>590.03015000000005</v>
      </c>
      <c r="BA96">
        <v>17.192791</v>
      </c>
      <c r="BB96">
        <v>2.7944806</v>
      </c>
      <c r="BC96">
        <v>9.7506979999999999</v>
      </c>
      <c r="BD96">
        <v>38.609645999999998</v>
      </c>
      <c r="BE96">
        <v>17.213263000000001</v>
      </c>
      <c r="BF96">
        <v>23.002735000000001</v>
      </c>
      <c r="BG96">
        <v>31.769983</v>
      </c>
      <c r="BH96">
        <v>18.931913000000002</v>
      </c>
      <c r="BI96" t="e">
        <v>#N/A</v>
      </c>
      <c r="BJ96">
        <v>15.1517515</v>
      </c>
      <c r="BK96">
        <v>11.051793999999999</v>
      </c>
    </row>
    <row r="97" spans="1:63">
      <c r="A97" t="s">
        <v>187</v>
      </c>
      <c r="B97">
        <v>40.353873999999998</v>
      </c>
      <c r="C97">
        <v>23.096464000000001</v>
      </c>
      <c r="D97">
        <v>16.18384</v>
      </c>
      <c r="E97">
        <v>9.6843059999999994</v>
      </c>
      <c r="F97">
        <v>11.661891000000001</v>
      </c>
      <c r="G97">
        <v>22.069579999999998</v>
      </c>
      <c r="H97">
        <v>19.144601999999999</v>
      </c>
      <c r="I97">
        <v>24.765871000000001</v>
      </c>
      <c r="J97">
        <v>40.533700000000003</v>
      </c>
      <c r="K97">
        <v>12.923275</v>
      </c>
      <c r="L97">
        <v>6.7290260000000002</v>
      </c>
      <c r="M97">
        <v>22.008171000000001</v>
      </c>
      <c r="N97">
        <v>21.610382000000001</v>
      </c>
      <c r="O97">
        <v>20.424869999999999</v>
      </c>
      <c r="P97">
        <v>15.755848</v>
      </c>
      <c r="Q97">
        <v>14.615406999999999</v>
      </c>
      <c r="R97">
        <v>16.430363</v>
      </c>
      <c r="S97">
        <v>9.4906089999999992</v>
      </c>
      <c r="T97">
        <v>9.3206849999999992</v>
      </c>
      <c r="U97">
        <v>12.071486999999999</v>
      </c>
      <c r="V97">
        <v>29.635183000000001</v>
      </c>
      <c r="W97">
        <v>11.171901999999999</v>
      </c>
      <c r="X97">
        <v>10.698271999999999</v>
      </c>
      <c r="Y97">
        <v>19.682549999999999</v>
      </c>
      <c r="Z97">
        <v>13.87602</v>
      </c>
      <c r="AA97">
        <v>23.959306999999999</v>
      </c>
      <c r="AB97" t="e">
        <v>#N/A</v>
      </c>
      <c r="AC97">
        <v>17.900745000000001</v>
      </c>
      <c r="AD97">
        <v>41.104340000000001</v>
      </c>
      <c r="AE97">
        <v>32.898902999999997</v>
      </c>
      <c r="AF97">
        <v>12.293395</v>
      </c>
      <c r="AG97">
        <v>13.587918</v>
      </c>
      <c r="AH97">
        <v>33.238377</v>
      </c>
      <c r="AI97">
        <v>27.833624</v>
      </c>
      <c r="AJ97">
        <v>19.442170000000001</v>
      </c>
      <c r="AK97">
        <v>16.235341999999999</v>
      </c>
      <c r="AL97">
        <v>101.08703</v>
      </c>
      <c r="AM97">
        <v>12.679633000000001</v>
      </c>
      <c r="AN97">
        <v>19.570025999999999</v>
      </c>
      <c r="AO97">
        <v>27.105587</v>
      </c>
      <c r="AP97">
        <v>15.383013</v>
      </c>
      <c r="AQ97">
        <v>20.574836999999999</v>
      </c>
      <c r="AR97">
        <v>4.4556560000000003</v>
      </c>
      <c r="AS97">
        <v>22.45382</v>
      </c>
      <c r="AT97">
        <v>18.626884</v>
      </c>
      <c r="AU97">
        <v>14.870886</v>
      </c>
      <c r="AV97">
        <v>11.08304</v>
      </c>
      <c r="AW97">
        <v>10.139647999999999</v>
      </c>
      <c r="AX97">
        <v>12.663949000000001</v>
      </c>
      <c r="AY97">
        <v>23.867543999999999</v>
      </c>
      <c r="AZ97">
        <v>519.18884000000003</v>
      </c>
      <c r="BA97">
        <v>15.3225765</v>
      </c>
      <c r="BB97">
        <v>2.4989362000000002</v>
      </c>
      <c r="BC97">
        <v>8.8026079999999993</v>
      </c>
      <c r="BD97">
        <v>32.974575000000002</v>
      </c>
      <c r="BE97">
        <v>15.351991999999999</v>
      </c>
      <c r="BF97">
        <v>19.064018000000001</v>
      </c>
      <c r="BG97">
        <v>30.609342999999999</v>
      </c>
      <c r="BH97">
        <v>18.234352000000001</v>
      </c>
      <c r="BI97" t="e">
        <v>#N/A</v>
      </c>
      <c r="BJ97">
        <v>13.5748625</v>
      </c>
      <c r="BK97">
        <v>10.725255000000001</v>
      </c>
    </row>
    <row r="98" spans="1:63">
      <c r="A98" t="s">
        <v>188</v>
      </c>
      <c r="B98">
        <v>45.555653</v>
      </c>
      <c r="C98">
        <v>25.232561</v>
      </c>
      <c r="D98">
        <v>17.320460000000001</v>
      </c>
      <c r="E98">
        <v>10.565699</v>
      </c>
      <c r="F98">
        <v>13.719097</v>
      </c>
      <c r="G98">
        <v>22.333646999999999</v>
      </c>
      <c r="H98">
        <v>18.953845999999999</v>
      </c>
      <c r="I98">
        <v>23.980297</v>
      </c>
      <c r="J98">
        <v>52.215156999999998</v>
      </c>
      <c r="K98">
        <v>15.432079999999999</v>
      </c>
      <c r="L98">
        <v>7.2719360000000002</v>
      </c>
      <c r="M98">
        <v>24.811713999999998</v>
      </c>
      <c r="N98">
        <v>24.630085000000001</v>
      </c>
      <c r="O98">
        <v>21.342524999999998</v>
      </c>
      <c r="P98">
        <v>18.833483000000001</v>
      </c>
      <c r="Q98">
        <v>15.819267999999999</v>
      </c>
      <c r="R98">
        <v>18.135956</v>
      </c>
      <c r="S98">
        <v>10.197354000000001</v>
      </c>
      <c r="T98">
        <v>11.28467</v>
      </c>
      <c r="U98">
        <v>14.03989</v>
      </c>
      <c r="V98">
        <v>30.22213</v>
      </c>
      <c r="W98">
        <v>11.078576999999999</v>
      </c>
      <c r="X98">
        <v>12.786175999999999</v>
      </c>
      <c r="Y98">
        <v>20.825409000000001</v>
      </c>
      <c r="Z98">
        <v>15.889417999999999</v>
      </c>
      <c r="AA98">
        <v>27.289159999999999</v>
      </c>
      <c r="AB98" t="e">
        <v>#N/A</v>
      </c>
      <c r="AC98">
        <v>20.676977000000001</v>
      </c>
      <c r="AD98">
        <v>45.571136000000003</v>
      </c>
      <c r="AE98">
        <v>29.484826999999999</v>
      </c>
      <c r="AF98">
        <v>14.29008</v>
      </c>
      <c r="AG98">
        <v>14.834903000000001</v>
      </c>
      <c r="AH98">
        <v>34.586419999999997</v>
      </c>
      <c r="AI98">
        <v>32.516550000000002</v>
      </c>
      <c r="AJ98">
        <v>22.335175</v>
      </c>
      <c r="AK98">
        <v>16.627151000000001</v>
      </c>
      <c r="AL98">
        <v>151.39512999999999</v>
      </c>
      <c r="AM98">
        <v>14.547374</v>
      </c>
      <c r="AN98">
        <v>20.343418</v>
      </c>
      <c r="AO98">
        <v>27.761118</v>
      </c>
      <c r="AP98">
        <v>16.691241999999999</v>
      </c>
      <c r="AQ98">
        <v>21.355072</v>
      </c>
      <c r="AR98">
        <v>5.878158</v>
      </c>
      <c r="AS98">
        <v>25.002027999999999</v>
      </c>
      <c r="AT98">
        <v>20.186351999999999</v>
      </c>
      <c r="AU98">
        <v>15.204152000000001</v>
      </c>
      <c r="AV98">
        <v>11.648819</v>
      </c>
      <c r="AW98">
        <v>11.079024</v>
      </c>
      <c r="AX98">
        <v>14.667449</v>
      </c>
      <c r="AY98">
        <v>26.050587</v>
      </c>
      <c r="AZ98">
        <v>618.36559999999997</v>
      </c>
      <c r="BA98">
        <v>17.072168000000001</v>
      </c>
      <c r="BB98">
        <v>2.9716939999999998</v>
      </c>
      <c r="BC98">
        <v>11.699809999999999</v>
      </c>
      <c r="BD98">
        <v>34.576889999999999</v>
      </c>
      <c r="BE98">
        <v>16.513688999999999</v>
      </c>
      <c r="BF98">
        <v>17.508967999999999</v>
      </c>
      <c r="BG98">
        <v>36.746006000000001</v>
      </c>
      <c r="BH98">
        <v>19.697649999999999</v>
      </c>
      <c r="BI98" t="e">
        <v>#N/A</v>
      </c>
      <c r="BJ98">
        <v>14.149546000000001</v>
      </c>
      <c r="BK98">
        <v>11.297840000000001</v>
      </c>
    </row>
    <row r="99" spans="1:63">
      <c r="A99" t="s">
        <v>189</v>
      </c>
      <c r="B99">
        <v>47.580010000000001</v>
      </c>
      <c r="C99">
        <v>24.875119999999999</v>
      </c>
      <c r="D99">
        <v>17.713370000000001</v>
      </c>
      <c r="E99">
        <v>11.622273</v>
      </c>
      <c r="F99">
        <v>14.905911</v>
      </c>
      <c r="G99">
        <v>24.309002</v>
      </c>
      <c r="H99">
        <v>20.600034999999998</v>
      </c>
      <c r="I99">
        <v>26.030366999999998</v>
      </c>
      <c r="J99">
        <v>57.238075000000002</v>
      </c>
      <c r="K99">
        <v>16.196269999999998</v>
      </c>
      <c r="L99">
        <v>7.7367460000000001</v>
      </c>
      <c r="M99">
        <v>26.119705</v>
      </c>
      <c r="N99">
        <v>25.51679</v>
      </c>
      <c r="O99">
        <v>21.581250000000001</v>
      </c>
      <c r="P99">
        <v>18.354120000000002</v>
      </c>
      <c r="Q99">
        <v>14.950089</v>
      </c>
      <c r="R99">
        <v>17.435262999999999</v>
      </c>
      <c r="S99">
        <v>10.562099</v>
      </c>
      <c r="T99">
        <v>12.396839</v>
      </c>
      <c r="U99">
        <v>14.200379</v>
      </c>
      <c r="V99">
        <v>31.455345000000001</v>
      </c>
      <c r="W99">
        <v>11.816598000000001</v>
      </c>
      <c r="X99">
        <v>14.123612</v>
      </c>
      <c r="Y99">
        <v>20.892230000000001</v>
      </c>
      <c r="Z99">
        <v>15.426323999999999</v>
      </c>
      <c r="AA99">
        <v>27.357029000000001</v>
      </c>
      <c r="AB99" t="e">
        <v>#N/A</v>
      </c>
      <c r="AC99">
        <v>21.474371000000001</v>
      </c>
      <c r="AD99">
        <v>53.802531999999999</v>
      </c>
      <c r="AE99">
        <v>31.456495</v>
      </c>
      <c r="AF99">
        <v>14.847757</v>
      </c>
      <c r="AG99">
        <v>15.16677</v>
      </c>
      <c r="AH99">
        <v>35.577446000000002</v>
      </c>
      <c r="AI99">
        <v>37.649050000000003</v>
      </c>
      <c r="AJ99">
        <v>21.967829999999999</v>
      </c>
      <c r="AK99">
        <v>17.86993</v>
      </c>
      <c r="AL99">
        <v>146.76793000000001</v>
      </c>
      <c r="AM99">
        <v>15.098279</v>
      </c>
      <c r="AN99">
        <v>22.011455999999999</v>
      </c>
      <c r="AO99">
        <v>28.74532</v>
      </c>
      <c r="AP99">
        <v>17.568535000000001</v>
      </c>
      <c r="AQ99">
        <v>24.724930000000001</v>
      </c>
      <c r="AR99">
        <v>7.9502481999999999</v>
      </c>
      <c r="AS99">
        <v>29.075060000000001</v>
      </c>
      <c r="AT99">
        <v>18.921057000000001</v>
      </c>
      <c r="AU99">
        <v>15.839024999999999</v>
      </c>
      <c r="AV99">
        <v>21.916229999999999</v>
      </c>
      <c r="AW99">
        <v>12.086122</v>
      </c>
      <c r="AX99">
        <v>15.435955999999999</v>
      </c>
      <c r="AY99">
        <v>27.295415999999999</v>
      </c>
      <c r="AZ99">
        <v>764.19745</v>
      </c>
      <c r="BA99">
        <v>17.785737999999998</v>
      </c>
      <c r="BB99">
        <v>3.2602155000000002</v>
      </c>
      <c r="BC99">
        <v>13.261380000000001</v>
      </c>
      <c r="BD99">
        <v>40.712229999999998</v>
      </c>
      <c r="BE99">
        <v>18.035934000000001</v>
      </c>
      <c r="BF99">
        <v>15.467506999999999</v>
      </c>
      <c r="BG99">
        <v>44.842399999999998</v>
      </c>
      <c r="BH99">
        <v>21.005441999999999</v>
      </c>
      <c r="BI99" t="e">
        <v>#N/A</v>
      </c>
      <c r="BJ99">
        <v>16.768381000000002</v>
      </c>
      <c r="BK99">
        <v>11.87899</v>
      </c>
    </row>
    <row r="100" spans="1:63">
      <c r="A100" t="s">
        <v>190</v>
      </c>
      <c r="B100">
        <v>47.033374999999999</v>
      </c>
      <c r="C100">
        <v>24.071477999999999</v>
      </c>
      <c r="D100">
        <v>17.581458999999999</v>
      </c>
      <c r="E100">
        <v>11.671564</v>
      </c>
      <c r="F100">
        <v>15.012648</v>
      </c>
      <c r="G100">
        <v>23.890388000000002</v>
      </c>
      <c r="H100">
        <v>20.996838</v>
      </c>
      <c r="I100">
        <v>25.261987999999999</v>
      </c>
      <c r="J100">
        <v>56.107939999999999</v>
      </c>
      <c r="K100">
        <v>14.867412</v>
      </c>
      <c r="L100">
        <v>7.9114484999999997</v>
      </c>
      <c r="M100">
        <v>26.699127000000001</v>
      </c>
      <c r="N100">
        <v>26.668018</v>
      </c>
      <c r="O100">
        <v>19.728773</v>
      </c>
      <c r="P100">
        <v>17.666751999999999</v>
      </c>
      <c r="Q100">
        <v>14.702737000000001</v>
      </c>
      <c r="R100">
        <v>16.717571</v>
      </c>
      <c r="S100">
        <v>9.4635350000000003</v>
      </c>
      <c r="T100">
        <v>12.100496</v>
      </c>
      <c r="U100">
        <v>14.303609</v>
      </c>
      <c r="V100">
        <v>29.906454</v>
      </c>
      <c r="W100">
        <v>10.808114</v>
      </c>
      <c r="X100">
        <v>14.108705</v>
      </c>
      <c r="Y100">
        <v>21.281434999999998</v>
      </c>
      <c r="Z100">
        <v>15.0899315</v>
      </c>
      <c r="AA100">
        <v>26.468966999999999</v>
      </c>
      <c r="AB100">
        <v>42.304347999999997</v>
      </c>
      <c r="AC100">
        <v>20.181025000000002</v>
      </c>
      <c r="AD100">
        <v>51.539859999999997</v>
      </c>
      <c r="AE100">
        <v>30.346900000000002</v>
      </c>
      <c r="AF100">
        <v>14.3848295</v>
      </c>
      <c r="AG100">
        <v>14.286002</v>
      </c>
      <c r="AH100">
        <v>32.152720000000002</v>
      </c>
      <c r="AI100">
        <v>37.036377000000002</v>
      </c>
      <c r="AJ100">
        <v>20.439015999999999</v>
      </c>
      <c r="AK100">
        <v>16.215686999999999</v>
      </c>
      <c r="AL100">
        <v>142.88994</v>
      </c>
      <c r="AM100">
        <v>14.407492</v>
      </c>
      <c r="AN100">
        <v>21.917328000000001</v>
      </c>
      <c r="AO100">
        <v>28.814620999999999</v>
      </c>
      <c r="AP100">
        <v>18.650649999999999</v>
      </c>
      <c r="AQ100">
        <v>26.236177000000001</v>
      </c>
      <c r="AR100">
        <v>8.2243519999999997</v>
      </c>
      <c r="AS100">
        <v>28.740713</v>
      </c>
      <c r="AT100">
        <v>18.558831999999999</v>
      </c>
      <c r="AU100">
        <v>14.291285999999999</v>
      </c>
      <c r="AV100">
        <v>21.514970000000002</v>
      </c>
      <c r="AW100">
        <v>11.827971</v>
      </c>
      <c r="AX100">
        <v>15.904636999999999</v>
      </c>
      <c r="AY100">
        <v>29.911625000000001</v>
      </c>
      <c r="AZ100">
        <v>838.78765999999996</v>
      </c>
      <c r="BA100">
        <v>18.015839</v>
      </c>
      <c r="BB100">
        <v>3.2897732</v>
      </c>
      <c r="BC100">
        <v>14.278912999999999</v>
      </c>
      <c r="BD100">
        <v>39.546745000000001</v>
      </c>
      <c r="BE100">
        <v>19.230782000000001</v>
      </c>
      <c r="BF100">
        <v>13.9056835</v>
      </c>
      <c r="BG100">
        <v>43.362124999999999</v>
      </c>
      <c r="BH100">
        <v>20.017517000000002</v>
      </c>
      <c r="BI100" t="e">
        <v>#N/A</v>
      </c>
      <c r="BJ100">
        <v>16.568165</v>
      </c>
      <c r="BK100">
        <v>12.0304365</v>
      </c>
    </row>
    <row r="101" spans="1:63">
      <c r="A101" t="s">
        <v>191</v>
      </c>
      <c r="B101">
        <v>45.067165000000003</v>
      </c>
      <c r="C101">
        <v>20.028352999999999</v>
      </c>
      <c r="D101">
        <v>15.553986999999999</v>
      </c>
      <c r="E101">
        <v>10.729734000000001</v>
      </c>
      <c r="F101">
        <v>14.526642000000001</v>
      </c>
      <c r="G101">
        <v>24.757556999999998</v>
      </c>
      <c r="H101">
        <v>24.927814000000001</v>
      </c>
      <c r="I101">
        <v>26.245802000000001</v>
      </c>
      <c r="J101">
        <v>46.158893999999997</v>
      </c>
      <c r="K101">
        <v>14.275442999999999</v>
      </c>
      <c r="L101">
        <v>10.898531</v>
      </c>
      <c r="M101">
        <v>26.664594999999998</v>
      </c>
      <c r="N101">
        <v>27.663197</v>
      </c>
      <c r="O101">
        <v>22.127973999999998</v>
      </c>
      <c r="P101">
        <v>15.265014000000001</v>
      </c>
      <c r="Q101">
        <v>15.864322</v>
      </c>
      <c r="R101">
        <v>17.837205999999998</v>
      </c>
      <c r="S101">
        <v>9.8349080000000004</v>
      </c>
      <c r="T101">
        <v>11.830174</v>
      </c>
      <c r="U101">
        <v>13.670408999999999</v>
      </c>
      <c r="V101">
        <v>33.913466999999997</v>
      </c>
      <c r="W101">
        <v>10.222569999999999</v>
      </c>
      <c r="X101">
        <v>14.717864000000001</v>
      </c>
      <c r="Y101">
        <v>21.103010000000001</v>
      </c>
      <c r="Z101">
        <v>15.267512</v>
      </c>
      <c r="AA101">
        <v>26.844076000000001</v>
      </c>
      <c r="AB101">
        <v>18.0837</v>
      </c>
      <c r="AC101">
        <v>22.606456999999999</v>
      </c>
      <c r="AD101">
        <v>60.773643</v>
      </c>
      <c r="AE101">
        <v>31.179707000000001</v>
      </c>
      <c r="AF101">
        <v>14.664313999999999</v>
      </c>
      <c r="AG101">
        <v>13.311726999999999</v>
      </c>
      <c r="AH101">
        <v>35.429015999999997</v>
      </c>
      <c r="AI101">
        <v>39.233539999999998</v>
      </c>
      <c r="AJ101">
        <v>20.421749999999999</v>
      </c>
      <c r="AK101">
        <v>16.988399999999999</v>
      </c>
      <c r="AL101">
        <v>134.44377</v>
      </c>
      <c r="AM101">
        <v>14.529997</v>
      </c>
      <c r="AN101">
        <v>24.506724999999999</v>
      </c>
      <c r="AO101">
        <v>32.497610000000002</v>
      </c>
      <c r="AP101">
        <v>18.619215000000001</v>
      </c>
      <c r="AQ101">
        <v>27.923615999999999</v>
      </c>
      <c r="AR101">
        <v>8.2507180000000009</v>
      </c>
      <c r="AS101">
        <v>27.555655000000002</v>
      </c>
      <c r="AT101">
        <v>17.522780000000001</v>
      </c>
      <c r="AU101">
        <v>12.837009999999999</v>
      </c>
      <c r="AV101">
        <v>23.025461</v>
      </c>
      <c r="AW101">
        <v>12.683987999999999</v>
      </c>
      <c r="AX101">
        <v>15.077797</v>
      </c>
      <c r="AY101">
        <v>38.343505999999998</v>
      </c>
      <c r="AZ101">
        <v>742.38007000000005</v>
      </c>
      <c r="BA101">
        <v>17.647758</v>
      </c>
      <c r="BB101">
        <v>3.5801083999999999</v>
      </c>
      <c r="BC101">
        <v>15.015287000000001</v>
      </c>
      <c r="BD101">
        <v>38.125835000000002</v>
      </c>
      <c r="BE101">
        <v>18.752065999999999</v>
      </c>
      <c r="BF101">
        <v>16.588730000000002</v>
      </c>
      <c r="BG101">
        <v>47.709629999999997</v>
      </c>
      <c r="BH101">
        <v>22.336966</v>
      </c>
      <c r="BI101" t="e">
        <v>#N/A</v>
      </c>
      <c r="BJ101">
        <v>17.865179999999999</v>
      </c>
      <c r="BK101">
        <v>13.274241999999999</v>
      </c>
    </row>
    <row r="102" spans="1:63">
      <c r="A102" t="s">
        <v>192</v>
      </c>
      <c r="B102">
        <v>36.716186999999998</v>
      </c>
      <c r="C102">
        <v>19.095524000000001</v>
      </c>
      <c r="D102">
        <v>14.580379499999999</v>
      </c>
      <c r="E102">
        <v>13.818770000000001</v>
      </c>
      <c r="F102">
        <v>15.392194</v>
      </c>
      <c r="G102">
        <v>22.827925</v>
      </c>
      <c r="H102">
        <v>23.101479000000001</v>
      </c>
      <c r="I102">
        <v>24.633955</v>
      </c>
      <c r="J102">
        <v>43.203389999999999</v>
      </c>
      <c r="K102">
        <v>12.870357</v>
      </c>
      <c r="L102">
        <v>10.643191</v>
      </c>
      <c r="M102">
        <v>24.48086</v>
      </c>
      <c r="N102">
        <v>26.204129999999999</v>
      </c>
      <c r="O102">
        <v>20.393415000000001</v>
      </c>
      <c r="P102">
        <v>14.325476</v>
      </c>
      <c r="Q102">
        <v>15.688599999999999</v>
      </c>
      <c r="R102">
        <v>18.182231999999999</v>
      </c>
      <c r="S102">
        <v>8.581296</v>
      </c>
      <c r="T102">
        <v>11.784186</v>
      </c>
      <c r="U102">
        <v>11.804705999999999</v>
      </c>
      <c r="V102">
        <v>30.980473</v>
      </c>
      <c r="W102">
        <v>9.4590599999999991</v>
      </c>
      <c r="X102">
        <v>14.102228</v>
      </c>
      <c r="Y102">
        <v>19.227087000000001</v>
      </c>
      <c r="Z102">
        <v>13.513999</v>
      </c>
      <c r="AA102">
        <v>25.059367999999999</v>
      </c>
      <c r="AB102">
        <v>20.531559000000001</v>
      </c>
      <c r="AC102">
        <v>19.980408000000001</v>
      </c>
      <c r="AD102">
        <v>48.943302000000003</v>
      </c>
      <c r="AE102">
        <v>31.941793000000001</v>
      </c>
      <c r="AF102">
        <v>13.370162000000001</v>
      </c>
      <c r="AG102">
        <v>10.717245999999999</v>
      </c>
      <c r="AH102">
        <v>33.057704999999999</v>
      </c>
      <c r="AI102">
        <v>32.646827999999999</v>
      </c>
      <c r="AJ102">
        <v>17.643802999999998</v>
      </c>
      <c r="AK102">
        <v>17.380130000000001</v>
      </c>
      <c r="AL102">
        <v>106.09328499999999</v>
      </c>
      <c r="AM102">
        <v>13.8579235</v>
      </c>
      <c r="AN102">
        <v>23.367439999999998</v>
      </c>
      <c r="AO102">
        <v>42.990535999999999</v>
      </c>
      <c r="AP102">
        <v>17.533456999999999</v>
      </c>
      <c r="AQ102">
        <v>26.157446</v>
      </c>
      <c r="AR102" t="e">
        <v>#N/A</v>
      </c>
      <c r="AS102">
        <v>24.468952000000002</v>
      </c>
      <c r="AT102">
        <v>13.907019999999999</v>
      </c>
      <c r="AU102">
        <v>13.958750999999999</v>
      </c>
      <c r="AV102">
        <v>21.222408000000001</v>
      </c>
      <c r="AW102">
        <v>13.853382999999999</v>
      </c>
      <c r="AX102">
        <v>15.863707</v>
      </c>
      <c r="AY102">
        <v>38.646644999999999</v>
      </c>
      <c r="AZ102">
        <v>212.26443</v>
      </c>
      <c r="BA102">
        <v>24.255483999999999</v>
      </c>
      <c r="BB102">
        <v>3.8604175999999999</v>
      </c>
      <c r="BC102">
        <v>12.748158</v>
      </c>
      <c r="BD102">
        <v>35.97645</v>
      </c>
      <c r="BE102">
        <v>17.915877999999999</v>
      </c>
      <c r="BF102">
        <v>21.78125</v>
      </c>
      <c r="BG102">
        <v>25.399491999999999</v>
      </c>
      <c r="BH102">
        <v>21.193404999999998</v>
      </c>
      <c r="BI102" t="e">
        <v>#N/A</v>
      </c>
      <c r="BJ102">
        <v>14.736753999999999</v>
      </c>
      <c r="BK102">
        <v>13.169247</v>
      </c>
    </row>
    <row r="103" spans="1:63">
      <c r="A103" t="s">
        <v>193</v>
      </c>
      <c r="B103">
        <v>40.540184000000004</v>
      </c>
      <c r="C103">
        <v>18.957913999999999</v>
      </c>
      <c r="D103">
        <v>14.743423999999999</v>
      </c>
      <c r="E103">
        <v>14.395960000000001</v>
      </c>
      <c r="F103">
        <v>15.409746</v>
      </c>
      <c r="G103">
        <v>24.288927000000001</v>
      </c>
      <c r="H103">
        <v>23.003288000000001</v>
      </c>
      <c r="I103">
        <v>25.135206</v>
      </c>
      <c r="J103">
        <v>48.274529999999999</v>
      </c>
      <c r="K103">
        <v>13.443478000000001</v>
      </c>
      <c r="L103">
        <v>11.269702000000001</v>
      </c>
      <c r="M103">
        <v>26.211497999999999</v>
      </c>
      <c r="N103">
        <v>28.459620000000001</v>
      </c>
      <c r="O103">
        <v>22.155241</v>
      </c>
      <c r="P103">
        <v>14.02435</v>
      </c>
      <c r="Q103">
        <v>15.286960000000001</v>
      </c>
      <c r="R103">
        <v>19.667076000000002</v>
      </c>
      <c r="S103">
        <v>8.6088920000000009</v>
      </c>
      <c r="T103">
        <v>12.123564999999999</v>
      </c>
      <c r="U103">
        <v>10.329507</v>
      </c>
      <c r="V103">
        <v>30.804200999999999</v>
      </c>
      <c r="W103">
        <v>8.4197509999999998</v>
      </c>
      <c r="X103">
        <v>15.283276000000001</v>
      </c>
      <c r="Y103">
        <v>20.267277</v>
      </c>
      <c r="Z103">
        <v>13.71557</v>
      </c>
      <c r="AA103">
        <v>24.313683999999999</v>
      </c>
      <c r="AB103">
        <v>21.868373999999999</v>
      </c>
      <c r="AC103">
        <v>19.053311999999998</v>
      </c>
      <c r="AD103">
        <v>51.844610000000003</v>
      </c>
      <c r="AE103">
        <v>32.860542000000002</v>
      </c>
      <c r="AF103">
        <v>13.758808999999999</v>
      </c>
      <c r="AG103">
        <v>9.906568</v>
      </c>
      <c r="AH103">
        <v>33.987354000000003</v>
      </c>
      <c r="AI103">
        <v>34.84422</v>
      </c>
      <c r="AJ103">
        <v>17.285430000000002</v>
      </c>
      <c r="AK103">
        <v>17.904150000000001</v>
      </c>
      <c r="AL103">
        <v>109.84997</v>
      </c>
      <c r="AM103">
        <v>13.821408</v>
      </c>
      <c r="AN103">
        <v>23.771332000000001</v>
      </c>
      <c r="AO103">
        <v>46.966797</v>
      </c>
      <c r="AP103">
        <v>18.294785999999998</v>
      </c>
      <c r="AQ103">
        <v>29.143540000000002</v>
      </c>
      <c r="AR103" t="e">
        <v>#N/A</v>
      </c>
      <c r="AS103">
        <v>24.393263000000001</v>
      </c>
      <c r="AT103">
        <v>13.515921000000001</v>
      </c>
      <c r="AU103">
        <v>14.174903</v>
      </c>
      <c r="AV103">
        <v>21.504332000000002</v>
      </c>
      <c r="AW103">
        <v>13.322576</v>
      </c>
      <c r="AX103">
        <v>16.226614000000001</v>
      </c>
      <c r="AY103">
        <v>41.649048000000001</v>
      </c>
      <c r="AZ103">
        <v>243.51494</v>
      </c>
      <c r="BA103">
        <v>26.076433000000002</v>
      </c>
      <c r="BB103">
        <v>3.2948716</v>
      </c>
      <c r="BC103">
        <v>12.615278999999999</v>
      </c>
      <c r="BD103">
        <v>36.859529999999999</v>
      </c>
      <c r="BE103">
        <v>19.05405</v>
      </c>
      <c r="BF103">
        <v>21.004791000000001</v>
      </c>
      <c r="BG103">
        <v>23.84543</v>
      </c>
      <c r="BH103">
        <v>19.753316999999999</v>
      </c>
      <c r="BI103" t="e">
        <v>#N/A</v>
      </c>
      <c r="BJ103">
        <v>15.27787</v>
      </c>
      <c r="BK103">
        <v>12.923474000000001</v>
      </c>
    </row>
    <row r="104" spans="1:63">
      <c r="A104" t="s">
        <v>194</v>
      </c>
      <c r="B104">
        <v>45.981090000000002</v>
      </c>
      <c r="C104">
        <v>19.699953000000001</v>
      </c>
      <c r="D104">
        <v>15.3868065</v>
      </c>
      <c r="E104">
        <v>13.724314</v>
      </c>
      <c r="F104">
        <v>16.558138</v>
      </c>
      <c r="G104">
        <v>23.423539999999999</v>
      </c>
      <c r="H104">
        <v>25.095768</v>
      </c>
      <c r="I104">
        <v>24.89507</v>
      </c>
      <c r="J104">
        <v>55.003452000000003</v>
      </c>
      <c r="K104">
        <v>13.290616</v>
      </c>
      <c r="L104">
        <v>11.485507999999999</v>
      </c>
      <c r="M104">
        <v>26.708628000000001</v>
      </c>
      <c r="N104">
        <v>29.865887000000001</v>
      </c>
      <c r="O104">
        <v>23.911273999999999</v>
      </c>
      <c r="P104">
        <v>14.27045</v>
      </c>
      <c r="Q104">
        <v>17.250463</v>
      </c>
      <c r="R104">
        <v>19.264896</v>
      </c>
      <c r="S104">
        <v>8.3074069999999995</v>
      </c>
      <c r="T104">
        <v>12.036448500000001</v>
      </c>
      <c r="U104">
        <v>10.238123</v>
      </c>
      <c r="V104">
        <v>32.570590000000003</v>
      </c>
      <c r="W104">
        <v>8.3581319999999995</v>
      </c>
      <c r="X104">
        <v>16.101309000000001</v>
      </c>
      <c r="Y104">
        <v>21.641378</v>
      </c>
      <c r="Z104">
        <v>14.033094</v>
      </c>
      <c r="AA104">
        <v>23.808430000000001</v>
      </c>
      <c r="AB104">
        <v>21.68141</v>
      </c>
      <c r="AC104">
        <v>18.061554000000001</v>
      </c>
      <c r="AD104">
        <v>50.876910000000002</v>
      </c>
      <c r="AE104">
        <v>34.552520000000001</v>
      </c>
      <c r="AF104">
        <v>14.346118000000001</v>
      </c>
      <c r="AG104">
        <v>10.702413999999999</v>
      </c>
      <c r="AH104">
        <v>37.113619999999997</v>
      </c>
      <c r="AI104">
        <v>33.961010000000002</v>
      </c>
      <c r="AJ104">
        <v>18.762419999999999</v>
      </c>
      <c r="AK104">
        <v>19.666696999999999</v>
      </c>
      <c r="AL104">
        <v>111.64267</v>
      </c>
      <c r="AM104">
        <v>14.993714000000001</v>
      </c>
      <c r="AN104">
        <v>23.427212000000001</v>
      </c>
      <c r="AO104">
        <v>47.076070000000001</v>
      </c>
      <c r="AP104">
        <v>19.60979</v>
      </c>
      <c r="AQ104">
        <v>29.817209999999999</v>
      </c>
      <c r="AR104" t="e">
        <v>#N/A</v>
      </c>
      <c r="AS104">
        <v>23.670438999999998</v>
      </c>
      <c r="AT104">
        <v>14.772247999999999</v>
      </c>
      <c r="AU104">
        <v>16.287416</v>
      </c>
      <c r="AV104">
        <v>22.982472999999999</v>
      </c>
      <c r="AW104">
        <v>13.350656499999999</v>
      </c>
      <c r="AX104">
        <v>15.900331</v>
      </c>
      <c r="AY104">
        <v>39.231074999999997</v>
      </c>
      <c r="AZ104">
        <v>244.79015000000001</v>
      </c>
      <c r="BA104">
        <v>25.649525000000001</v>
      </c>
      <c r="BB104">
        <v>3.2021047999999999</v>
      </c>
      <c r="BC104">
        <v>14.892162000000001</v>
      </c>
      <c r="BD104">
        <v>39.641019999999997</v>
      </c>
      <c r="BE104">
        <v>20.499549999999999</v>
      </c>
      <c r="BF104">
        <v>18.478853000000001</v>
      </c>
      <c r="BG104">
        <v>25.364988</v>
      </c>
      <c r="BH104">
        <v>18.569033000000001</v>
      </c>
      <c r="BI104" t="e">
        <v>#N/A</v>
      </c>
      <c r="BJ104">
        <v>15.149201</v>
      </c>
      <c r="BK104">
        <v>14.397302</v>
      </c>
    </row>
    <row r="105" spans="1:63">
      <c r="A105" t="s">
        <v>195</v>
      </c>
      <c r="B105">
        <v>49.464236999999997</v>
      </c>
      <c r="C105">
        <v>19.506492999999999</v>
      </c>
      <c r="D105">
        <v>14.561726</v>
      </c>
      <c r="E105">
        <v>12.541963000000001</v>
      </c>
      <c r="F105">
        <v>15.822353</v>
      </c>
      <c r="G105">
        <v>21.466957000000001</v>
      </c>
      <c r="H105">
        <v>23.186516000000001</v>
      </c>
      <c r="I105">
        <v>24.322717999999998</v>
      </c>
      <c r="J105">
        <v>56.210889999999999</v>
      </c>
      <c r="K105">
        <v>12.245517</v>
      </c>
      <c r="L105">
        <v>11.398346999999999</v>
      </c>
      <c r="M105">
        <v>26.335089</v>
      </c>
      <c r="N105">
        <v>27.101279999999999</v>
      </c>
      <c r="O105">
        <v>22.217957999999999</v>
      </c>
      <c r="P105">
        <v>13.633342000000001</v>
      </c>
      <c r="Q105">
        <v>16.317793000000002</v>
      </c>
      <c r="R105">
        <v>17.472518999999998</v>
      </c>
      <c r="S105">
        <v>8.0235614999999996</v>
      </c>
      <c r="T105">
        <v>11.340615</v>
      </c>
      <c r="U105">
        <v>9.9655950000000004</v>
      </c>
      <c r="V105">
        <v>30.175833000000001</v>
      </c>
      <c r="W105">
        <v>7.8886370000000001</v>
      </c>
      <c r="X105">
        <v>14.624416</v>
      </c>
      <c r="Y105">
        <v>19.802810000000001</v>
      </c>
      <c r="Z105">
        <v>14.681889999999999</v>
      </c>
      <c r="AA105">
        <v>20.612113999999998</v>
      </c>
      <c r="AB105">
        <v>21.221295999999999</v>
      </c>
      <c r="AC105">
        <v>18.901648000000002</v>
      </c>
      <c r="AD105">
        <v>47.850257999999997</v>
      </c>
      <c r="AE105">
        <v>33.027267000000002</v>
      </c>
      <c r="AF105">
        <v>14.395108</v>
      </c>
      <c r="AG105">
        <v>9.6646289999999997</v>
      </c>
      <c r="AH105">
        <v>32.415610000000001</v>
      </c>
      <c r="AI105">
        <v>30.15016</v>
      </c>
      <c r="AJ105">
        <v>17.723993</v>
      </c>
      <c r="AK105">
        <v>19.189312000000001</v>
      </c>
      <c r="AL105">
        <v>107.66628</v>
      </c>
      <c r="AM105">
        <v>14.354927999999999</v>
      </c>
      <c r="AN105">
        <v>23.083608999999999</v>
      </c>
      <c r="AO105">
        <v>43.608310000000003</v>
      </c>
      <c r="AP105">
        <v>17.111757000000001</v>
      </c>
      <c r="AQ105">
        <v>29.018843</v>
      </c>
      <c r="AR105" t="e">
        <v>#N/A</v>
      </c>
      <c r="AS105">
        <v>19.993684999999999</v>
      </c>
      <c r="AT105">
        <v>13.512263000000001</v>
      </c>
      <c r="AU105">
        <v>13.896914499999999</v>
      </c>
      <c r="AV105">
        <v>20.262533000000001</v>
      </c>
      <c r="AW105">
        <v>12.571711000000001</v>
      </c>
      <c r="AX105">
        <v>15.195601999999999</v>
      </c>
      <c r="AY105">
        <v>34.051589999999997</v>
      </c>
      <c r="AZ105">
        <v>184.25881999999999</v>
      </c>
      <c r="BA105">
        <v>23.217592</v>
      </c>
      <c r="BB105">
        <v>3.1089878</v>
      </c>
      <c r="BC105">
        <v>13.022385999999999</v>
      </c>
      <c r="BD105">
        <v>41.000869999999999</v>
      </c>
      <c r="BE105">
        <v>17.64181</v>
      </c>
      <c r="BF105">
        <v>28.052166</v>
      </c>
      <c r="BG105">
        <v>23.045794999999998</v>
      </c>
      <c r="BH105">
        <v>18.631107</v>
      </c>
      <c r="BI105" t="e">
        <v>#N/A</v>
      </c>
      <c r="BJ105">
        <v>14.045156499999999</v>
      </c>
      <c r="BK105">
        <v>13.788344</v>
      </c>
    </row>
    <row r="106" spans="1:63">
      <c r="A106" t="s">
        <v>196</v>
      </c>
      <c r="B106">
        <v>53.980003000000004</v>
      </c>
      <c r="C106">
        <v>19.301912000000002</v>
      </c>
      <c r="D106">
        <v>15.533386</v>
      </c>
      <c r="E106">
        <v>12.233408000000001</v>
      </c>
      <c r="F106">
        <v>16.511876999999998</v>
      </c>
      <c r="G106">
        <v>22.082535</v>
      </c>
      <c r="H106">
        <v>24.784687000000002</v>
      </c>
      <c r="I106">
        <v>25.580287999999999</v>
      </c>
      <c r="J106">
        <v>62.314100000000003</v>
      </c>
      <c r="K106">
        <v>12.312925999999999</v>
      </c>
      <c r="L106">
        <v>10.998927999999999</v>
      </c>
      <c r="M106">
        <v>27.665575</v>
      </c>
      <c r="N106">
        <v>30.003546</v>
      </c>
      <c r="O106">
        <v>24.184626000000002</v>
      </c>
      <c r="P106">
        <v>13.529610999999999</v>
      </c>
      <c r="Q106">
        <v>17.40204</v>
      </c>
      <c r="R106">
        <v>17.338781000000001</v>
      </c>
      <c r="S106">
        <v>7.9554729999999996</v>
      </c>
      <c r="T106">
        <v>11.362837000000001</v>
      </c>
      <c r="U106">
        <v>11.299275</v>
      </c>
      <c r="V106">
        <v>31.855616000000001</v>
      </c>
      <c r="W106">
        <v>8.0319459999999996</v>
      </c>
      <c r="X106">
        <v>16.795701999999999</v>
      </c>
      <c r="Y106">
        <v>21.630602</v>
      </c>
      <c r="Z106">
        <v>16.050374999999999</v>
      </c>
      <c r="AA106">
        <v>21.435001</v>
      </c>
      <c r="AB106">
        <v>21.693127</v>
      </c>
      <c r="AC106">
        <v>21.586918000000001</v>
      </c>
      <c r="AD106">
        <v>51.716619999999999</v>
      </c>
      <c r="AE106">
        <v>36.989449999999998</v>
      </c>
      <c r="AF106">
        <v>16.264448000000002</v>
      </c>
      <c r="AG106">
        <v>10.428998</v>
      </c>
      <c r="AH106">
        <v>33.602170000000001</v>
      </c>
      <c r="AI106">
        <v>29.953835999999999</v>
      </c>
      <c r="AJ106">
        <v>15.793187</v>
      </c>
      <c r="AK106">
        <v>18.443165</v>
      </c>
      <c r="AL106">
        <v>117.85825</v>
      </c>
      <c r="AM106">
        <v>16.465498</v>
      </c>
      <c r="AN106">
        <v>25.949335000000001</v>
      </c>
      <c r="AO106">
        <v>49.749580000000002</v>
      </c>
      <c r="AP106">
        <v>19.566143</v>
      </c>
      <c r="AQ106">
        <v>29.913730000000001</v>
      </c>
      <c r="AR106" t="e">
        <v>#N/A</v>
      </c>
      <c r="AS106">
        <v>21.263895000000002</v>
      </c>
      <c r="AT106">
        <v>14.787539000000001</v>
      </c>
      <c r="AU106">
        <v>15.670851000000001</v>
      </c>
      <c r="AV106">
        <v>20.761223000000001</v>
      </c>
      <c r="AW106">
        <v>14.087255499999999</v>
      </c>
      <c r="AX106">
        <v>16.141756000000001</v>
      </c>
      <c r="AY106">
        <v>42.602435999999997</v>
      </c>
      <c r="AZ106">
        <v>193.68047000000001</v>
      </c>
      <c r="BA106">
        <v>24.004587000000001</v>
      </c>
      <c r="BB106">
        <v>3.3876843000000001</v>
      </c>
      <c r="BC106">
        <v>15.549035999999999</v>
      </c>
      <c r="BD106">
        <v>40.971798</v>
      </c>
      <c r="BE106">
        <v>18.195292999999999</v>
      </c>
      <c r="BF106">
        <v>42.064970000000002</v>
      </c>
      <c r="BG106">
        <v>23.542389</v>
      </c>
      <c r="BH106">
        <v>20.256440000000001</v>
      </c>
      <c r="BI106" t="e">
        <v>#N/A</v>
      </c>
      <c r="BJ106">
        <v>15.414201</v>
      </c>
      <c r="BK106">
        <v>14.789313</v>
      </c>
    </row>
    <row r="107" spans="1:63">
      <c r="A107" t="s">
        <v>197</v>
      </c>
      <c r="B107">
        <v>52.079532999999998</v>
      </c>
      <c r="C107">
        <v>20.382366000000001</v>
      </c>
      <c r="D107">
        <v>15.580589</v>
      </c>
      <c r="E107">
        <v>13.588234</v>
      </c>
      <c r="F107">
        <v>36.728189999999998</v>
      </c>
      <c r="G107">
        <v>24.451042000000001</v>
      </c>
      <c r="H107">
        <v>25.314558000000002</v>
      </c>
      <c r="I107">
        <v>28.621483000000001</v>
      </c>
      <c r="J107">
        <v>58.090347000000001</v>
      </c>
      <c r="K107">
        <v>13.208102</v>
      </c>
      <c r="L107">
        <v>10.851374</v>
      </c>
      <c r="M107">
        <v>26.031345000000002</v>
      </c>
      <c r="N107">
        <v>27.861519000000001</v>
      </c>
      <c r="O107">
        <v>24.200659999999999</v>
      </c>
      <c r="P107">
        <v>14.319276</v>
      </c>
      <c r="Q107">
        <v>17.390556</v>
      </c>
      <c r="R107">
        <v>18.281853000000002</v>
      </c>
      <c r="S107">
        <v>8.2466299999999997</v>
      </c>
      <c r="T107">
        <v>11.324577</v>
      </c>
      <c r="U107">
        <v>11.898031</v>
      </c>
      <c r="V107">
        <v>34.798636999999999</v>
      </c>
      <c r="W107">
        <v>8.7036259999999999</v>
      </c>
      <c r="X107">
        <v>14.832178000000001</v>
      </c>
      <c r="Y107">
        <v>22.790939999999999</v>
      </c>
      <c r="Z107">
        <v>15.109920000000001</v>
      </c>
      <c r="AA107">
        <v>21.772265999999998</v>
      </c>
      <c r="AB107">
        <v>20.544602999999999</v>
      </c>
      <c r="AC107">
        <v>21.600736999999999</v>
      </c>
      <c r="AD107">
        <v>57.187829999999998</v>
      </c>
      <c r="AE107">
        <v>32.184260000000002</v>
      </c>
      <c r="AF107">
        <v>15.756773000000001</v>
      </c>
      <c r="AG107">
        <v>10.496467000000001</v>
      </c>
      <c r="AH107">
        <v>34.175944999999999</v>
      </c>
      <c r="AI107">
        <v>30.920258</v>
      </c>
      <c r="AJ107">
        <v>16.149797</v>
      </c>
      <c r="AK107">
        <v>17.591094999999999</v>
      </c>
      <c r="AL107">
        <v>101.953636</v>
      </c>
      <c r="AM107">
        <v>15.926958000000001</v>
      </c>
      <c r="AN107">
        <v>25.997859999999999</v>
      </c>
      <c r="AO107">
        <v>46.901775000000001</v>
      </c>
      <c r="AP107">
        <v>18.498055000000001</v>
      </c>
      <c r="AQ107">
        <v>30.524597</v>
      </c>
      <c r="AR107" t="e">
        <v>#N/A</v>
      </c>
      <c r="AS107">
        <v>22.258559999999999</v>
      </c>
      <c r="AT107">
        <v>14.718448</v>
      </c>
      <c r="AU107">
        <v>17.589369999999999</v>
      </c>
      <c r="AV107">
        <v>20.335719999999998</v>
      </c>
      <c r="AW107">
        <v>14.941345999999999</v>
      </c>
      <c r="AX107">
        <v>15.521285000000001</v>
      </c>
      <c r="AY107">
        <v>43.075290000000003</v>
      </c>
      <c r="AZ107">
        <v>184.29369</v>
      </c>
      <c r="BA107">
        <v>25.015923999999998</v>
      </c>
      <c r="BB107">
        <v>3.5733814000000002</v>
      </c>
      <c r="BC107">
        <v>13.633092</v>
      </c>
      <c r="BD107">
        <v>41.904910000000001</v>
      </c>
      <c r="BE107">
        <v>18.892834000000001</v>
      </c>
      <c r="BF107">
        <v>47.771979999999999</v>
      </c>
      <c r="BG107">
        <v>24.706379999999999</v>
      </c>
      <c r="BH107">
        <v>20.212965000000001</v>
      </c>
      <c r="BI107" t="e">
        <v>#N/A</v>
      </c>
      <c r="BJ107">
        <v>14.954580999999999</v>
      </c>
      <c r="BK107">
        <v>15.013059</v>
      </c>
    </row>
    <row r="108" spans="1:63">
      <c r="A108" t="s">
        <v>198</v>
      </c>
      <c r="B108">
        <v>57.681151999999997</v>
      </c>
      <c r="C108">
        <v>19.194161999999999</v>
      </c>
      <c r="D108">
        <v>15.692081999999999</v>
      </c>
      <c r="E108">
        <v>13.305631</v>
      </c>
      <c r="F108">
        <v>36.123939999999997</v>
      </c>
      <c r="G108">
        <v>24.895294</v>
      </c>
      <c r="H108">
        <v>23.398527000000001</v>
      </c>
      <c r="I108">
        <v>29.990313</v>
      </c>
      <c r="J108">
        <v>55.969340000000003</v>
      </c>
      <c r="K108">
        <v>14.025826</v>
      </c>
      <c r="L108">
        <v>10.718909999999999</v>
      </c>
      <c r="M108">
        <v>27.039152000000001</v>
      </c>
      <c r="N108">
        <v>27.342419</v>
      </c>
      <c r="O108">
        <v>23.718640000000001</v>
      </c>
      <c r="P108">
        <v>13.417024</v>
      </c>
      <c r="Q108">
        <v>15.940469999999999</v>
      </c>
      <c r="R108">
        <v>19.703762000000001</v>
      </c>
      <c r="S108">
        <v>8.2565650000000002</v>
      </c>
      <c r="T108">
        <v>11.557715999999999</v>
      </c>
      <c r="U108">
        <v>11.143573999999999</v>
      </c>
      <c r="V108">
        <v>35.083950000000002</v>
      </c>
      <c r="W108">
        <v>7.5888220000000004</v>
      </c>
      <c r="X108">
        <v>15.033168</v>
      </c>
      <c r="Y108">
        <v>22.839397000000002</v>
      </c>
      <c r="Z108">
        <v>15.182762</v>
      </c>
      <c r="AA108">
        <v>22.341608000000001</v>
      </c>
      <c r="AB108">
        <v>18.544326999999999</v>
      </c>
      <c r="AC108">
        <v>21.601728000000001</v>
      </c>
      <c r="AD108">
        <v>52.035378000000001</v>
      </c>
      <c r="AE108">
        <v>30.016483000000001</v>
      </c>
      <c r="AF108">
        <v>14.764748000000001</v>
      </c>
      <c r="AG108">
        <v>9.50746</v>
      </c>
      <c r="AH108">
        <v>22.624791999999999</v>
      </c>
      <c r="AI108">
        <v>29.838577000000001</v>
      </c>
      <c r="AJ108">
        <v>16.330687000000001</v>
      </c>
      <c r="AK108">
        <v>17.495804</v>
      </c>
      <c r="AL108">
        <v>81.526695000000004</v>
      </c>
      <c r="AM108">
        <v>13.080788</v>
      </c>
      <c r="AN108">
        <v>26.252316</v>
      </c>
      <c r="AO108">
        <v>51.853962000000003</v>
      </c>
      <c r="AP108">
        <v>15.858684999999999</v>
      </c>
      <c r="AQ108">
        <v>28.85042</v>
      </c>
      <c r="AR108" t="e">
        <v>#N/A</v>
      </c>
      <c r="AS108">
        <v>22.983219999999999</v>
      </c>
      <c r="AT108">
        <v>14.932074999999999</v>
      </c>
      <c r="AU108">
        <v>15.802543999999999</v>
      </c>
      <c r="AV108">
        <v>19.077999999999999</v>
      </c>
      <c r="AW108">
        <v>15.177194</v>
      </c>
      <c r="AX108">
        <v>15.091452</v>
      </c>
      <c r="AY108">
        <v>42.158115000000002</v>
      </c>
      <c r="AZ108">
        <v>114.1892</v>
      </c>
      <c r="BA108">
        <v>24.399190000000001</v>
      </c>
      <c r="BB108">
        <v>3.6222536999999999</v>
      </c>
      <c r="BC108">
        <v>13.206481999999999</v>
      </c>
      <c r="BD108">
        <v>39.488692999999998</v>
      </c>
      <c r="BE108">
        <v>16.011306999999999</v>
      </c>
      <c r="BF108">
        <v>67.878649999999993</v>
      </c>
      <c r="BG108">
        <v>20.256053999999999</v>
      </c>
      <c r="BH108">
        <v>19.630709</v>
      </c>
      <c r="BI108" t="e">
        <v>#N/A</v>
      </c>
      <c r="BJ108">
        <v>14.512129</v>
      </c>
      <c r="BK108">
        <v>13.913981</v>
      </c>
    </row>
    <row r="109" spans="1:63">
      <c r="A109" t="s">
        <v>199</v>
      </c>
      <c r="B109">
        <v>55.12988</v>
      </c>
      <c r="C109">
        <v>20.303522000000001</v>
      </c>
      <c r="D109">
        <v>15.529733999999999</v>
      </c>
      <c r="E109">
        <v>13.465274000000001</v>
      </c>
      <c r="F109">
        <v>33.976433</v>
      </c>
      <c r="G109">
        <v>22.619453</v>
      </c>
      <c r="H109">
        <v>22.044502000000001</v>
      </c>
      <c r="I109">
        <v>28.181059000000001</v>
      </c>
      <c r="J109">
        <v>52.329790000000003</v>
      </c>
      <c r="K109">
        <v>14.661887999999999</v>
      </c>
      <c r="L109">
        <v>10.089636</v>
      </c>
      <c r="M109">
        <v>26.440761999999999</v>
      </c>
      <c r="N109">
        <v>26.35022</v>
      </c>
      <c r="O109">
        <v>23.671585</v>
      </c>
      <c r="P109">
        <v>13.222075999999999</v>
      </c>
      <c r="Q109">
        <v>15.312944999999999</v>
      </c>
      <c r="R109">
        <v>19.632256000000002</v>
      </c>
      <c r="S109">
        <v>7.8409157</v>
      </c>
      <c r="T109">
        <v>11.334733</v>
      </c>
      <c r="U109">
        <v>11.540986999999999</v>
      </c>
      <c r="V109">
        <v>31.987766000000001</v>
      </c>
      <c r="W109">
        <v>8.1230390000000003</v>
      </c>
      <c r="X109">
        <v>13.331061999999999</v>
      </c>
      <c r="Y109">
        <v>21.133914999999998</v>
      </c>
      <c r="Z109">
        <v>16.012982999999998</v>
      </c>
      <c r="AA109">
        <v>20.636337000000001</v>
      </c>
      <c r="AB109">
        <v>17.899688999999999</v>
      </c>
      <c r="AC109">
        <v>19.113271999999998</v>
      </c>
      <c r="AD109">
        <v>44.462902</v>
      </c>
      <c r="AE109">
        <v>27.191742000000001</v>
      </c>
      <c r="AF109">
        <v>15.084929000000001</v>
      </c>
      <c r="AG109">
        <v>10.624019000000001</v>
      </c>
      <c r="AH109">
        <v>21.000267000000001</v>
      </c>
      <c r="AI109">
        <v>27.253260000000001</v>
      </c>
      <c r="AJ109">
        <v>17.213135000000001</v>
      </c>
      <c r="AK109">
        <v>16.823354999999999</v>
      </c>
      <c r="AL109">
        <v>75.343149999999994</v>
      </c>
      <c r="AM109">
        <v>13.001488999999999</v>
      </c>
      <c r="AN109">
        <v>25.07724</v>
      </c>
      <c r="AO109">
        <v>47.815494999999999</v>
      </c>
      <c r="AP109">
        <v>14.934506000000001</v>
      </c>
      <c r="AQ109">
        <v>24.791851000000001</v>
      </c>
      <c r="AR109" t="e">
        <v>#N/A</v>
      </c>
      <c r="AS109">
        <v>22.474806000000001</v>
      </c>
      <c r="AT109">
        <v>15.755796999999999</v>
      </c>
      <c r="AU109">
        <v>14.703087</v>
      </c>
      <c r="AV109">
        <v>17.746784000000002</v>
      </c>
      <c r="AW109">
        <v>14.714594</v>
      </c>
      <c r="AX109">
        <v>13.992765</v>
      </c>
      <c r="AY109">
        <v>34.765569999999997</v>
      </c>
      <c r="AZ109">
        <v>94.990319999999997</v>
      </c>
      <c r="BA109">
        <v>23.089881999999999</v>
      </c>
      <c r="BB109">
        <v>3.3218052</v>
      </c>
      <c r="BC109">
        <v>12.322365</v>
      </c>
      <c r="BD109">
        <v>34.702939999999998</v>
      </c>
      <c r="BE109">
        <v>14.809025999999999</v>
      </c>
      <c r="BF109">
        <v>60.943213999999998</v>
      </c>
      <c r="BG109">
        <v>17.961912000000002</v>
      </c>
      <c r="BH109">
        <v>18.579626000000001</v>
      </c>
      <c r="BI109" t="e">
        <v>#N/A</v>
      </c>
      <c r="BJ109">
        <v>14.076972</v>
      </c>
      <c r="BK109">
        <v>12.842108</v>
      </c>
    </row>
    <row r="110" spans="1:63">
      <c r="A110" t="s">
        <v>200</v>
      </c>
      <c r="B110">
        <v>82.988150000000005</v>
      </c>
      <c r="C110">
        <v>21.466125000000002</v>
      </c>
      <c r="D110">
        <v>14.707096999999999</v>
      </c>
      <c r="E110">
        <v>12.619987500000001</v>
      </c>
      <c r="F110">
        <v>54.110565000000001</v>
      </c>
      <c r="G110">
        <v>20.634844000000001</v>
      </c>
      <c r="H110">
        <v>21.302731999999999</v>
      </c>
      <c r="I110">
        <v>22.896032000000002</v>
      </c>
      <c r="J110">
        <v>46.956017000000003</v>
      </c>
      <c r="K110">
        <v>13.800295</v>
      </c>
      <c r="L110">
        <v>16.022525999999999</v>
      </c>
      <c r="M110">
        <v>25.481396</v>
      </c>
      <c r="N110">
        <v>26.062135999999999</v>
      </c>
      <c r="O110">
        <v>24.720929999999999</v>
      </c>
      <c r="P110">
        <v>13.624338</v>
      </c>
      <c r="Q110">
        <v>13.790292000000001</v>
      </c>
      <c r="R110">
        <v>18.637540000000001</v>
      </c>
      <c r="S110">
        <v>6.8422739999999997</v>
      </c>
      <c r="T110">
        <v>11.865219</v>
      </c>
      <c r="U110">
        <v>12.464133</v>
      </c>
      <c r="V110">
        <v>28.969736000000001</v>
      </c>
      <c r="W110">
        <v>8.0301600000000004</v>
      </c>
      <c r="X110">
        <v>12.404737000000001</v>
      </c>
      <c r="Y110">
        <v>20.674741999999998</v>
      </c>
      <c r="Z110">
        <v>16.736609000000001</v>
      </c>
      <c r="AA110">
        <v>19.095865</v>
      </c>
      <c r="AB110">
        <v>17.449010000000001</v>
      </c>
      <c r="AC110">
        <v>17.573895</v>
      </c>
      <c r="AD110">
        <v>40.631059999999998</v>
      </c>
      <c r="AE110">
        <v>25.369184000000001</v>
      </c>
      <c r="AF110">
        <v>15.516721</v>
      </c>
      <c r="AG110">
        <v>10.382285</v>
      </c>
      <c r="AH110">
        <v>19.665005000000001</v>
      </c>
      <c r="AI110">
        <v>24.363707999999999</v>
      </c>
      <c r="AJ110">
        <v>18.511505</v>
      </c>
      <c r="AK110">
        <v>15.515981</v>
      </c>
      <c r="AL110">
        <v>62.450546000000003</v>
      </c>
      <c r="AM110">
        <v>13.616631999999999</v>
      </c>
      <c r="AN110">
        <v>24.0075</v>
      </c>
      <c r="AO110">
        <v>39.717308000000003</v>
      </c>
      <c r="AP110">
        <v>13.904045</v>
      </c>
      <c r="AQ110">
        <v>24.338297000000001</v>
      </c>
      <c r="AR110" t="e">
        <v>#N/A</v>
      </c>
      <c r="AS110">
        <v>19.715534000000002</v>
      </c>
      <c r="AT110">
        <v>15.980876</v>
      </c>
      <c r="AU110">
        <v>12.638826999999999</v>
      </c>
      <c r="AV110">
        <v>16.935950999999999</v>
      </c>
      <c r="AW110">
        <v>14.665190000000001</v>
      </c>
      <c r="AX110">
        <v>14.938393</v>
      </c>
      <c r="AY110">
        <v>21.998785000000002</v>
      </c>
      <c r="AZ110">
        <v>78.875749999999996</v>
      </c>
      <c r="BA110">
        <v>18.223099999999999</v>
      </c>
      <c r="BB110">
        <v>3.0011869999999998</v>
      </c>
      <c r="BC110">
        <v>12.297038000000001</v>
      </c>
      <c r="BD110">
        <v>28.943272</v>
      </c>
      <c r="BE110">
        <v>13.936634</v>
      </c>
      <c r="BF110">
        <v>46.303800000000003</v>
      </c>
      <c r="BG110">
        <v>15.611772999999999</v>
      </c>
      <c r="BH110">
        <v>15.974852</v>
      </c>
      <c r="BI110" t="e">
        <v>#N/A</v>
      </c>
      <c r="BJ110">
        <v>12.434756</v>
      </c>
      <c r="BK110">
        <v>10.491866</v>
      </c>
    </row>
    <row r="111" spans="1:63">
      <c r="A111" t="s">
        <v>201</v>
      </c>
      <c r="B111">
        <v>89.376499999999993</v>
      </c>
      <c r="C111">
        <v>22.159105</v>
      </c>
      <c r="D111">
        <v>15.407775000000001</v>
      </c>
      <c r="E111">
        <v>12.692795</v>
      </c>
      <c r="F111">
        <v>67.183300000000003</v>
      </c>
      <c r="G111">
        <v>23.040747</v>
      </c>
      <c r="H111">
        <v>23.505188</v>
      </c>
      <c r="I111">
        <v>26.585108000000002</v>
      </c>
      <c r="J111">
        <v>55.610256</v>
      </c>
      <c r="K111">
        <v>14.5196495</v>
      </c>
      <c r="L111">
        <v>17.561859999999999</v>
      </c>
      <c r="M111">
        <v>27.822116999999999</v>
      </c>
      <c r="N111">
        <v>28.468933</v>
      </c>
      <c r="O111">
        <v>23.743551</v>
      </c>
      <c r="P111">
        <v>14.512191</v>
      </c>
      <c r="Q111">
        <v>15.356223</v>
      </c>
      <c r="R111">
        <v>19.336114999999999</v>
      </c>
      <c r="S111">
        <v>6.5470486000000001</v>
      </c>
      <c r="T111">
        <v>11.291916000000001</v>
      </c>
      <c r="U111">
        <v>10.586655</v>
      </c>
      <c r="V111">
        <v>32.628740000000001</v>
      </c>
      <c r="W111">
        <v>7.9161840000000003</v>
      </c>
      <c r="X111">
        <v>13.753522999999999</v>
      </c>
      <c r="Y111">
        <v>18.41497</v>
      </c>
      <c r="Z111">
        <v>17.245121000000001</v>
      </c>
      <c r="AA111">
        <v>23.359047</v>
      </c>
      <c r="AB111">
        <v>17.937866</v>
      </c>
      <c r="AC111">
        <v>20.992242999999998</v>
      </c>
      <c r="AD111">
        <v>47.313859999999998</v>
      </c>
      <c r="AE111">
        <v>26.975704</v>
      </c>
      <c r="AF111">
        <v>15.755553000000001</v>
      </c>
      <c r="AG111">
        <v>11.245761</v>
      </c>
      <c r="AH111">
        <v>21.737734</v>
      </c>
      <c r="AI111">
        <v>27.799863999999999</v>
      </c>
      <c r="AJ111">
        <v>17.144876</v>
      </c>
      <c r="AK111">
        <v>15.652001</v>
      </c>
      <c r="AL111">
        <v>81.060079999999999</v>
      </c>
      <c r="AM111">
        <v>15.395089</v>
      </c>
      <c r="AN111">
        <v>23.158664999999999</v>
      </c>
      <c r="AO111">
        <v>43.766964000000002</v>
      </c>
      <c r="AP111">
        <v>15.483637999999999</v>
      </c>
      <c r="AQ111">
        <v>26.311256</v>
      </c>
      <c r="AR111" t="e">
        <v>#N/A</v>
      </c>
      <c r="AS111">
        <v>23.998750000000001</v>
      </c>
      <c r="AT111">
        <v>17.548642999999998</v>
      </c>
      <c r="AU111">
        <v>13.957215</v>
      </c>
      <c r="AV111">
        <v>17.854579999999999</v>
      </c>
      <c r="AW111">
        <v>15.956208</v>
      </c>
      <c r="AX111">
        <v>15.748877999999999</v>
      </c>
      <c r="AY111">
        <v>25.470592</v>
      </c>
      <c r="AZ111">
        <v>95.625460000000004</v>
      </c>
      <c r="BA111">
        <v>19.554596</v>
      </c>
      <c r="BB111">
        <v>3.1004002000000002</v>
      </c>
      <c r="BC111">
        <v>13.392263</v>
      </c>
      <c r="BD111">
        <v>33.849285000000002</v>
      </c>
      <c r="BE111">
        <v>16.822330000000001</v>
      </c>
      <c r="BF111">
        <v>52.45391</v>
      </c>
      <c r="BG111">
        <v>15.581873999999999</v>
      </c>
      <c r="BH111">
        <v>18.601772</v>
      </c>
      <c r="BI111" t="e">
        <v>#N/A</v>
      </c>
      <c r="BJ111">
        <v>14.628764</v>
      </c>
      <c r="BK111">
        <v>13.080943</v>
      </c>
    </row>
    <row r="112" spans="1:63">
      <c r="A112" t="s">
        <v>202</v>
      </c>
      <c r="B112">
        <v>88.262339999999995</v>
      </c>
      <c r="C112">
        <v>21.097774999999999</v>
      </c>
      <c r="D112">
        <v>15.787769000000001</v>
      </c>
      <c r="E112">
        <v>13.811387</v>
      </c>
      <c r="F112">
        <v>71.897450000000006</v>
      </c>
      <c r="G112">
        <v>24.667717</v>
      </c>
      <c r="H112">
        <v>24.807869</v>
      </c>
      <c r="I112">
        <v>31.301796</v>
      </c>
      <c r="J112">
        <v>60.364581999999999</v>
      </c>
      <c r="K112">
        <v>15.509081</v>
      </c>
      <c r="L112">
        <v>18.561046999999999</v>
      </c>
      <c r="M112">
        <v>28.767416000000001</v>
      </c>
      <c r="N112">
        <v>28.766455000000001</v>
      </c>
      <c r="O112">
        <v>27.185165000000001</v>
      </c>
      <c r="P112">
        <v>14.272182000000001</v>
      </c>
      <c r="Q112">
        <v>15.957824</v>
      </c>
      <c r="R112">
        <v>20.438334999999999</v>
      </c>
      <c r="S112">
        <v>6.7992743999999998</v>
      </c>
      <c r="T112">
        <v>11.949187999999999</v>
      </c>
      <c r="U112">
        <v>12.059760000000001</v>
      </c>
      <c r="V112">
        <v>36.447830000000003</v>
      </c>
      <c r="W112">
        <v>9.1973839999999996</v>
      </c>
      <c r="X112">
        <v>14.864801</v>
      </c>
      <c r="Y112">
        <v>19.011441999999999</v>
      </c>
      <c r="Z112">
        <v>16.944088000000001</v>
      </c>
      <c r="AA112">
        <v>25.416725</v>
      </c>
      <c r="AB112">
        <v>20.257832000000001</v>
      </c>
      <c r="AC112">
        <v>22.711908000000001</v>
      </c>
      <c r="AD112">
        <v>56.456589999999998</v>
      </c>
      <c r="AE112">
        <v>30.386738000000001</v>
      </c>
      <c r="AF112">
        <v>15.887233</v>
      </c>
      <c r="AG112">
        <v>11.329063</v>
      </c>
      <c r="AH112">
        <v>23.732060000000001</v>
      </c>
      <c r="AI112">
        <v>30.887394</v>
      </c>
      <c r="AJ112">
        <v>16.183959999999999</v>
      </c>
      <c r="AK112">
        <v>17.28199</v>
      </c>
      <c r="AL112">
        <v>86.911749999999998</v>
      </c>
      <c r="AM112">
        <v>14.484513</v>
      </c>
      <c r="AN112">
        <v>25.372188999999999</v>
      </c>
      <c r="AO112">
        <v>43.936660000000003</v>
      </c>
      <c r="AP112">
        <v>16.200523</v>
      </c>
      <c r="AQ112">
        <v>27.318003000000001</v>
      </c>
      <c r="AR112" t="e">
        <v>#N/A</v>
      </c>
      <c r="AS112">
        <v>28.162317000000002</v>
      </c>
      <c r="AT112">
        <v>17.323215000000001</v>
      </c>
      <c r="AU112">
        <v>14.946368</v>
      </c>
      <c r="AV112">
        <v>17.920286000000001</v>
      </c>
      <c r="AW112">
        <v>16.735415</v>
      </c>
      <c r="AX112">
        <v>15.832725</v>
      </c>
      <c r="AY112">
        <v>32.668934</v>
      </c>
      <c r="AZ112">
        <v>109.081604</v>
      </c>
      <c r="BA112">
        <v>24.052648999999999</v>
      </c>
      <c r="BB112">
        <v>3.6576613999999998</v>
      </c>
      <c r="BC112">
        <v>14.851905</v>
      </c>
      <c r="BD112">
        <v>41.703212999999998</v>
      </c>
      <c r="BE112">
        <v>18.610900000000001</v>
      </c>
      <c r="BF112">
        <v>62.379530000000003</v>
      </c>
      <c r="BG112">
        <v>17.764199999999999</v>
      </c>
      <c r="BH112">
        <v>22.313396000000001</v>
      </c>
      <c r="BI112" t="e">
        <v>#N/A</v>
      </c>
      <c r="BJ112">
        <v>16.587171999999999</v>
      </c>
      <c r="BK112">
        <v>13.480333</v>
      </c>
    </row>
    <row r="113" spans="1:63">
      <c r="A113" t="s">
        <v>203</v>
      </c>
      <c r="B113">
        <v>103.54871</v>
      </c>
      <c r="C113">
        <v>18.411186000000001</v>
      </c>
      <c r="D113">
        <v>14.90225</v>
      </c>
      <c r="E113">
        <v>14.766909999999999</v>
      </c>
      <c r="F113">
        <v>87.713099999999997</v>
      </c>
      <c r="G113">
        <v>24.945715</v>
      </c>
      <c r="H113">
        <v>24.475431</v>
      </c>
      <c r="I113">
        <v>31.273223999999999</v>
      </c>
      <c r="J113">
        <v>60.388080000000002</v>
      </c>
      <c r="K113">
        <v>16.936035</v>
      </c>
      <c r="L113">
        <v>11.947965</v>
      </c>
      <c r="M113">
        <v>28.076934999999999</v>
      </c>
      <c r="N113">
        <v>28.331379999999999</v>
      </c>
      <c r="O113">
        <v>28.822111</v>
      </c>
      <c r="P113">
        <v>13.292847</v>
      </c>
      <c r="Q113">
        <v>16.957084999999999</v>
      </c>
      <c r="R113">
        <v>22.117560000000001</v>
      </c>
      <c r="S113">
        <v>6.6194449999999998</v>
      </c>
      <c r="T113">
        <v>11.586104000000001</v>
      </c>
      <c r="U113">
        <v>12.117862000000001</v>
      </c>
      <c r="V113">
        <v>34.707766999999997</v>
      </c>
      <c r="W113">
        <v>8.6482899999999994</v>
      </c>
      <c r="X113">
        <v>15.152264000000001</v>
      </c>
      <c r="Y113">
        <v>18.597321999999998</v>
      </c>
      <c r="Z113">
        <v>18.285276</v>
      </c>
      <c r="AA113">
        <v>23.785387</v>
      </c>
      <c r="AB113">
        <v>19.228062000000001</v>
      </c>
      <c r="AC113">
        <v>20.437548</v>
      </c>
      <c r="AD113">
        <v>52.239370000000001</v>
      </c>
      <c r="AE113">
        <v>31.272179999999999</v>
      </c>
      <c r="AF113">
        <v>17.651266</v>
      </c>
      <c r="AG113">
        <v>11.446495000000001</v>
      </c>
      <c r="AH113">
        <v>25.487099000000001</v>
      </c>
      <c r="AI113">
        <v>30.774318999999998</v>
      </c>
      <c r="AJ113">
        <v>20.118549999999999</v>
      </c>
      <c r="AK113">
        <v>16.455522999999999</v>
      </c>
      <c r="AL113">
        <v>84.366294999999994</v>
      </c>
      <c r="AM113">
        <v>15.665929</v>
      </c>
      <c r="AN113">
        <v>25.263459999999998</v>
      </c>
      <c r="AO113">
        <v>46.545757000000002</v>
      </c>
      <c r="AP113">
        <v>16.720659999999999</v>
      </c>
      <c r="AQ113">
        <v>26.942778000000001</v>
      </c>
      <c r="AR113" t="e">
        <v>#N/A</v>
      </c>
      <c r="AS113">
        <v>27.185808000000002</v>
      </c>
      <c r="AT113">
        <v>17.11187</v>
      </c>
      <c r="AU113">
        <v>14.957967</v>
      </c>
      <c r="AV113">
        <v>18.625174000000001</v>
      </c>
      <c r="AW113">
        <v>16.422208999999999</v>
      </c>
      <c r="AX113">
        <v>14.743010999999999</v>
      </c>
      <c r="AY113">
        <v>31.941960999999999</v>
      </c>
      <c r="AZ113">
        <v>95.933494999999994</v>
      </c>
      <c r="BA113">
        <v>23.506215999999998</v>
      </c>
      <c r="BB113">
        <v>3.9749398</v>
      </c>
      <c r="BC113">
        <v>15.447131000000001</v>
      </c>
      <c r="BD113">
        <v>38.085175</v>
      </c>
      <c r="BE113">
        <v>18.12499</v>
      </c>
      <c r="BF113">
        <v>70.291839999999993</v>
      </c>
      <c r="BG113">
        <v>16.354482999999998</v>
      </c>
      <c r="BH113">
        <v>20.413720999999999</v>
      </c>
      <c r="BI113" t="e">
        <v>#N/A</v>
      </c>
      <c r="BJ113">
        <v>16.483312999999999</v>
      </c>
      <c r="BK113">
        <v>13.559229</v>
      </c>
    </row>
    <row r="114" spans="1:63">
      <c r="A114" t="s">
        <v>204</v>
      </c>
      <c r="B114">
        <v>60.177925000000002</v>
      </c>
      <c r="C114">
        <v>17.759096</v>
      </c>
      <c r="D114">
        <v>15.134999000000001</v>
      </c>
      <c r="E114">
        <v>15.756202</v>
      </c>
      <c r="F114">
        <v>14.872057</v>
      </c>
      <c r="G114">
        <v>26.431643000000001</v>
      </c>
      <c r="H114">
        <v>25.682213000000001</v>
      </c>
      <c r="I114">
        <v>33.158276000000001</v>
      </c>
      <c r="J114">
        <v>61.670692000000003</v>
      </c>
      <c r="K114">
        <v>13.997794000000001</v>
      </c>
      <c r="L114">
        <v>11.718945</v>
      </c>
      <c r="M114">
        <v>29.349979999999999</v>
      </c>
      <c r="N114">
        <v>29.418087</v>
      </c>
      <c r="O114">
        <v>25.060372999999998</v>
      </c>
      <c r="P114">
        <v>13.501467</v>
      </c>
      <c r="Q114">
        <v>16.043827</v>
      </c>
      <c r="R114">
        <v>21.446299</v>
      </c>
      <c r="S114">
        <v>7.4373307000000004</v>
      </c>
      <c r="T114">
        <v>10.138748</v>
      </c>
      <c r="U114">
        <v>11.83657</v>
      </c>
      <c r="V114">
        <v>34.169055999999998</v>
      </c>
      <c r="W114">
        <v>8.950583</v>
      </c>
      <c r="X114">
        <v>15.220153</v>
      </c>
      <c r="Y114">
        <v>18.185852000000001</v>
      </c>
      <c r="Z114">
        <v>18.885905999999999</v>
      </c>
      <c r="AA114">
        <v>24.969545</v>
      </c>
      <c r="AB114">
        <v>21.26202</v>
      </c>
      <c r="AC114">
        <v>22.238916</v>
      </c>
      <c r="AD114">
        <v>51.464435999999999</v>
      </c>
      <c r="AE114">
        <v>30.808025000000001</v>
      </c>
      <c r="AF114">
        <v>17.544063999999999</v>
      </c>
      <c r="AG114">
        <v>11.577278</v>
      </c>
      <c r="AH114">
        <v>23.300543000000001</v>
      </c>
      <c r="AI114">
        <v>31.249697000000001</v>
      </c>
      <c r="AJ114">
        <v>19.663938999999999</v>
      </c>
      <c r="AK114">
        <v>13.957820999999999</v>
      </c>
      <c r="AL114">
        <v>65.867515999999995</v>
      </c>
      <c r="AM114">
        <v>15.344872000000001</v>
      </c>
      <c r="AN114">
        <v>26.890484000000001</v>
      </c>
      <c r="AO114">
        <v>47.074530000000003</v>
      </c>
      <c r="AP114">
        <v>15.422109000000001</v>
      </c>
      <c r="AQ114">
        <v>27.036246999999999</v>
      </c>
      <c r="AR114" t="e">
        <v>#N/A</v>
      </c>
      <c r="AS114">
        <v>28.387900999999999</v>
      </c>
      <c r="AT114">
        <v>16.662489999999998</v>
      </c>
      <c r="AU114">
        <v>14.119782000000001</v>
      </c>
      <c r="AV114">
        <v>18.292591000000002</v>
      </c>
      <c r="AW114">
        <v>14.551208000000001</v>
      </c>
      <c r="AX114">
        <v>14.280225</v>
      </c>
      <c r="AY114">
        <v>32.348568</v>
      </c>
      <c r="AZ114">
        <v>55.059840000000001</v>
      </c>
      <c r="BA114">
        <v>23.549242</v>
      </c>
      <c r="BB114">
        <v>4.419397</v>
      </c>
      <c r="BC114">
        <v>12.921685</v>
      </c>
      <c r="BD114">
        <v>41.738610000000001</v>
      </c>
      <c r="BE114">
        <v>16.214700000000001</v>
      </c>
      <c r="BF114">
        <v>110.689224</v>
      </c>
      <c r="BG114">
        <v>13.193197</v>
      </c>
      <c r="BH114">
        <v>23.112373000000002</v>
      </c>
      <c r="BI114" t="e">
        <v>#N/A</v>
      </c>
      <c r="BJ114">
        <v>15.069962</v>
      </c>
      <c r="BK114">
        <v>13.720572000000001</v>
      </c>
    </row>
    <row r="115" spans="1:63">
      <c r="A115" t="s">
        <v>205</v>
      </c>
      <c r="B115">
        <v>62.247836999999997</v>
      </c>
      <c r="C115">
        <v>17.824196000000001</v>
      </c>
      <c r="D115">
        <v>14.845504999999999</v>
      </c>
      <c r="E115">
        <v>16.28999</v>
      </c>
      <c r="F115">
        <v>15.366692</v>
      </c>
      <c r="G115">
        <v>26.979502</v>
      </c>
      <c r="H115">
        <v>24.603581999999999</v>
      </c>
      <c r="I115">
        <v>32.710296999999997</v>
      </c>
      <c r="J115">
        <v>63.840682999999999</v>
      </c>
      <c r="K115">
        <v>14.536614</v>
      </c>
      <c r="L115">
        <v>12.532610999999999</v>
      </c>
      <c r="M115">
        <v>30.366963999999999</v>
      </c>
      <c r="N115">
        <v>30.159825999999999</v>
      </c>
      <c r="O115">
        <v>24.762893999999999</v>
      </c>
      <c r="P115">
        <v>13.967178000000001</v>
      </c>
      <c r="Q115">
        <v>16.772451</v>
      </c>
      <c r="R115">
        <v>21.321947000000002</v>
      </c>
      <c r="S115">
        <v>7.9599500000000001</v>
      </c>
      <c r="T115">
        <v>10.326241</v>
      </c>
      <c r="U115">
        <v>12.776346999999999</v>
      </c>
      <c r="V115">
        <v>29.240096999999999</v>
      </c>
      <c r="W115">
        <v>9.6135024999999992</v>
      </c>
      <c r="X115">
        <v>16.250022999999999</v>
      </c>
      <c r="Y115">
        <v>19.104970000000002</v>
      </c>
      <c r="Z115">
        <v>19.443045000000001</v>
      </c>
      <c r="AA115">
        <v>26.450754</v>
      </c>
      <c r="AB115">
        <v>21.188095000000001</v>
      </c>
      <c r="AC115">
        <v>22.757565</v>
      </c>
      <c r="AD115">
        <v>48.297203000000003</v>
      </c>
      <c r="AE115">
        <v>34.677852999999999</v>
      </c>
      <c r="AF115">
        <v>18.078606000000001</v>
      </c>
      <c r="AG115">
        <v>11.584277</v>
      </c>
      <c r="AH115">
        <v>26.560934</v>
      </c>
      <c r="AI115">
        <v>33.356113000000001</v>
      </c>
      <c r="AJ115">
        <v>20.389818000000002</v>
      </c>
      <c r="AK115">
        <v>13.879371000000001</v>
      </c>
      <c r="AL115">
        <v>79.291466</v>
      </c>
      <c r="AM115">
        <v>15.334156999999999</v>
      </c>
      <c r="AN115">
        <v>25.956458999999999</v>
      </c>
      <c r="AO115">
        <v>51.935116000000001</v>
      </c>
      <c r="AP115">
        <v>16.367535</v>
      </c>
      <c r="AQ115">
        <v>28.594315000000002</v>
      </c>
      <c r="AR115" t="e">
        <v>#N/A</v>
      </c>
      <c r="AS115">
        <v>28.961272999999998</v>
      </c>
      <c r="AT115">
        <v>17.378171999999999</v>
      </c>
      <c r="AU115">
        <v>14.735462</v>
      </c>
      <c r="AV115">
        <v>19.323716999999998</v>
      </c>
      <c r="AW115">
        <v>14.719866</v>
      </c>
      <c r="AX115">
        <v>15.2176285</v>
      </c>
      <c r="AY115">
        <v>35.076194999999998</v>
      </c>
      <c r="AZ115">
        <v>56.800649999999997</v>
      </c>
      <c r="BA115">
        <v>22.561637999999999</v>
      </c>
      <c r="BB115">
        <v>4.2951300000000003</v>
      </c>
      <c r="BC115">
        <v>13.826980000000001</v>
      </c>
      <c r="BD115">
        <v>39.980063999999999</v>
      </c>
      <c r="BE115">
        <v>16.460699999999999</v>
      </c>
      <c r="BF115">
        <v>107.01421999999999</v>
      </c>
      <c r="BG115">
        <v>12.900599</v>
      </c>
      <c r="BH115">
        <v>24.570457000000001</v>
      </c>
      <c r="BI115" t="e">
        <v>#N/A</v>
      </c>
      <c r="BJ115">
        <v>14.878019999999999</v>
      </c>
      <c r="BK115">
        <v>14.917894</v>
      </c>
    </row>
    <row r="116" spans="1:63">
      <c r="A116" t="s">
        <v>206</v>
      </c>
      <c r="B116">
        <v>58.854340000000001</v>
      </c>
      <c r="C116">
        <v>17.449916999999999</v>
      </c>
      <c r="D116">
        <v>13.570905</v>
      </c>
      <c r="E116">
        <v>14.488201999999999</v>
      </c>
      <c r="F116">
        <v>14.982575000000001</v>
      </c>
      <c r="G116">
        <v>26.208693</v>
      </c>
      <c r="H116">
        <v>22.885262999999998</v>
      </c>
      <c r="I116">
        <v>32.442664999999998</v>
      </c>
      <c r="J116">
        <v>59.023445000000002</v>
      </c>
      <c r="K116">
        <v>14.071987999999999</v>
      </c>
      <c r="L116">
        <v>11.600040999999999</v>
      </c>
      <c r="M116">
        <v>30.919288999999999</v>
      </c>
      <c r="N116">
        <v>28.354856000000002</v>
      </c>
      <c r="O116">
        <v>23.774114999999998</v>
      </c>
      <c r="P116">
        <v>14.182855</v>
      </c>
      <c r="Q116">
        <v>15.441865</v>
      </c>
      <c r="R116">
        <v>19.564126999999999</v>
      </c>
      <c r="S116">
        <v>82.150620000000004</v>
      </c>
      <c r="T116">
        <v>17.224081000000002</v>
      </c>
      <c r="U116">
        <v>12.561332</v>
      </c>
      <c r="V116">
        <v>27.539771999999999</v>
      </c>
      <c r="W116">
        <v>8.1917480000000005</v>
      </c>
      <c r="X116">
        <v>14.914251</v>
      </c>
      <c r="Y116">
        <v>18.113143999999998</v>
      </c>
      <c r="Z116">
        <v>19.452940000000002</v>
      </c>
      <c r="AA116">
        <v>24.904447999999999</v>
      </c>
      <c r="AB116">
        <v>17.799530000000001</v>
      </c>
      <c r="AC116">
        <v>20.855343000000001</v>
      </c>
      <c r="AD116">
        <v>44.174669999999999</v>
      </c>
      <c r="AE116">
        <v>30.558707999999999</v>
      </c>
      <c r="AF116">
        <v>17.769905000000001</v>
      </c>
      <c r="AG116">
        <v>10.687991999999999</v>
      </c>
      <c r="AH116">
        <v>27.842915000000001</v>
      </c>
      <c r="AI116">
        <v>30.826874</v>
      </c>
      <c r="AJ116">
        <v>18.460726000000001</v>
      </c>
      <c r="AK116">
        <v>13.731403999999999</v>
      </c>
      <c r="AL116">
        <v>71.123859999999993</v>
      </c>
      <c r="AM116">
        <v>14.134796</v>
      </c>
      <c r="AN116">
        <v>23.696885999999999</v>
      </c>
      <c r="AO116">
        <v>46.086199999999998</v>
      </c>
      <c r="AP116">
        <v>14.915393999999999</v>
      </c>
      <c r="AQ116">
        <v>25.099641999999999</v>
      </c>
      <c r="AR116" t="e">
        <v>#N/A</v>
      </c>
      <c r="AS116">
        <v>26.013649000000001</v>
      </c>
      <c r="AT116">
        <v>14.549747999999999</v>
      </c>
      <c r="AU116">
        <v>13.917441999999999</v>
      </c>
      <c r="AV116">
        <v>18.772131000000002</v>
      </c>
      <c r="AW116">
        <v>13.574711000000001</v>
      </c>
      <c r="AX116">
        <v>15.655735999999999</v>
      </c>
      <c r="AY116">
        <v>29.325458999999999</v>
      </c>
      <c r="AZ116">
        <v>57.046259999999997</v>
      </c>
      <c r="BA116">
        <v>22.037998000000002</v>
      </c>
      <c r="BB116">
        <v>4.178356</v>
      </c>
      <c r="BC116">
        <v>12.751766</v>
      </c>
      <c r="BD116">
        <v>36.015354000000002</v>
      </c>
      <c r="BE116">
        <v>15.192994000000001</v>
      </c>
      <c r="BF116">
        <v>103.445076</v>
      </c>
      <c r="BG116">
        <v>12.353173999999999</v>
      </c>
      <c r="BH116">
        <v>20.76632</v>
      </c>
      <c r="BI116">
        <v>10.362636999999999</v>
      </c>
      <c r="BJ116">
        <v>13.658500999999999</v>
      </c>
      <c r="BK116">
        <v>14.945494999999999</v>
      </c>
    </row>
    <row r="117" spans="1:63">
      <c r="A117" t="s">
        <v>207</v>
      </c>
      <c r="B117">
        <v>60.020600000000002</v>
      </c>
      <c r="C117">
        <v>17.878653</v>
      </c>
      <c r="D117">
        <v>13.781591000000001</v>
      </c>
      <c r="E117">
        <v>14.353532</v>
      </c>
      <c r="F117">
        <v>14.525593000000001</v>
      </c>
      <c r="G117">
        <v>26.174741999999998</v>
      </c>
      <c r="H117">
        <v>22.078334999999999</v>
      </c>
      <c r="I117">
        <v>33.830207999999999</v>
      </c>
      <c r="J117">
        <v>64.008319999999998</v>
      </c>
      <c r="K117">
        <v>15.707777</v>
      </c>
      <c r="L117">
        <v>12.20486</v>
      </c>
      <c r="M117">
        <v>32.408380000000001</v>
      </c>
      <c r="N117">
        <v>28.529517999999999</v>
      </c>
      <c r="O117">
        <v>27.148396999999999</v>
      </c>
      <c r="P117">
        <v>14.44529</v>
      </c>
      <c r="Q117">
        <v>14.942169</v>
      </c>
      <c r="R117">
        <v>22.220312</v>
      </c>
      <c r="S117">
        <v>72.852199999999996</v>
      </c>
      <c r="T117">
        <v>17.025556999999999</v>
      </c>
      <c r="U117">
        <v>12.089625</v>
      </c>
      <c r="V117">
        <v>29.397525999999999</v>
      </c>
      <c r="W117">
        <v>8.482291</v>
      </c>
      <c r="X117">
        <v>16.311706999999998</v>
      </c>
      <c r="Y117">
        <v>17.777082</v>
      </c>
      <c r="Z117">
        <v>18.002678</v>
      </c>
      <c r="AA117">
        <v>25.058962000000001</v>
      </c>
      <c r="AB117">
        <v>18.235237000000001</v>
      </c>
      <c r="AC117">
        <v>19.757133</v>
      </c>
      <c r="AD117">
        <v>44.880527000000001</v>
      </c>
      <c r="AE117">
        <v>31.337332</v>
      </c>
      <c r="AF117">
        <v>16.839962</v>
      </c>
      <c r="AG117">
        <v>10.457792</v>
      </c>
      <c r="AH117">
        <v>26.70532</v>
      </c>
      <c r="AI117">
        <v>34.912548000000001</v>
      </c>
      <c r="AJ117">
        <v>21.897753000000002</v>
      </c>
      <c r="AK117">
        <v>14.385096000000001</v>
      </c>
      <c r="AL117">
        <v>66.171710000000004</v>
      </c>
      <c r="AM117">
        <v>13.490228999999999</v>
      </c>
      <c r="AN117">
        <v>24.37623</v>
      </c>
      <c r="AO117">
        <v>42.725265999999998</v>
      </c>
      <c r="AP117">
        <v>14.220594</v>
      </c>
      <c r="AQ117">
        <v>26.400354</v>
      </c>
      <c r="AR117" t="e">
        <v>#N/A</v>
      </c>
      <c r="AS117">
        <v>26.121275000000001</v>
      </c>
      <c r="AT117">
        <v>13.329221</v>
      </c>
      <c r="AU117">
        <v>11.689458</v>
      </c>
      <c r="AV117">
        <v>18.139309999999998</v>
      </c>
      <c r="AW117">
        <v>13.144781</v>
      </c>
      <c r="AX117">
        <v>16.06897</v>
      </c>
      <c r="AY117">
        <v>26.748439999999999</v>
      </c>
      <c r="AZ117">
        <v>57.216839999999998</v>
      </c>
      <c r="BA117">
        <v>23.527208000000002</v>
      </c>
      <c r="BB117">
        <v>3.8924477</v>
      </c>
      <c r="BC117">
        <v>14.066636000000001</v>
      </c>
      <c r="BD117">
        <v>43.316989999999997</v>
      </c>
      <c r="BE117">
        <v>15.198309</v>
      </c>
      <c r="BF117">
        <v>353.62308000000002</v>
      </c>
      <c r="BG117">
        <v>13.770372999999999</v>
      </c>
      <c r="BH117">
        <v>18.9023</v>
      </c>
      <c r="BI117">
        <v>9.4792330000000007</v>
      </c>
      <c r="BJ117">
        <v>13.491364000000001</v>
      </c>
      <c r="BK117">
        <v>15.320333</v>
      </c>
    </row>
    <row r="118" spans="1:63">
      <c r="A118" t="s">
        <v>208</v>
      </c>
      <c r="B118">
        <v>66.230034000000003</v>
      </c>
      <c r="C118">
        <v>18.388459999999998</v>
      </c>
      <c r="D118">
        <v>13.753712999999999</v>
      </c>
      <c r="E118">
        <v>15.263082000000001</v>
      </c>
      <c r="F118">
        <v>14.327328</v>
      </c>
      <c r="G118">
        <v>25.493216</v>
      </c>
      <c r="H118">
        <v>22.449862</v>
      </c>
      <c r="I118">
        <v>32.914634999999997</v>
      </c>
      <c r="J118">
        <v>70.809780000000003</v>
      </c>
      <c r="K118">
        <v>16.056965000000002</v>
      </c>
      <c r="L118">
        <v>11.893575</v>
      </c>
      <c r="M118">
        <v>33.026713999999998</v>
      </c>
      <c r="N118">
        <v>28.458908000000001</v>
      </c>
      <c r="O118">
        <v>27.974295000000001</v>
      </c>
      <c r="P118">
        <v>14.535735000000001</v>
      </c>
      <c r="Q118">
        <v>14.457635</v>
      </c>
      <c r="R118">
        <v>23.819704000000002</v>
      </c>
      <c r="S118">
        <v>73.612309999999994</v>
      </c>
      <c r="T118">
        <v>18.251225999999999</v>
      </c>
      <c r="U118">
        <v>11.591649</v>
      </c>
      <c r="V118">
        <v>30.074096999999998</v>
      </c>
      <c r="W118">
        <v>8.4493550000000006</v>
      </c>
      <c r="X118">
        <v>15.394733</v>
      </c>
      <c r="Y118">
        <v>17.909400000000002</v>
      </c>
      <c r="Z118">
        <v>18.444092000000001</v>
      </c>
      <c r="AA118">
        <v>24.906604999999999</v>
      </c>
      <c r="AB118">
        <v>18.215744000000001</v>
      </c>
      <c r="AC118">
        <v>19.078151999999999</v>
      </c>
      <c r="AD118">
        <v>43.999985000000002</v>
      </c>
      <c r="AE118">
        <v>33.302860000000003</v>
      </c>
      <c r="AF118">
        <v>16.745173999999999</v>
      </c>
      <c r="AG118">
        <v>9.6850349999999992</v>
      </c>
      <c r="AH118">
        <v>24.73029</v>
      </c>
      <c r="AI118">
        <v>34.750923</v>
      </c>
      <c r="AJ118">
        <v>22.816917</v>
      </c>
      <c r="AK118">
        <v>14.831834000000001</v>
      </c>
      <c r="AL118">
        <v>63.187911999999997</v>
      </c>
      <c r="AM118">
        <v>13.360813</v>
      </c>
      <c r="AN118">
        <v>24.010936999999998</v>
      </c>
      <c r="AO118">
        <v>42.465122000000001</v>
      </c>
      <c r="AP118">
        <v>13.402687999999999</v>
      </c>
      <c r="AQ118">
        <v>24.426152999999999</v>
      </c>
      <c r="AR118" t="e">
        <v>#N/A</v>
      </c>
      <c r="AS118">
        <v>24.574459999999998</v>
      </c>
      <c r="AT118">
        <v>12.598822</v>
      </c>
      <c r="AU118">
        <v>11.470973000000001</v>
      </c>
      <c r="AV118">
        <v>18.254217000000001</v>
      </c>
      <c r="AW118">
        <v>13.716011999999999</v>
      </c>
      <c r="AX118">
        <v>15.501571</v>
      </c>
      <c r="AY118">
        <v>25.105242000000001</v>
      </c>
      <c r="AZ118">
        <v>65.165360000000007</v>
      </c>
      <c r="BA118">
        <v>22.614118999999999</v>
      </c>
      <c r="BB118">
        <v>3.903464</v>
      </c>
      <c r="BC118">
        <v>13.413325</v>
      </c>
      <c r="BD118">
        <v>40.242832</v>
      </c>
      <c r="BE118">
        <v>15.289904999999999</v>
      </c>
      <c r="BF118">
        <v>1204.9286</v>
      </c>
      <c r="BG118">
        <v>14.4785</v>
      </c>
      <c r="BH118">
        <v>18.747568000000001</v>
      </c>
      <c r="BI118">
        <v>8.472486</v>
      </c>
      <c r="BJ118">
        <v>12.654183</v>
      </c>
      <c r="BK118">
        <v>14.42998</v>
      </c>
    </row>
    <row r="119" spans="1:63">
      <c r="A119" t="s">
        <v>209</v>
      </c>
      <c r="B119">
        <v>58.662726999999997</v>
      </c>
      <c r="C119">
        <v>20.804981000000002</v>
      </c>
      <c r="D119">
        <v>15.776303</v>
      </c>
      <c r="E119">
        <v>17.057257</v>
      </c>
      <c r="F119">
        <v>14.073938</v>
      </c>
      <c r="G119">
        <v>28.217110000000002</v>
      </c>
      <c r="H119">
        <v>22.731605999999999</v>
      </c>
      <c r="I119">
        <v>36.598576000000001</v>
      </c>
      <c r="J119">
        <v>67.247529999999998</v>
      </c>
      <c r="K119">
        <v>17.050505000000001</v>
      </c>
      <c r="L119">
        <v>11.827717</v>
      </c>
      <c r="M119">
        <v>30.730391999999998</v>
      </c>
      <c r="N119">
        <v>27.287890999999998</v>
      </c>
      <c r="O119">
        <v>388.40316999999999</v>
      </c>
      <c r="P119">
        <v>14.278658</v>
      </c>
      <c r="Q119">
        <v>14.756636</v>
      </c>
      <c r="R119">
        <v>24.266466000000001</v>
      </c>
      <c r="S119">
        <v>67.020484999999994</v>
      </c>
      <c r="T119">
        <v>20.304873000000001</v>
      </c>
      <c r="U119">
        <v>12.233917</v>
      </c>
      <c r="V119">
        <v>31.214931</v>
      </c>
      <c r="W119">
        <v>8.6561579999999996</v>
      </c>
      <c r="X119">
        <v>16.367525000000001</v>
      </c>
      <c r="Y119">
        <v>18.482938999999998</v>
      </c>
      <c r="Z119">
        <v>19.437479</v>
      </c>
      <c r="AA119">
        <v>27.181118000000001</v>
      </c>
      <c r="AB119">
        <v>19.890256999999998</v>
      </c>
      <c r="AC119">
        <v>21.995811</v>
      </c>
      <c r="AD119">
        <v>42.986274999999999</v>
      </c>
      <c r="AE119">
        <v>23.207249999999998</v>
      </c>
      <c r="AF119">
        <v>17.554306</v>
      </c>
      <c r="AG119">
        <v>11.240449999999999</v>
      </c>
      <c r="AH119">
        <v>27.59862</v>
      </c>
      <c r="AI119">
        <v>37.795062999999999</v>
      </c>
      <c r="AJ119">
        <v>22.350798000000001</v>
      </c>
      <c r="AK119">
        <v>13.664166</v>
      </c>
      <c r="AL119">
        <v>39.958602999999997</v>
      </c>
      <c r="AM119">
        <v>13.701703</v>
      </c>
      <c r="AN119">
        <v>26.106214999999999</v>
      </c>
      <c r="AO119">
        <v>47.695729999999998</v>
      </c>
      <c r="AP119">
        <v>13.753928</v>
      </c>
      <c r="AQ119">
        <v>26.113320999999999</v>
      </c>
      <c r="AR119" t="e">
        <v>#N/A</v>
      </c>
      <c r="AS119">
        <v>28.992612999999999</v>
      </c>
      <c r="AT119">
        <v>14.500219</v>
      </c>
      <c r="AU119">
        <v>12.289332</v>
      </c>
      <c r="AV119">
        <v>19.989419999999999</v>
      </c>
      <c r="AW119">
        <v>14.543683</v>
      </c>
      <c r="AX119">
        <v>15.980822</v>
      </c>
      <c r="AY119">
        <v>24.618106999999998</v>
      </c>
      <c r="AZ119">
        <v>62.535769999999999</v>
      </c>
      <c r="BA119">
        <v>26.428820000000002</v>
      </c>
      <c r="BB119">
        <v>4.4456534000000003</v>
      </c>
      <c r="BC119">
        <v>13.826282000000001</v>
      </c>
      <c r="BD119">
        <v>45.821193999999998</v>
      </c>
      <c r="BE119">
        <v>16.071425999999999</v>
      </c>
      <c r="BF119">
        <v>1271.5714</v>
      </c>
      <c r="BG119">
        <v>36.902904999999997</v>
      </c>
      <c r="BH119">
        <v>22.210901</v>
      </c>
      <c r="BI119">
        <v>9.4358979999999999</v>
      </c>
      <c r="BJ119">
        <v>14.232666999999999</v>
      </c>
      <c r="BK119">
        <v>14.183450000000001</v>
      </c>
    </row>
    <row r="120" spans="1:63">
      <c r="A120" t="s">
        <v>210</v>
      </c>
      <c r="B120">
        <v>59.091904</v>
      </c>
      <c r="C120">
        <v>21.307321999999999</v>
      </c>
      <c r="D120">
        <v>16.596920000000001</v>
      </c>
      <c r="E120">
        <v>18.050573</v>
      </c>
      <c r="F120">
        <v>14.764029000000001</v>
      </c>
      <c r="G120">
        <v>28.281956000000001</v>
      </c>
      <c r="H120">
        <v>24.306149999999999</v>
      </c>
      <c r="I120">
        <v>35.578175000000002</v>
      </c>
      <c r="J120">
        <v>74.370509999999996</v>
      </c>
      <c r="K120">
        <v>17.090236999999998</v>
      </c>
      <c r="L120">
        <v>10.998601000000001</v>
      </c>
      <c r="M120">
        <v>33.982709999999997</v>
      </c>
      <c r="N120">
        <v>30.027360000000002</v>
      </c>
      <c r="O120">
        <v>1497.8658</v>
      </c>
      <c r="P120">
        <v>14.946933</v>
      </c>
      <c r="Q120">
        <v>16.242922</v>
      </c>
      <c r="R120">
        <v>26.313051000000002</v>
      </c>
      <c r="S120">
        <v>66.870220000000003</v>
      </c>
      <c r="T120">
        <v>20.847624</v>
      </c>
      <c r="U120">
        <v>12.698504</v>
      </c>
      <c r="V120">
        <v>31.521132999999999</v>
      </c>
      <c r="W120">
        <v>8.6886700000000001</v>
      </c>
      <c r="X120">
        <v>17.687142999999999</v>
      </c>
      <c r="Y120">
        <v>18.488792</v>
      </c>
      <c r="Z120">
        <v>17.430907999999999</v>
      </c>
      <c r="AA120">
        <v>27.291969999999999</v>
      </c>
      <c r="AB120">
        <v>19.955715000000001</v>
      </c>
      <c r="AC120">
        <v>22.459219999999998</v>
      </c>
      <c r="AD120">
        <v>45.833393000000001</v>
      </c>
      <c r="AE120">
        <v>25.765999000000001</v>
      </c>
      <c r="AF120">
        <v>17.621454</v>
      </c>
      <c r="AG120">
        <v>11.507770000000001</v>
      </c>
      <c r="AH120">
        <v>26.823118000000001</v>
      </c>
      <c r="AI120">
        <v>35.60427</v>
      </c>
      <c r="AJ120">
        <v>21.834655999999999</v>
      </c>
      <c r="AK120">
        <v>12.726438999999999</v>
      </c>
      <c r="AL120">
        <v>40.850388000000002</v>
      </c>
      <c r="AM120">
        <v>14.7694235</v>
      </c>
      <c r="AN120">
        <v>26.320961</v>
      </c>
      <c r="AO120">
        <v>48.857860000000002</v>
      </c>
      <c r="AP120">
        <v>14.326789</v>
      </c>
      <c r="AQ120">
        <v>29.110309999999998</v>
      </c>
      <c r="AR120" t="e">
        <v>#N/A</v>
      </c>
      <c r="AS120">
        <v>29.860645000000002</v>
      </c>
      <c r="AT120">
        <v>14.863591</v>
      </c>
      <c r="AU120">
        <v>12.782232</v>
      </c>
      <c r="AV120">
        <v>19.899958000000002</v>
      </c>
      <c r="AW120">
        <v>15.703112000000001</v>
      </c>
      <c r="AX120">
        <v>17.587757</v>
      </c>
      <c r="AY120">
        <v>25.268509999999999</v>
      </c>
      <c r="AZ120">
        <v>64.155360000000002</v>
      </c>
      <c r="BA120">
        <v>25.780816999999999</v>
      </c>
      <c r="BB120">
        <v>4.5056596000000004</v>
      </c>
      <c r="BC120">
        <v>15.258940000000001</v>
      </c>
      <c r="BD120">
        <v>39.910910000000001</v>
      </c>
      <c r="BE120">
        <v>17.574010000000001</v>
      </c>
      <c r="BF120">
        <v>51.313133000000001</v>
      </c>
      <c r="BG120">
        <v>41.417884999999998</v>
      </c>
      <c r="BH120">
        <v>19.748068</v>
      </c>
      <c r="BI120">
        <v>10.045441</v>
      </c>
      <c r="BJ120">
        <v>14.70973</v>
      </c>
      <c r="BK120">
        <v>15.406121000000001</v>
      </c>
    </row>
    <row r="121" spans="1:63">
      <c r="A121" s="4">
        <v>45566</v>
      </c>
      <c r="B121">
        <v>54.504249999999999</v>
      </c>
      <c r="C121">
        <v>21.106532999999999</v>
      </c>
      <c r="D121">
        <v>16.216107999999998</v>
      </c>
      <c r="E121">
        <v>18.15842</v>
      </c>
      <c r="F121">
        <v>14.157558999999999</v>
      </c>
      <c r="G121">
        <v>28.471155</v>
      </c>
      <c r="H121">
        <v>24.463932</v>
      </c>
      <c r="I121">
        <v>36.698844999999999</v>
      </c>
      <c r="J121">
        <v>73.990120000000005</v>
      </c>
      <c r="K121">
        <v>16.495804</v>
      </c>
      <c r="L121">
        <v>10.970397999999999</v>
      </c>
      <c r="M121">
        <v>34.796745000000001</v>
      </c>
      <c r="N121">
        <v>30.094961000000001</v>
      </c>
      <c r="O121">
        <v>1404.8022000000001</v>
      </c>
      <c r="P121">
        <v>13.958619000000001</v>
      </c>
      <c r="Q121">
        <v>16.511534000000001</v>
      </c>
      <c r="R121">
        <v>23.352004999999998</v>
      </c>
      <c r="S121">
        <v>69.26773</v>
      </c>
      <c r="T121">
        <v>22.134726000000001</v>
      </c>
      <c r="U121">
        <v>12.160285</v>
      </c>
      <c r="V121">
        <v>33.490752999999998</v>
      </c>
      <c r="W121">
        <v>9.5969490000000004</v>
      </c>
      <c r="X121">
        <v>18.075775</v>
      </c>
      <c r="Y121">
        <v>18.385138000000001</v>
      </c>
      <c r="Z121">
        <v>15.413847000000001</v>
      </c>
      <c r="AA121">
        <v>28.350697</v>
      </c>
      <c r="AB121">
        <v>22.069378</v>
      </c>
      <c r="AC121">
        <v>21.158860000000001</v>
      </c>
      <c r="AD121">
        <v>48.109881999999999</v>
      </c>
      <c r="AE121">
        <v>24.708006000000001</v>
      </c>
      <c r="AF121">
        <v>16.513828</v>
      </c>
      <c r="AG121">
        <v>11.037201</v>
      </c>
      <c r="AH121">
        <v>26.641362999999998</v>
      </c>
      <c r="AI121">
        <v>37.088776000000003</v>
      </c>
      <c r="AJ121">
        <v>19.570959999999999</v>
      </c>
      <c r="AK121">
        <v>12.051284000000001</v>
      </c>
      <c r="AL121">
        <v>39.49888</v>
      </c>
      <c r="AM121">
        <v>14.475625000000001</v>
      </c>
      <c r="AN121">
        <v>26.478166999999999</v>
      </c>
      <c r="AO121">
        <v>46.759480000000003</v>
      </c>
      <c r="AP121">
        <v>13.493826</v>
      </c>
      <c r="AQ121">
        <v>30.189900999999999</v>
      </c>
      <c r="AR121" t="e">
        <v>#N/A</v>
      </c>
      <c r="AS121">
        <v>31.020963999999999</v>
      </c>
      <c r="AT121">
        <v>14.654526000000001</v>
      </c>
      <c r="AU121">
        <v>12.7923355</v>
      </c>
      <c r="AV121">
        <v>19.946193999999998</v>
      </c>
      <c r="AW121">
        <v>15.312673</v>
      </c>
      <c r="AX121">
        <v>17.416270999999998</v>
      </c>
      <c r="AY121">
        <v>27.079592000000002</v>
      </c>
      <c r="AZ121">
        <v>70.715490000000003</v>
      </c>
      <c r="BA121">
        <v>26.868659999999998</v>
      </c>
      <c r="BB121">
        <v>4.3427220000000002</v>
      </c>
      <c r="BC121">
        <v>14.433268</v>
      </c>
      <c r="BD121">
        <v>43.190719999999999</v>
      </c>
      <c r="BE121">
        <v>17.725182</v>
      </c>
      <c r="BF121">
        <v>50.751170000000002</v>
      </c>
      <c r="BG121">
        <v>49.622677000000003</v>
      </c>
      <c r="BH121">
        <v>19.669083000000001</v>
      </c>
      <c r="BI121">
        <v>10.918073</v>
      </c>
      <c r="BJ121">
        <v>15.248633999999999</v>
      </c>
      <c r="BK121">
        <v>16.552675000000001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C6B95-8AD6-7045-9282-422181EA82FF}">
  <dimension ref="A1:E10"/>
  <sheetViews>
    <sheetView tabSelected="1" workbookViewId="0">
      <selection activeCell="C22" sqref="C22"/>
    </sheetView>
  </sheetViews>
  <sheetFormatPr baseColWidth="10" defaultRowHeight="15"/>
  <cols>
    <col min="2" max="2" width="17.83203125" bestFit="1" customWidth="1"/>
    <col min="3" max="3" width="32.5" bestFit="1" customWidth="1"/>
    <col min="4" max="4" width="38.6640625" bestFit="1" customWidth="1"/>
    <col min="5" max="5" width="14.33203125" bestFit="1" customWidth="1"/>
    <col min="6" max="6" width="17.5" bestFit="1" customWidth="1"/>
    <col min="8" max="8" width="14.5" bestFit="1" customWidth="1"/>
  </cols>
  <sheetData>
    <row r="1" spans="1:5">
      <c r="A1" t="s">
        <v>212</v>
      </c>
      <c r="B1" t="s">
        <v>214</v>
      </c>
      <c r="C1" t="s">
        <v>213</v>
      </c>
      <c r="D1" t="s">
        <v>215</v>
      </c>
      <c r="E1" t="s">
        <v>216</v>
      </c>
    </row>
    <row r="2" spans="1:5">
      <c r="A2" t="s">
        <v>217</v>
      </c>
      <c r="B2" t="s">
        <v>218</v>
      </c>
      <c r="C2" t="s">
        <v>219</v>
      </c>
      <c r="D2" t="s">
        <v>220</v>
      </c>
      <c r="E2">
        <v>1770</v>
      </c>
    </row>
    <row r="10" spans="1:5">
      <c r="D10" t="s">
        <v>221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2A18-050F-4688-99FF-1BBBCBA6A645}">
  <dimension ref="A1:BK121"/>
  <sheetViews>
    <sheetView topLeftCell="AU1" workbookViewId="0">
      <selection sqref="A1:XFD1"/>
    </sheetView>
  </sheetViews>
  <sheetFormatPr baseColWidth="10" defaultColWidth="8.83203125" defaultRowHeight="15"/>
  <cols>
    <col min="1" max="1" width="13.33203125" customWidth="1"/>
  </cols>
  <sheetData>
    <row r="1" spans="1:63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</row>
    <row r="2" spans="1:63">
      <c r="A2" t="s">
        <v>91</v>
      </c>
      <c r="B2">
        <v>20303.099999999999</v>
      </c>
      <c r="C2">
        <v>128158</v>
      </c>
      <c r="D2">
        <v>74401</v>
      </c>
      <c r="E2">
        <v>19619</v>
      </c>
      <c r="F2">
        <v>43047</v>
      </c>
      <c r="G2">
        <v>15863.7</v>
      </c>
      <c r="H2">
        <v>21553.940999999999</v>
      </c>
      <c r="I2">
        <v>19763.3</v>
      </c>
      <c r="J2">
        <v>2103.1999999999998</v>
      </c>
      <c r="K2">
        <v>19743</v>
      </c>
      <c r="L2">
        <v>50045</v>
      </c>
      <c r="M2">
        <v>7331</v>
      </c>
      <c r="N2">
        <v>9525</v>
      </c>
      <c r="O2">
        <v>787.01599999999996</v>
      </c>
      <c r="P2">
        <v>72522</v>
      </c>
      <c r="Q2">
        <v>17368</v>
      </c>
      <c r="R2">
        <v>2627.64</v>
      </c>
      <c r="S2">
        <v>16062</v>
      </c>
      <c r="T2">
        <v>20759.451000000001</v>
      </c>
      <c r="U2">
        <v>34124</v>
      </c>
      <c r="V2">
        <v>4719</v>
      </c>
      <c r="W2">
        <v>135094</v>
      </c>
      <c r="X2">
        <v>36118</v>
      </c>
      <c r="Y2">
        <v>8446</v>
      </c>
      <c r="Z2">
        <v>161263</v>
      </c>
      <c r="AA2">
        <v>6981</v>
      </c>
      <c r="AB2" t="e">
        <v>#N/A</v>
      </c>
      <c r="AC2">
        <v>5422.3680000000004</v>
      </c>
      <c r="AD2">
        <v>1487.921</v>
      </c>
      <c r="AE2">
        <v>2240.9</v>
      </c>
      <c r="AF2">
        <v>119569.12699999999</v>
      </c>
      <c r="AG2">
        <v>14523.289000000001</v>
      </c>
      <c r="AH2">
        <v>1577.7090000000001</v>
      </c>
      <c r="AI2">
        <v>2472.808</v>
      </c>
      <c r="AJ2">
        <v>46359</v>
      </c>
      <c r="AK2">
        <v>7961.799</v>
      </c>
      <c r="AL2">
        <v>226.6</v>
      </c>
      <c r="AM2">
        <v>90631</v>
      </c>
      <c r="AN2">
        <v>1746.21</v>
      </c>
      <c r="AO2">
        <v>1414.1</v>
      </c>
      <c r="AP2">
        <v>4691.1000000000004</v>
      </c>
      <c r="AQ2">
        <v>1717.7760000000001</v>
      </c>
      <c r="AR2" t="e">
        <v>#N/A</v>
      </c>
      <c r="AS2">
        <v>1970.922</v>
      </c>
      <c r="AT2">
        <v>8571.2549999999992</v>
      </c>
      <c r="AU2">
        <v>16779</v>
      </c>
      <c r="AV2">
        <v>2530.6999999999998</v>
      </c>
      <c r="AW2">
        <v>5935.9</v>
      </c>
      <c r="AX2">
        <v>7308.473</v>
      </c>
      <c r="AY2">
        <v>739.84500000000003</v>
      </c>
      <c r="AZ2">
        <v>284.69200000000001</v>
      </c>
      <c r="BA2">
        <v>2223.4029999999998</v>
      </c>
      <c r="BB2">
        <v>7559.3540000000003</v>
      </c>
      <c r="BC2">
        <v>7756.2479999999996</v>
      </c>
      <c r="BD2">
        <v>409.28300000000002</v>
      </c>
      <c r="BE2">
        <v>1804.963</v>
      </c>
      <c r="BF2">
        <v>1391</v>
      </c>
      <c r="BG2">
        <v>484.59300000000002</v>
      </c>
      <c r="BH2">
        <v>1257.3420000000001</v>
      </c>
      <c r="BI2" t="e">
        <v>#N/A</v>
      </c>
      <c r="BJ2">
        <v>10195.664000000001</v>
      </c>
      <c r="BK2">
        <v>12530.298000000001</v>
      </c>
    </row>
    <row r="3" spans="1:63">
      <c r="A3" t="s">
        <v>92</v>
      </c>
      <c r="B3">
        <v>20303.099999999999</v>
      </c>
      <c r="C3">
        <v>128158</v>
      </c>
      <c r="D3">
        <v>74401</v>
      </c>
      <c r="E3">
        <v>19619</v>
      </c>
      <c r="F3">
        <v>43047</v>
      </c>
      <c r="G3">
        <v>15863.7</v>
      </c>
      <c r="H3">
        <v>21553.940999999999</v>
      </c>
      <c r="I3">
        <v>19763.3</v>
      </c>
      <c r="J3">
        <v>2103.1999999999998</v>
      </c>
      <c r="K3">
        <v>19743</v>
      </c>
      <c r="L3">
        <v>50045</v>
      </c>
      <c r="M3">
        <v>7331</v>
      </c>
      <c r="N3">
        <v>9525</v>
      </c>
      <c r="O3">
        <v>787.01599999999996</v>
      </c>
      <c r="P3">
        <v>72522</v>
      </c>
      <c r="Q3">
        <v>17368</v>
      </c>
      <c r="R3">
        <v>2627.64</v>
      </c>
      <c r="S3">
        <v>16062</v>
      </c>
      <c r="T3">
        <v>20759.451000000001</v>
      </c>
      <c r="U3">
        <v>34124</v>
      </c>
      <c r="V3">
        <v>4719</v>
      </c>
      <c r="W3">
        <v>135094</v>
      </c>
      <c r="X3">
        <v>36118</v>
      </c>
      <c r="Y3">
        <v>8446</v>
      </c>
      <c r="Z3">
        <v>161263</v>
      </c>
      <c r="AA3">
        <v>6981</v>
      </c>
      <c r="AB3" t="e">
        <v>#N/A</v>
      </c>
      <c r="AC3">
        <v>5422.3680000000004</v>
      </c>
      <c r="AD3">
        <v>1487.921</v>
      </c>
      <c r="AE3">
        <v>2240.9</v>
      </c>
      <c r="AF3">
        <v>119569.12699999999</v>
      </c>
      <c r="AG3">
        <v>14523.289000000001</v>
      </c>
      <c r="AH3">
        <v>1577.7090000000001</v>
      </c>
      <c r="AI3">
        <v>2472.808</v>
      </c>
      <c r="AJ3">
        <v>46359</v>
      </c>
      <c r="AK3">
        <v>7961.799</v>
      </c>
      <c r="AL3">
        <v>226.6</v>
      </c>
      <c r="AM3">
        <v>90631</v>
      </c>
      <c r="AN3">
        <v>1746.21</v>
      </c>
      <c r="AO3">
        <v>1414.1</v>
      </c>
      <c r="AP3">
        <v>4691.1000000000004</v>
      </c>
      <c r="AQ3">
        <v>1717.7760000000001</v>
      </c>
      <c r="AR3" t="e">
        <v>#N/A</v>
      </c>
      <c r="AS3">
        <v>1970.922</v>
      </c>
      <c r="AT3">
        <v>8571.2549999999992</v>
      </c>
      <c r="AU3">
        <v>16779</v>
      </c>
      <c r="AV3">
        <v>2530.6999999999998</v>
      </c>
      <c r="AW3">
        <v>5935.9</v>
      </c>
      <c r="AX3">
        <v>7308.473</v>
      </c>
      <c r="AY3">
        <v>739.84500000000003</v>
      </c>
      <c r="AZ3">
        <v>284.69200000000001</v>
      </c>
      <c r="BA3">
        <v>2223.4029999999998</v>
      </c>
      <c r="BB3">
        <v>7559.3540000000003</v>
      </c>
      <c r="BC3">
        <v>7756.2479999999996</v>
      </c>
      <c r="BD3">
        <v>409.28300000000002</v>
      </c>
      <c r="BE3">
        <v>1804.963</v>
      </c>
      <c r="BF3">
        <v>1391</v>
      </c>
      <c r="BG3">
        <v>484.59300000000002</v>
      </c>
      <c r="BH3">
        <v>1257.3420000000001</v>
      </c>
      <c r="BI3" t="e">
        <v>#N/A</v>
      </c>
      <c r="BJ3">
        <v>10195.664000000001</v>
      </c>
      <c r="BK3">
        <v>12530.298000000001</v>
      </c>
    </row>
    <row r="4" spans="1:63">
      <c r="A4" t="s">
        <v>93</v>
      </c>
      <c r="B4">
        <v>19615.599999999999</v>
      </c>
      <c r="C4">
        <v>130474</v>
      </c>
      <c r="D4">
        <v>74334</v>
      </c>
      <c r="E4">
        <v>19960</v>
      </c>
      <c r="F4">
        <v>42109</v>
      </c>
      <c r="G4">
        <v>16889.599999999999</v>
      </c>
      <c r="H4">
        <v>20247</v>
      </c>
      <c r="I4">
        <v>19913.8</v>
      </c>
      <c r="J4">
        <v>2124.1999999999998</v>
      </c>
      <c r="K4">
        <v>20035</v>
      </c>
      <c r="L4">
        <v>49605</v>
      </c>
      <c r="M4">
        <v>7308</v>
      </c>
      <c r="N4">
        <v>9675</v>
      </c>
      <c r="O4">
        <v>580.41499999999996</v>
      </c>
      <c r="P4">
        <v>73923.100000000006</v>
      </c>
      <c r="Q4">
        <v>17368</v>
      </c>
      <c r="R4">
        <v>2819.5569999999998</v>
      </c>
      <c r="S4">
        <v>15879</v>
      </c>
      <c r="T4">
        <v>24890</v>
      </c>
      <c r="U4">
        <v>34914</v>
      </c>
      <c r="V4">
        <v>4785</v>
      </c>
      <c r="W4">
        <v>139367</v>
      </c>
      <c r="X4">
        <v>36918</v>
      </c>
      <c r="Y4">
        <v>8482</v>
      </c>
      <c r="Z4">
        <v>173962</v>
      </c>
      <c r="AA4">
        <v>6981</v>
      </c>
      <c r="AB4" t="e">
        <v>#N/A</v>
      </c>
      <c r="AC4">
        <v>5456.2039999999997</v>
      </c>
      <c r="AD4">
        <v>1485.807</v>
      </c>
      <c r="AE4">
        <v>2322.9</v>
      </c>
      <c r="AF4">
        <v>123981.367</v>
      </c>
      <c r="AG4">
        <v>16560</v>
      </c>
      <c r="AH4">
        <v>1616.32</v>
      </c>
      <c r="AI4">
        <v>2485.9830000000002</v>
      </c>
      <c r="AJ4">
        <v>48500</v>
      </c>
      <c r="AK4">
        <v>8582.4240000000009</v>
      </c>
      <c r="AL4">
        <v>259.2</v>
      </c>
      <c r="AM4">
        <v>93928</v>
      </c>
      <c r="AN4">
        <v>1813.903</v>
      </c>
      <c r="AO4">
        <v>1421.7</v>
      </c>
      <c r="AP4">
        <v>4673.3</v>
      </c>
      <c r="AQ4">
        <v>1717.7760000000001</v>
      </c>
      <c r="AR4" t="e">
        <v>#N/A</v>
      </c>
      <c r="AS4">
        <v>1989.3440000000001</v>
      </c>
      <c r="AT4">
        <v>9666.6010000000006</v>
      </c>
      <c r="AU4">
        <v>16670</v>
      </c>
      <c r="AV4">
        <v>2571.0079999999998</v>
      </c>
      <c r="AW4">
        <v>6011.6</v>
      </c>
      <c r="AX4">
        <v>7435</v>
      </c>
      <c r="AY4">
        <v>761.35299999999995</v>
      </c>
      <c r="AZ4">
        <v>288.72000000000003</v>
      </c>
      <c r="BA4">
        <v>2237.2190000000001</v>
      </c>
      <c r="BB4">
        <v>7767.5</v>
      </c>
      <c r="BC4">
        <v>8062.1260000000002</v>
      </c>
      <c r="BD4">
        <v>463.214</v>
      </c>
      <c r="BE4">
        <v>1827.1320000000001</v>
      </c>
      <c r="BF4">
        <v>1846.8</v>
      </c>
      <c r="BG4">
        <v>511.495</v>
      </c>
      <c r="BH4">
        <v>1297.662</v>
      </c>
      <c r="BI4" t="e">
        <v>#N/A</v>
      </c>
      <c r="BJ4">
        <v>10371.39</v>
      </c>
      <c r="BK4">
        <v>12795.106</v>
      </c>
    </row>
    <row r="5" spans="1:63">
      <c r="A5" t="s">
        <v>94</v>
      </c>
      <c r="B5">
        <v>19615.599999999999</v>
      </c>
      <c r="C5">
        <v>130474</v>
      </c>
      <c r="D5">
        <v>74334</v>
      </c>
      <c r="E5">
        <v>19960</v>
      </c>
      <c r="F5">
        <v>42109</v>
      </c>
      <c r="G5">
        <v>16889.599999999999</v>
      </c>
      <c r="H5">
        <v>20247</v>
      </c>
      <c r="I5">
        <v>19913.8</v>
      </c>
      <c r="J5">
        <v>2124.1999999999998</v>
      </c>
      <c r="K5">
        <v>20035</v>
      </c>
      <c r="L5">
        <v>49605</v>
      </c>
      <c r="M5">
        <v>7308</v>
      </c>
      <c r="N5">
        <v>9675</v>
      </c>
      <c r="O5">
        <v>580.41499999999996</v>
      </c>
      <c r="P5">
        <v>73923.100000000006</v>
      </c>
      <c r="Q5">
        <v>17523</v>
      </c>
      <c r="R5">
        <v>2819.5569999999998</v>
      </c>
      <c r="S5">
        <v>15879</v>
      </c>
      <c r="T5">
        <v>24890</v>
      </c>
      <c r="U5">
        <v>34914</v>
      </c>
      <c r="V5">
        <v>4785</v>
      </c>
      <c r="W5">
        <v>139367</v>
      </c>
      <c r="X5">
        <v>36918</v>
      </c>
      <c r="Y5">
        <v>8482</v>
      </c>
      <c r="Z5">
        <v>173962</v>
      </c>
      <c r="AA5">
        <v>6328</v>
      </c>
      <c r="AB5" t="e">
        <v>#N/A</v>
      </c>
      <c r="AC5">
        <v>5456.2039999999997</v>
      </c>
      <c r="AD5">
        <v>1485.807</v>
      </c>
      <c r="AE5">
        <v>2322.9</v>
      </c>
      <c r="AF5">
        <v>123981.367</v>
      </c>
      <c r="AG5">
        <v>16560</v>
      </c>
      <c r="AH5">
        <v>1616.32</v>
      </c>
      <c r="AI5">
        <v>2485.9830000000002</v>
      </c>
      <c r="AJ5">
        <v>48500</v>
      </c>
      <c r="AK5">
        <v>8582.4240000000009</v>
      </c>
      <c r="AL5">
        <v>259.2</v>
      </c>
      <c r="AM5">
        <v>93928</v>
      </c>
      <c r="AN5">
        <v>1813.903</v>
      </c>
      <c r="AO5">
        <v>1421.7</v>
      </c>
      <c r="AP5">
        <v>4673.3</v>
      </c>
      <c r="AQ5">
        <v>1757.9670000000001</v>
      </c>
      <c r="AR5" t="e">
        <v>#N/A</v>
      </c>
      <c r="AS5">
        <v>1989.3440000000001</v>
      </c>
      <c r="AT5">
        <v>9666.6010000000006</v>
      </c>
      <c r="AU5">
        <v>16670</v>
      </c>
      <c r="AV5">
        <v>2571.0079999999998</v>
      </c>
      <c r="AW5">
        <v>6011.6</v>
      </c>
      <c r="AX5">
        <v>7435</v>
      </c>
      <c r="AY5">
        <v>761.35299999999995</v>
      </c>
      <c r="AZ5">
        <v>288.72000000000003</v>
      </c>
      <c r="BA5">
        <v>2237.2190000000001</v>
      </c>
      <c r="BB5">
        <v>7767.5</v>
      </c>
      <c r="BC5">
        <v>8062.1260000000002</v>
      </c>
      <c r="BD5">
        <v>463.214</v>
      </c>
      <c r="BE5">
        <v>1827.1320000000001</v>
      </c>
      <c r="BF5">
        <v>1846.8</v>
      </c>
      <c r="BG5">
        <v>511.495</v>
      </c>
      <c r="BH5">
        <v>1297.662</v>
      </c>
      <c r="BI5" t="e">
        <v>#N/A</v>
      </c>
      <c r="BJ5">
        <v>10371.39</v>
      </c>
      <c r="BK5">
        <v>12795.106</v>
      </c>
    </row>
    <row r="6" spans="1:63">
      <c r="A6" t="s">
        <v>95</v>
      </c>
      <c r="B6">
        <v>19615.599999999999</v>
      </c>
      <c r="C6">
        <v>130474</v>
      </c>
      <c r="D6">
        <v>74334</v>
      </c>
      <c r="E6">
        <v>19960</v>
      </c>
      <c r="F6">
        <v>42109</v>
      </c>
      <c r="G6">
        <v>16889.599999999999</v>
      </c>
      <c r="H6">
        <v>20247</v>
      </c>
      <c r="I6">
        <v>19913.8</v>
      </c>
      <c r="J6">
        <v>2124.1999999999998</v>
      </c>
      <c r="K6">
        <v>20035</v>
      </c>
      <c r="L6">
        <v>49605</v>
      </c>
      <c r="M6">
        <v>7308</v>
      </c>
      <c r="N6">
        <v>9675</v>
      </c>
      <c r="O6">
        <v>580.41499999999996</v>
      </c>
      <c r="P6">
        <v>73923.100000000006</v>
      </c>
      <c r="Q6">
        <v>17523</v>
      </c>
      <c r="R6">
        <v>2819.5569999999998</v>
      </c>
      <c r="S6">
        <v>15879</v>
      </c>
      <c r="T6">
        <v>24890</v>
      </c>
      <c r="U6">
        <v>34914</v>
      </c>
      <c r="V6">
        <v>4785</v>
      </c>
      <c r="W6">
        <v>139367</v>
      </c>
      <c r="X6">
        <v>36918</v>
      </c>
      <c r="Y6">
        <v>8482</v>
      </c>
      <c r="Z6">
        <v>173962</v>
      </c>
      <c r="AA6">
        <v>6328</v>
      </c>
      <c r="AB6" t="e">
        <v>#N/A</v>
      </c>
      <c r="AC6">
        <v>5456.2039999999997</v>
      </c>
      <c r="AD6">
        <v>1485.807</v>
      </c>
      <c r="AE6">
        <v>2322.9</v>
      </c>
      <c r="AF6">
        <v>123981.367</v>
      </c>
      <c r="AG6">
        <v>16560</v>
      </c>
      <c r="AH6">
        <v>1616.32</v>
      </c>
      <c r="AI6">
        <v>2485.9830000000002</v>
      </c>
      <c r="AJ6">
        <v>48500</v>
      </c>
      <c r="AK6">
        <v>8582.4240000000009</v>
      </c>
      <c r="AL6">
        <v>259.2</v>
      </c>
      <c r="AM6">
        <v>93928</v>
      </c>
      <c r="AN6">
        <v>1813.903</v>
      </c>
      <c r="AO6">
        <v>1421.7</v>
      </c>
      <c r="AP6">
        <v>4673.3</v>
      </c>
      <c r="AQ6">
        <v>1757.9670000000001</v>
      </c>
      <c r="AR6" t="e">
        <v>#N/A</v>
      </c>
      <c r="AS6">
        <v>1989.3440000000001</v>
      </c>
      <c r="AT6">
        <v>9666.6010000000006</v>
      </c>
      <c r="AU6">
        <v>16670</v>
      </c>
      <c r="AV6">
        <v>2571.0079999999998</v>
      </c>
      <c r="AW6">
        <v>6011.6</v>
      </c>
      <c r="AX6">
        <v>7435</v>
      </c>
      <c r="AY6">
        <v>761.35299999999995</v>
      </c>
      <c r="AZ6">
        <v>288.72000000000003</v>
      </c>
      <c r="BA6">
        <v>2237.2190000000001</v>
      </c>
      <c r="BB6">
        <v>7767.5</v>
      </c>
      <c r="BC6">
        <v>8062.1260000000002</v>
      </c>
      <c r="BD6">
        <v>463.214</v>
      </c>
      <c r="BE6">
        <v>1827.1320000000001</v>
      </c>
      <c r="BF6">
        <v>1846.8</v>
      </c>
      <c r="BG6">
        <v>511.495</v>
      </c>
      <c r="BH6">
        <v>1297.662</v>
      </c>
      <c r="BI6" t="e">
        <v>#N/A</v>
      </c>
      <c r="BJ6">
        <v>10371.39</v>
      </c>
      <c r="BK6">
        <v>12795.106</v>
      </c>
    </row>
    <row r="7" spans="1:63">
      <c r="A7" t="s">
        <v>96</v>
      </c>
      <c r="B7">
        <v>19577.2</v>
      </c>
      <c r="C7">
        <v>134522</v>
      </c>
      <c r="D7">
        <v>73621</v>
      </c>
      <c r="E7">
        <v>20437</v>
      </c>
      <c r="F7">
        <v>41101</v>
      </c>
      <c r="G7">
        <v>16904.900000000001</v>
      </c>
      <c r="H7">
        <v>20908</v>
      </c>
      <c r="I7">
        <v>20124.400000000001</v>
      </c>
      <c r="J7">
        <v>2199.1</v>
      </c>
      <c r="K7">
        <v>20478</v>
      </c>
      <c r="L7">
        <v>49116</v>
      </c>
      <c r="M7">
        <v>7374</v>
      </c>
      <c r="N7">
        <v>9749</v>
      </c>
      <c r="O7">
        <v>600.47299999999996</v>
      </c>
      <c r="P7">
        <v>75118.399999999994</v>
      </c>
      <c r="Q7">
        <v>17523</v>
      </c>
      <c r="R7">
        <v>3063.4290000000001</v>
      </c>
      <c r="S7">
        <v>16109</v>
      </c>
      <c r="T7">
        <v>27319.083999999999</v>
      </c>
      <c r="U7">
        <v>35898</v>
      </c>
      <c r="V7">
        <v>4790</v>
      </c>
      <c r="W7">
        <v>143010</v>
      </c>
      <c r="X7">
        <v>37762</v>
      </c>
      <c r="Y7">
        <v>8461</v>
      </c>
      <c r="Z7">
        <v>179045</v>
      </c>
      <c r="AA7">
        <v>6328</v>
      </c>
      <c r="AB7" t="e">
        <v>#N/A</v>
      </c>
      <c r="AC7">
        <v>5500.3410000000003</v>
      </c>
      <c r="AD7">
        <v>1508.0809999999999</v>
      </c>
      <c r="AE7">
        <v>2390.8000000000002</v>
      </c>
      <c r="AF7">
        <v>128194.731</v>
      </c>
      <c r="AG7">
        <v>18231.112000000001</v>
      </c>
      <c r="AH7">
        <v>1641.059</v>
      </c>
      <c r="AI7">
        <v>2471.0630000000001</v>
      </c>
      <c r="AJ7">
        <v>50621</v>
      </c>
      <c r="AK7">
        <v>9217.2360000000008</v>
      </c>
      <c r="AL7">
        <v>284.89999999999998</v>
      </c>
      <c r="AM7">
        <v>97876</v>
      </c>
      <c r="AN7">
        <v>1850.2629999999999</v>
      </c>
      <c r="AO7">
        <v>1410.2</v>
      </c>
      <c r="AP7">
        <v>4646.2</v>
      </c>
      <c r="AQ7">
        <v>1757.9670000000001</v>
      </c>
      <c r="AR7" t="e">
        <v>#N/A</v>
      </c>
      <c r="AS7">
        <v>2019.24</v>
      </c>
      <c r="AT7">
        <v>10768.481</v>
      </c>
      <c r="AU7">
        <v>16696</v>
      </c>
      <c r="AV7">
        <v>2601.5</v>
      </c>
      <c r="AW7">
        <v>6374.1</v>
      </c>
      <c r="AX7">
        <v>7528</v>
      </c>
      <c r="AY7">
        <v>785.69299999999998</v>
      </c>
      <c r="AZ7">
        <v>280.774</v>
      </c>
      <c r="BA7">
        <v>2233.5100000000002</v>
      </c>
      <c r="BB7">
        <v>7990.8</v>
      </c>
      <c r="BC7">
        <v>8367.4130000000005</v>
      </c>
      <c r="BD7">
        <v>473.40600000000001</v>
      </c>
      <c r="BE7">
        <v>1817.7159999999999</v>
      </c>
      <c r="BF7">
        <v>1840.3</v>
      </c>
      <c r="BG7">
        <v>580.97699999999998</v>
      </c>
      <c r="BH7">
        <v>1318.7080000000001</v>
      </c>
      <c r="BI7" t="e">
        <v>#N/A</v>
      </c>
      <c r="BJ7">
        <v>10404.877</v>
      </c>
      <c r="BK7">
        <v>13040.295</v>
      </c>
    </row>
    <row r="8" spans="1:63">
      <c r="A8" t="s">
        <v>97</v>
      </c>
      <c r="B8">
        <v>19577.2</v>
      </c>
      <c r="C8">
        <v>134522</v>
      </c>
      <c r="D8">
        <v>73621</v>
      </c>
      <c r="E8">
        <v>20437</v>
      </c>
      <c r="F8">
        <v>41101</v>
      </c>
      <c r="G8">
        <v>16904.900000000001</v>
      </c>
      <c r="H8">
        <v>20908</v>
      </c>
      <c r="I8">
        <v>20124.400000000001</v>
      </c>
      <c r="J8">
        <v>2199.1</v>
      </c>
      <c r="K8">
        <v>20478</v>
      </c>
      <c r="L8">
        <v>49116</v>
      </c>
      <c r="M8">
        <v>7374</v>
      </c>
      <c r="N8">
        <v>9749</v>
      </c>
      <c r="O8">
        <v>600.47299999999996</v>
      </c>
      <c r="P8">
        <v>75118.399999999994</v>
      </c>
      <c r="Q8">
        <v>20261</v>
      </c>
      <c r="R8">
        <v>3063.4290000000001</v>
      </c>
      <c r="S8">
        <v>16109</v>
      </c>
      <c r="T8">
        <v>27319.083999999999</v>
      </c>
      <c r="U8">
        <v>35898</v>
      </c>
      <c r="V8">
        <v>4790</v>
      </c>
      <c r="W8">
        <v>143010</v>
      </c>
      <c r="X8">
        <v>37762</v>
      </c>
      <c r="Y8">
        <v>8461</v>
      </c>
      <c r="Z8">
        <v>179045</v>
      </c>
      <c r="AA8">
        <v>5560</v>
      </c>
      <c r="AB8" t="e">
        <v>#N/A</v>
      </c>
      <c r="AC8">
        <v>5500.3410000000003</v>
      </c>
      <c r="AD8">
        <v>1508.0809999999999</v>
      </c>
      <c r="AE8">
        <v>2390.8000000000002</v>
      </c>
      <c r="AF8">
        <v>128194.731</v>
      </c>
      <c r="AG8">
        <v>18231.112000000001</v>
      </c>
      <c r="AH8">
        <v>1641.059</v>
      </c>
      <c r="AI8">
        <v>2471.0630000000001</v>
      </c>
      <c r="AJ8">
        <v>50621</v>
      </c>
      <c r="AK8">
        <v>9217.2360000000008</v>
      </c>
      <c r="AL8">
        <v>284.89999999999998</v>
      </c>
      <c r="AM8">
        <v>97876</v>
      </c>
      <c r="AN8">
        <v>1850.2629999999999</v>
      </c>
      <c r="AO8">
        <v>1410.2</v>
      </c>
      <c r="AP8">
        <v>4646.2</v>
      </c>
      <c r="AQ8">
        <v>1780.326</v>
      </c>
      <c r="AR8" t="e">
        <v>#N/A</v>
      </c>
      <c r="AS8">
        <v>2019.24</v>
      </c>
      <c r="AT8">
        <v>10768.481</v>
      </c>
      <c r="AU8">
        <v>16696</v>
      </c>
      <c r="AV8">
        <v>2601.5</v>
      </c>
      <c r="AW8">
        <v>6374.1</v>
      </c>
      <c r="AX8">
        <v>7528</v>
      </c>
      <c r="AY8">
        <v>785.69299999999998</v>
      </c>
      <c r="AZ8">
        <v>280.774</v>
      </c>
      <c r="BA8">
        <v>2233.5100000000002</v>
      </c>
      <c r="BB8">
        <v>7990.8</v>
      </c>
      <c r="BC8">
        <v>8367.4130000000005</v>
      </c>
      <c r="BD8">
        <v>473.40600000000001</v>
      </c>
      <c r="BE8">
        <v>1817.7159999999999</v>
      </c>
      <c r="BF8">
        <v>1840.3</v>
      </c>
      <c r="BG8">
        <v>580.97699999999998</v>
      </c>
      <c r="BH8">
        <v>1318.7080000000001</v>
      </c>
      <c r="BI8" t="e">
        <v>#N/A</v>
      </c>
      <c r="BJ8">
        <v>10404.877</v>
      </c>
      <c r="BK8">
        <v>13040.295</v>
      </c>
    </row>
    <row r="9" spans="1:63">
      <c r="A9" t="s">
        <v>98</v>
      </c>
      <c r="B9">
        <v>19577.2</v>
      </c>
      <c r="C9">
        <v>134522</v>
      </c>
      <c r="D9">
        <v>73621</v>
      </c>
      <c r="E9">
        <v>20437</v>
      </c>
      <c r="F9">
        <v>41101</v>
      </c>
      <c r="G9">
        <v>16904.900000000001</v>
      </c>
      <c r="H9">
        <v>20908</v>
      </c>
      <c r="I9">
        <v>20124.400000000001</v>
      </c>
      <c r="J9">
        <v>2199.1</v>
      </c>
      <c r="K9">
        <v>20478</v>
      </c>
      <c r="L9">
        <v>49116</v>
      </c>
      <c r="M9">
        <v>7374</v>
      </c>
      <c r="N9">
        <v>9749</v>
      </c>
      <c r="O9">
        <v>600.47299999999996</v>
      </c>
      <c r="P9">
        <v>75118.399999999994</v>
      </c>
      <c r="Q9">
        <v>20261</v>
      </c>
      <c r="R9">
        <v>3063.4290000000001</v>
      </c>
      <c r="S9">
        <v>16109</v>
      </c>
      <c r="T9">
        <v>27319.083999999999</v>
      </c>
      <c r="U9">
        <v>35898</v>
      </c>
      <c r="V9">
        <v>4790</v>
      </c>
      <c r="W9">
        <v>143010</v>
      </c>
      <c r="X9">
        <v>37762</v>
      </c>
      <c r="Y9">
        <v>8461</v>
      </c>
      <c r="Z9">
        <v>179045</v>
      </c>
      <c r="AA9">
        <v>5560</v>
      </c>
      <c r="AB9" t="e">
        <v>#N/A</v>
      </c>
      <c r="AC9">
        <v>5500.3410000000003</v>
      </c>
      <c r="AD9">
        <v>1508.0809999999999</v>
      </c>
      <c r="AE9">
        <v>2390.8000000000002</v>
      </c>
      <c r="AF9">
        <v>128194.731</v>
      </c>
      <c r="AG9">
        <v>18231.112000000001</v>
      </c>
      <c r="AH9">
        <v>1641.059</v>
      </c>
      <c r="AI9">
        <v>2471.0630000000001</v>
      </c>
      <c r="AJ9">
        <v>50621</v>
      </c>
      <c r="AK9">
        <v>9217.2360000000008</v>
      </c>
      <c r="AL9">
        <v>284.89999999999998</v>
      </c>
      <c r="AM9">
        <v>97876</v>
      </c>
      <c r="AN9">
        <v>1850.2629999999999</v>
      </c>
      <c r="AO9">
        <v>1410.2</v>
      </c>
      <c r="AP9">
        <v>4646.2</v>
      </c>
      <c r="AQ9">
        <v>1780.326</v>
      </c>
      <c r="AR9" t="e">
        <v>#N/A</v>
      </c>
      <c r="AS9">
        <v>2019.24</v>
      </c>
      <c r="AT9">
        <v>10768.481</v>
      </c>
      <c r="AU9">
        <v>16696</v>
      </c>
      <c r="AV9">
        <v>2601.5</v>
      </c>
      <c r="AW9">
        <v>6374.1</v>
      </c>
      <c r="AX9">
        <v>7528</v>
      </c>
      <c r="AY9">
        <v>785.69299999999998</v>
      </c>
      <c r="AZ9">
        <v>280.774</v>
      </c>
      <c r="BA9">
        <v>2233.5100000000002</v>
      </c>
      <c r="BB9">
        <v>7990.8</v>
      </c>
      <c r="BC9">
        <v>8367.4130000000005</v>
      </c>
      <c r="BD9">
        <v>473.40600000000001</v>
      </c>
      <c r="BE9">
        <v>1817.7159999999999</v>
      </c>
      <c r="BF9">
        <v>1840.3</v>
      </c>
      <c r="BG9">
        <v>580.97699999999998</v>
      </c>
      <c r="BH9">
        <v>1318.7080000000001</v>
      </c>
      <c r="BI9" t="e">
        <v>#N/A</v>
      </c>
      <c r="BJ9">
        <v>10404.877</v>
      </c>
      <c r="BK9">
        <v>13040.295</v>
      </c>
    </row>
    <row r="10" spans="1:63">
      <c r="A10" t="s">
        <v>99</v>
      </c>
      <c r="B10">
        <v>19620.3</v>
      </c>
      <c r="C10">
        <v>138211</v>
      </c>
      <c r="D10">
        <v>71964</v>
      </c>
      <c r="E10">
        <v>20986</v>
      </c>
      <c r="F10">
        <v>39765</v>
      </c>
      <c r="G10">
        <v>16853.900000000001</v>
      </c>
      <c r="H10">
        <v>20527</v>
      </c>
      <c r="I10">
        <v>20287.900000000001</v>
      </c>
      <c r="J10">
        <v>2273</v>
      </c>
      <c r="K10">
        <v>20577</v>
      </c>
      <c r="L10">
        <v>48196</v>
      </c>
      <c r="M10">
        <v>7344</v>
      </c>
      <c r="N10">
        <v>9818</v>
      </c>
      <c r="O10">
        <v>628.12800000000004</v>
      </c>
      <c r="P10">
        <v>76671.399999999994</v>
      </c>
      <c r="Q10">
        <v>20261</v>
      </c>
      <c r="R10">
        <v>3396.346</v>
      </c>
      <c r="S10">
        <v>16383</v>
      </c>
      <c r="T10">
        <v>28822.203000000001</v>
      </c>
      <c r="U10">
        <v>36657</v>
      </c>
      <c r="V10">
        <v>4807</v>
      </c>
      <c r="W10">
        <v>145577</v>
      </c>
      <c r="X10">
        <v>38429</v>
      </c>
      <c r="Y10">
        <v>9424</v>
      </c>
      <c r="Z10">
        <v>184234</v>
      </c>
      <c r="AA10">
        <v>5560</v>
      </c>
      <c r="AB10" t="e">
        <v>#N/A</v>
      </c>
      <c r="AC10">
        <v>5607.098</v>
      </c>
      <c r="AD10">
        <v>1531.3019999999999</v>
      </c>
      <c r="AE10">
        <v>2432.5</v>
      </c>
      <c r="AF10">
        <v>132080.133</v>
      </c>
      <c r="AG10">
        <v>19713.412</v>
      </c>
      <c r="AH10">
        <v>1678.912</v>
      </c>
      <c r="AI10">
        <v>2444.2860000000001</v>
      </c>
      <c r="AJ10">
        <v>52131</v>
      </c>
      <c r="AK10">
        <v>9303.2260000000006</v>
      </c>
      <c r="AL10">
        <v>319.3</v>
      </c>
      <c r="AM10">
        <v>102530</v>
      </c>
      <c r="AN10">
        <v>1877.5219999999999</v>
      </c>
      <c r="AO10">
        <v>1400.6</v>
      </c>
      <c r="AP10">
        <v>4630.8999999999996</v>
      </c>
      <c r="AQ10">
        <v>1780.326</v>
      </c>
      <c r="AR10" t="e">
        <v>#N/A</v>
      </c>
      <c r="AS10">
        <v>2032.1790000000001</v>
      </c>
      <c r="AT10">
        <v>11981.332</v>
      </c>
      <c r="AU10">
        <v>16326</v>
      </c>
      <c r="AV10">
        <v>2662.8</v>
      </c>
      <c r="AW10">
        <v>7126.8</v>
      </c>
      <c r="AX10">
        <v>7551</v>
      </c>
      <c r="AY10">
        <v>802.65</v>
      </c>
      <c r="AZ10">
        <v>284.34899999999999</v>
      </c>
      <c r="BA10">
        <v>2241.2460000000001</v>
      </c>
      <c r="BB10">
        <v>8525.7999999999993</v>
      </c>
      <c r="BC10">
        <v>8622.0959999999995</v>
      </c>
      <c r="BD10">
        <v>452.24599999999998</v>
      </c>
      <c r="BE10">
        <v>1801.6559999999999</v>
      </c>
      <c r="BF10">
        <v>1830.8</v>
      </c>
      <c r="BG10">
        <v>644.37900000000002</v>
      </c>
      <c r="BH10">
        <v>1317.1020000000001</v>
      </c>
      <c r="BI10" t="e">
        <v>#N/A</v>
      </c>
      <c r="BJ10">
        <v>10418.790999999999</v>
      </c>
      <c r="BK10">
        <v>13302.424000000001</v>
      </c>
    </row>
    <row r="11" spans="1:63">
      <c r="A11" t="s">
        <v>100</v>
      </c>
      <c r="B11">
        <v>19620.3</v>
      </c>
      <c r="C11">
        <v>138211</v>
      </c>
      <c r="D11">
        <v>71964</v>
      </c>
      <c r="E11">
        <v>20986</v>
      </c>
      <c r="F11">
        <v>39765</v>
      </c>
      <c r="G11">
        <v>16853.900000000001</v>
      </c>
      <c r="H11">
        <v>20527</v>
      </c>
      <c r="I11">
        <v>20287.900000000001</v>
      </c>
      <c r="J11">
        <v>2273</v>
      </c>
      <c r="K11">
        <v>20577</v>
      </c>
      <c r="L11">
        <v>48196</v>
      </c>
      <c r="M11">
        <v>7344</v>
      </c>
      <c r="N11">
        <v>9818</v>
      </c>
      <c r="O11">
        <v>628.12800000000004</v>
      </c>
      <c r="P11">
        <v>76671.399999999994</v>
      </c>
      <c r="Q11">
        <v>23262</v>
      </c>
      <c r="R11">
        <v>3396.346</v>
      </c>
      <c r="S11">
        <v>16383</v>
      </c>
      <c r="T11">
        <v>28822.203000000001</v>
      </c>
      <c r="U11">
        <v>36657</v>
      </c>
      <c r="V11">
        <v>4807</v>
      </c>
      <c r="W11">
        <v>145577</v>
      </c>
      <c r="X11">
        <v>38429</v>
      </c>
      <c r="Y11">
        <v>9424</v>
      </c>
      <c r="Z11">
        <v>184234</v>
      </c>
      <c r="AA11">
        <v>4808</v>
      </c>
      <c r="AB11" t="e">
        <v>#N/A</v>
      </c>
      <c r="AC11">
        <v>5607.098</v>
      </c>
      <c r="AD11">
        <v>1531.3019999999999</v>
      </c>
      <c r="AE11">
        <v>2432.5</v>
      </c>
      <c r="AF11">
        <v>132080.133</v>
      </c>
      <c r="AG11">
        <v>19713.412</v>
      </c>
      <c r="AH11">
        <v>1678.912</v>
      </c>
      <c r="AI11">
        <v>2444.2860000000001</v>
      </c>
      <c r="AJ11">
        <v>52131</v>
      </c>
      <c r="AK11">
        <v>9303.2260000000006</v>
      </c>
      <c r="AL11">
        <v>319.3</v>
      </c>
      <c r="AM11">
        <v>102530</v>
      </c>
      <c r="AN11">
        <v>1877.5219999999999</v>
      </c>
      <c r="AO11">
        <v>1400.6</v>
      </c>
      <c r="AP11">
        <v>4630.8999999999996</v>
      </c>
      <c r="AQ11">
        <v>1809.5219999999999</v>
      </c>
      <c r="AR11" t="e">
        <v>#N/A</v>
      </c>
      <c r="AS11">
        <v>2032.1790000000001</v>
      </c>
      <c r="AT11">
        <v>11981.332</v>
      </c>
      <c r="AU11">
        <v>16326</v>
      </c>
      <c r="AV11">
        <v>2662.8</v>
      </c>
      <c r="AW11">
        <v>7126.8</v>
      </c>
      <c r="AX11">
        <v>7551</v>
      </c>
      <c r="AY11">
        <v>802.65</v>
      </c>
      <c r="AZ11">
        <v>284.34899999999999</v>
      </c>
      <c r="BA11">
        <v>2241.2460000000001</v>
      </c>
      <c r="BB11">
        <v>8525.7999999999993</v>
      </c>
      <c r="BC11">
        <v>8622.0959999999995</v>
      </c>
      <c r="BD11">
        <v>452.24599999999998</v>
      </c>
      <c r="BE11">
        <v>1801.6559999999999</v>
      </c>
      <c r="BF11">
        <v>1830.8</v>
      </c>
      <c r="BG11">
        <v>644.37900000000002</v>
      </c>
      <c r="BH11">
        <v>1317.1020000000001</v>
      </c>
      <c r="BI11" t="e">
        <v>#N/A</v>
      </c>
      <c r="BJ11">
        <v>10418.790999999999</v>
      </c>
      <c r="BK11">
        <v>13302.424000000001</v>
      </c>
    </row>
    <row r="12" spans="1:63">
      <c r="A12" t="s">
        <v>101</v>
      </c>
      <c r="B12">
        <v>19620.3</v>
      </c>
      <c r="C12">
        <v>138211</v>
      </c>
      <c r="D12">
        <v>71964</v>
      </c>
      <c r="E12">
        <v>20986</v>
      </c>
      <c r="F12">
        <v>39765</v>
      </c>
      <c r="G12">
        <v>16853.900000000001</v>
      </c>
      <c r="H12">
        <v>20527</v>
      </c>
      <c r="I12">
        <v>20287.900000000001</v>
      </c>
      <c r="J12">
        <v>2273</v>
      </c>
      <c r="K12">
        <v>20577</v>
      </c>
      <c r="L12">
        <v>48196</v>
      </c>
      <c r="M12">
        <v>7344</v>
      </c>
      <c r="N12">
        <v>9818</v>
      </c>
      <c r="O12">
        <v>628.12800000000004</v>
      </c>
      <c r="P12">
        <v>76671.399999999994</v>
      </c>
      <c r="Q12">
        <v>23262</v>
      </c>
      <c r="R12">
        <v>3396.346</v>
      </c>
      <c r="S12">
        <v>16383</v>
      </c>
      <c r="T12">
        <v>28822.203000000001</v>
      </c>
      <c r="U12">
        <v>36657</v>
      </c>
      <c r="V12">
        <v>4807</v>
      </c>
      <c r="W12">
        <v>145577</v>
      </c>
      <c r="X12">
        <v>38429</v>
      </c>
      <c r="Y12">
        <v>9424</v>
      </c>
      <c r="Z12">
        <v>184234</v>
      </c>
      <c r="AA12">
        <v>4808</v>
      </c>
      <c r="AB12" t="e">
        <v>#N/A</v>
      </c>
      <c r="AC12">
        <v>5607.098</v>
      </c>
      <c r="AD12">
        <v>1531.3019999999999</v>
      </c>
      <c r="AE12">
        <v>2432.5</v>
      </c>
      <c r="AF12">
        <v>132080.133</v>
      </c>
      <c r="AG12">
        <v>19713.412</v>
      </c>
      <c r="AH12">
        <v>1678.912</v>
      </c>
      <c r="AI12">
        <v>2444.2860000000001</v>
      </c>
      <c r="AJ12">
        <v>52131</v>
      </c>
      <c r="AK12">
        <v>9303.2260000000006</v>
      </c>
      <c r="AL12">
        <v>319.3</v>
      </c>
      <c r="AM12">
        <v>102530</v>
      </c>
      <c r="AN12">
        <v>1877.5219999999999</v>
      </c>
      <c r="AO12">
        <v>1400.6</v>
      </c>
      <c r="AP12">
        <v>4630.8999999999996</v>
      </c>
      <c r="AQ12">
        <v>1809.5219999999999</v>
      </c>
      <c r="AR12" t="e">
        <v>#N/A</v>
      </c>
      <c r="AS12">
        <v>2032.1790000000001</v>
      </c>
      <c r="AT12">
        <v>11981.332</v>
      </c>
      <c r="AU12">
        <v>16326</v>
      </c>
      <c r="AV12">
        <v>2662.8</v>
      </c>
      <c r="AW12">
        <v>7126.8</v>
      </c>
      <c r="AX12">
        <v>7551</v>
      </c>
      <c r="AY12">
        <v>802.65</v>
      </c>
      <c r="AZ12">
        <v>284.34899999999999</v>
      </c>
      <c r="BA12">
        <v>2241.2460000000001</v>
      </c>
      <c r="BB12">
        <v>8525.7999999999993</v>
      </c>
      <c r="BC12">
        <v>8622.0959999999995</v>
      </c>
      <c r="BD12">
        <v>452.24599999999998</v>
      </c>
      <c r="BE12">
        <v>1801.6559999999999</v>
      </c>
      <c r="BF12">
        <v>1830.8</v>
      </c>
      <c r="BG12">
        <v>644.37900000000002</v>
      </c>
      <c r="BH12">
        <v>1317.1020000000001</v>
      </c>
      <c r="BI12" t="e">
        <v>#N/A</v>
      </c>
      <c r="BJ12">
        <v>10418.790999999999</v>
      </c>
      <c r="BK12">
        <v>13302.424000000001</v>
      </c>
    </row>
    <row r="13" spans="1:63">
      <c r="A13" t="s">
        <v>102</v>
      </c>
      <c r="B13">
        <v>19704.400000000001</v>
      </c>
      <c r="C13">
        <v>146941</v>
      </c>
      <c r="D13">
        <v>70621</v>
      </c>
      <c r="E13">
        <v>21911</v>
      </c>
      <c r="F13">
        <v>39148</v>
      </c>
      <c r="G13">
        <v>16805.7</v>
      </c>
      <c r="H13">
        <v>20573</v>
      </c>
      <c r="I13">
        <v>20441</v>
      </c>
      <c r="J13">
        <v>2312</v>
      </c>
      <c r="K13">
        <v>21188</v>
      </c>
      <c r="L13">
        <v>47922</v>
      </c>
      <c r="M13">
        <v>7386</v>
      </c>
      <c r="N13">
        <v>9849</v>
      </c>
      <c r="O13">
        <v>758.95699999999999</v>
      </c>
      <c r="P13">
        <v>78021.3</v>
      </c>
      <c r="Q13">
        <v>23262</v>
      </c>
      <c r="R13">
        <v>3807.98</v>
      </c>
      <c r="S13">
        <v>16531</v>
      </c>
      <c r="T13">
        <v>30936.561000000002</v>
      </c>
      <c r="U13">
        <v>37289</v>
      </c>
      <c r="V13">
        <v>4811</v>
      </c>
      <c r="W13">
        <v>149200</v>
      </c>
      <c r="X13">
        <v>39065</v>
      </c>
      <c r="Y13">
        <v>10282</v>
      </c>
      <c r="Z13">
        <v>188237</v>
      </c>
      <c r="AA13">
        <v>4808</v>
      </c>
      <c r="AB13" t="e">
        <v>#N/A</v>
      </c>
      <c r="AC13">
        <v>5633.3059999999996</v>
      </c>
      <c r="AD13">
        <v>1554.1659999999999</v>
      </c>
      <c r="AE13">
        <v>2440.6</v>
      </c>
      <c r="AF13">
        <v>135961.80300000001</v>
      </c>
      <c r="AG13">
        <v>21182.550999999999</v>
      </c>
      <c r="AH13">
        <v>1710.16</v>
      </c>
      <c r="AI13">
        <v>2419.34</v>
      </c>
      <c r="AJ13">
        <v>53256</v>
      </c>
      <c r="AK13">
        <v>9479.2389999999996</v>
      </c>
      <c r="AL13">
        <v>355.5</v>
      </c>
      <c r="AM13">
        <v>106514</v>
      </c>
      <c r="AN13">
        <v>1904.69</v>
      </c>
      <c r="AO13">
        <v>1388.8</v>
      </c>
      <c r="AP13">
        <v>5287.1</v>
      </c>
      <c r="AQ13">
        <v>1809.5219999999999</v>
      </c>
      <c r="AR13" t="e">
        <v>#N/A</v>
      </c>
      <c r="AS13">
        <v>2039.5920000000001</v>
      </c>
      <c r="AT13">
        <v>13108.343999999999</v>
      </c>
      <c r="AU13">
        <v>14616</v>
      </c>
      <c r="AV13">
        <v>2705</v>
      </c>
      <c r="AW13">
        <v>7892.3</v>
      </c>
      <c r="AX13">
        <v>7527</v>
      </c>
      <c r="AY13">
        <v>820.61</v>
      </c>
      <c r="AZ13">
        <v>296.66699999999997</v>
      </c>
      <c r="BA13">
        <v>2262.6329999999998</v>
      </c>
      <c r="BB13">
        <v>9135</v>
      </c>
      <c r="BC13">
        <v>8833.5930000000008</v>
      </c>
      <c r="BD13">
        <v>482.15</v>
      </c>
      <c r="BE13">
        <v>1787.8969999999999</v>
      </c>
      <c r="BF13">
        <v>1835.5</v>
      </c>
      <c r="BG13">
        <v>633.84299999999996</v>
      </c>
      <c r="BH13">
        <v>1339</v>
      </c>
      <c r="BI13" t="e">
        <v>#N/A</v>
      </c>
      <c r="BJ13">
        <v>10480.897000000001</v>
      </c>
      <c r="BK13">
        <v>13576.264999999999</v>
      </c>
    </row>
    <row r="14" spans="1:63">
      <c r="A14" t="s">
        <v>103</v>
      </c>
      <c r="B14">
        <v>19704.400000000001</v>
      </c>
      <c r="C14">
        <v>146941</v>
      </c>
      <c r="D14">
        <v>70621</v>
      </c>
      <c r="E14">
        <v>21911</v>
      </c>
      <c r="F14">
        <v>39148</v>
      </c>
      <c r="G14">
        <v>16805.7</v>
      </c>
      <c r="H14">
        <v>20573</v>
      </c>
      <c r="I14">
        <v>20441</v>
      </c>
      <c r="J14">
        <v>2312</v>
      </c>
      <c r="K14">
        <v>21188</v>
      </c>
      <c r="L14">
        <v>47922</v>
      </c>
      <c r="M14">
        <v>7386</v>
      </c>
      <c r="N14">
        <v>9849</v>
      </c>
      <c r="O14">
        <v>758.95699999999999</v>
      </c>
      <c r="P14">
        <v>78021.3</v>
      </c>
      <c r="Q14">
        <v>25954</v>
      </c>
      <c r="R14">
        <v>3807.98</v>
      </c>
      <c r="S14">
        <v>16531</v>
      </c>
      <c r="T14">
        <v>30936.561000000002</v>
      </c>
      <c r="U14">
        <v>37289</v>
      </c>
      <c r="V14">
        <v>4811</v>
      </c>
      <c r="W14">
        <v>149200</v>
      </c>
      <c r="X14">
        <v>39065</v>
      </c>
      <c r="Y14">
        <v>10282</v>
      </c>
      <c r="Z14">
        <v>188237</v>
      </c>
      <c r="AA14">
        <v>4038</v>
      </c>
      <c r="AB14" t="e">
        <v>#N/A</v>
      </c>
      <c r="AC14">
        <v>5633.3059999999996</v>
      </c>
      <c r="AD14">
        <v>1554.1659999999999</v>
      </c>
      <c r="AE14">
        <v>2440.6</v>
      </c>
      <c r="AF14">
        <v>135961.80300000001</v>
      </c>
      <c r="AG14">
        <v>21182.550999999999</v>
      </c>
      <c r="AH14">
        <v>1710.16</v>
      </c>
      <c r="AI14">
        <v>2419.34</v>
      </c>
      <c r="AJ14">
        <v>53256</v>
      </c>
      <c r="AK14">
        <v>9479.2389999999996</v>
      </c>
      <c r="AL14">
        <v>355.5</v>
      </c>
      <c r="AM14">
        <v>106514</v>
      </c>
      <c r="AN14">
        <v>1904.69</v>
      </c>
      <c r="AO14">
        <v>1388.8</v>
      </c>
      <c r="AP14">
        <v>5287.1</v>
      </c>
      <c r="AQ14">
        <v>1797.06</v>
      </c>
      <c r="AR14" t="e">
        <v>#N/A</v>
      </c>
      <c r="AS14">
        <v>2039.5920000000001</v>
      </c>
      <c r="AT14">
        <v>13108.343999999999</v>
      </c>
      <c r="AU14">
        <v>14616</v>
      </c>
      <c r="AV14">
        <v>2705</v>
      </c>
      <c r="AW14">
        <v>7892.3</v>
      </c>
      <c r="AX14">
        <v>7527</v>
      </c>
      <c r="AY14">
        <v>820.61</v>
      </c>
      <c r="AZ14">
        <v>296.66699999999997</v>
      </c>
      <c r="BA14">
        <v>2262.6329999999998</v>
      </c>
      <c r="BB14">
        <v>9135</v>
      </c>
      <c r="BC14">
        <v>8833.5930000000008</v>
      </c>
      <c r="BD14">
        <v>482.15</v>
      </c>
      <c r="BE14">
        <v>1787.8969999999999</v>
      </c>
      <c r="BF14">
        <v>1835.5</v>
      </c>
      <c r="BG14">
        <v>633.84299999999996</v>
      </c>
      <c r="BH14">
        <v>1339</v>
      </c>
      <c r="BI14" t="e">
        <v>#N/A</v>
      </c>
      <c r="BJ14">
        <v>10480.897000000001</v>
      </c>
      <c r="BK14">
        <v>13576.264999999999</v>
      </c>
    </row>
    <row r="15" spans="1:63">
      <c r="A15" t="s">
        <v>104</v>
      </c>
      <c r="B15">
        <v>19704.400000000001</v>
      </c>
      <c r="C15">
        <v>146941</v>
      </c>
      <c r="D15">
        <v>70621</v>
      </c>
      <c r="E15">
        <v>21911</v>
      </c>
      <c r="F15">
        <v>39148</v>
      </c>
      <c r="G15">
        <v>16805.7</v>
      </c>
      <c r="H15">
        <v>20573</v>
      </c>
      <c r="I15">
        <v>20441</v>
      </c>
      <c r="J15">
        <v>2312</v>
      </c>
      <c r="K15">
        <v>21188</v>
      </c>
      <c r="L15">
        <v>47922</v>
      </c>
      <c r="M15">
        <v>7386</v>
      </c>
      <c r="N15">
        <v>9849</v>
      </c>
      <c r="O15">
        <v>758.95699999999999</v>
      </c>
      <c r="P15">
        <v>78021.3</v>
      </c>
      <c r="Q15">
        <v>25954</v>
      </c>
      <c r="R15">
        <v>3807.98</v>
      </c>
      <c r="S15">
        <v>16531</v>
      </c>
      <c r="T15">
        <v>30936.561000000002</v>
      </c>
      <c r="U15">
        <v>37289</v>
      </c>
      <c r="V15">
        <v>4811</v>
      </c>
      <c r="W15">
        <v>149200</v>
      </c>
      <c r="X15">
        <v>39065</v>
      </c>
      <c r="Y15">
        <v>10282</v>
      </c>
      <c r="Z15">
        <v>188237</v>
      </c>
      <c r="AA15">
        <v>4038</v>
      </c>
      <c r="AB15" t="e">
        <v>#N/A</v>
      </c>
      <c r="AC15">
        <v>5633.3059999999996</v>
      </c>
      <c r="AD15">
        <v>1554.1659999999999</v>
      </c>
      <c r="AE15">
        <v>2440.6</v>
      </c>
      <c r="AF15">
        <v>135961.80300000001</v>
      </c>
      <c r="AG15">
        <v>21182.550999999999</v>
      </c>
      <c r="AH15">
        <v>1710.16</v>
      </c>
      <c r="AI15">
        <v>2419.34</v>
      </c>
      <c r="AJ15">
        <v>53256</v>
      </c>
      <c r="AK15">
        <v>9479.2389999999996</v>
      </c>
      <c r="AL15">
        <v>355.5</v>
      </c>
      <c r="AM15">
        <v>106514</v>
      </c>
      <c r="AN15">
        <v>1904.69</v>
      </c>
      <c r="AO15">
        <v>1388.8</v>
      </c>
      <c r="AP15">
        <v>5287.1</v>
      </c>
      <c r="AQ15">
        <v>1797.06</v>
      </c>
      <c r="AR15" t="e">
        <v>#N/A</v>
      </c>
      <c r="AS15">
        <v>2039.5920000000001</v>
      </c>
      <c r="AT15">
        <v>13108.343999999999</v>
      </c>
      <c r="AU15">
        <v>14616</v>
      </c>
      <c r="AV15">
        <v>2705</v>
      </c>
      <c r="AW15">
        <v>7892.3</v>
      </c>
      <c r="AX15">
        <v>7527</v>
      </c>
      <c r="AY15">
        <v>820.61</v>
      </c>
      <c r="AZ15">
        <v>296.66699999999997</v>
      </c>
      <c r="BA15">
        <v>2262.6329999999998</v>
      </c>
      <c r="BB15">
        <v>9135</v>
      </c>
      <c r="BC15">
        <v>8833.5930000000008</v>
      </c>
      <c r="BD15">
        <v>482.15</v>
      </c>
      <c r="BE15">
        <v>1787.8969999999999</v>
      </c>
      <c r="BF15">
        <v>1835.5</v>
      </c>
      <c r="BG15">
        <v>633.84299999999996</v>
      </c>
      <c r="BH15">
        <v>1339</v>
      </c>
      <c r="BI15" t="e">
        <v>#N/A</v>
      </c>
      <c r="BJ15">
        <v>10480.897000000001</v>
      </c>
      <c r="BK15">
        <v>13576.264999999999</v>
      </c>
    </row>
    <row r="16" spans="1:63">
      <c r="A16" t="s">
        <v>105</v>
      </c>
      <c r="B16">
        <v>19958.7</v>
      </c>
      <c r="C16">
        <v>157107</v>
      </c>
      <c r="D16">
        <v>70200</v>
      </c>
      <c r="E16">
        <v>22859</v>
      </c>
      <c r="F16">
        <v>38773</v>
      </c>
      <c r="G16">
        <v>16965.400000000001</v>
      </c>
      <c r="H16">
        <v>20405</v>
      </c>
      <c r="I16">
        <v>20563.099999999999</v>
      </c>
      <c r="J16">
        <v>2377.1999999999998</v>
      </c>
      <c r="K16">
        <v>21336</v>
      </c>
      <c r="L16">
        <v>48851</v>
      </c>
      <c r="M16">
        <v>7399</v>
      </c>
      <c r="N16">
        <v>9946</v>
      </c>
      <c r="O16">
        <v>1032.336</v>
      </c>
      <c r="P16">
        <v>79239.899999999994</v>
      </c>
      <c r="Q16">
        <v>25954</v>
      </c>
      <c r="R16">
        <v>4103.7280000000001</v>
      </c>
      <c r="S16">
        <v>16560</v>
      </c>
      <c r="T16">
        <v>32037</v>
      </c>
      <c r="U16">
        <v>37876</v>
      </c>
      <c r="V16">
        <v>4765</v>
      </c>
      <c r="W16">
        <v>153290</v>
      </c>
      <c r="X16">
        <v>39678</v>
      </c>
      <c r="Y16">
        <v>11216</v>
      </c>
      <c r="Z16">
        <v>189131</v>
      </c>
      <c r="AA16">
        <v>4038</v>
      </c>
      <c r="AB16" t="e">
        <v>#N/A</v>
      </c>
      <c r="AC16">
        <v>5743.5550000000003</v>
      </c>
      <c r="AD16">
        <v>1601.8920000000001</v>
      </c>
      <c r="AE16">
        <v>2493.6999999999998</v>
      </c>
      <c r="AF16">
        <v>139082.247</v>
      </c>
      <c r="AG16">
        <v>22760</v>
      </c>
      <c r="AH16">
        <v>1741.748</v>
      </c>
      <c r="AI16">
        <v>2395.4470000000001</v>
      </c>
      <c r="AJ16">
        <v>54289</v>
      </c>
      <c r="AK16">
        <v>9320.7999999999993</v>
      </c>
      <c r="AL16">
        <v>402</v>
      </c>
      <c r="AM16">
        <v>112422</v>
      </c>
      <c r="AN16">
        <v>2050.134</v>
      </c>
      <c r="AO16">
        <v>1398</v>
      </c>
      <c r="AP16">
        <v>5997.8</v>
      </c>
      <c r="AQ16">
        <v>1797.06</v>
      </c>
      <c r="AR16" t="e">
        <v>#N/A</v>
      </c>
      <c r="AS16">
        <v>2042.3320000000001</v>
      </c>
      <c r="AT16">
        <v>14178</v>
      </c>
      <c r="AU16">
        <v>9968</v>
      </c>
      <c r="AV16">
        <v>2747.4</v>
      </c>
      <c r="AW16">
        <v>8680.1</v>
      </c>
      <c r="AX16">
        <v>7493</v>
      </c>
      <c r="AY16">
        <v>852.28599999999994</v>
      </c>
      <c r="AZ16">
        <v>324.22500000000002</v>
      </c>
      <c r="BA16">
        <v>2262.3589999999999</v>
      </c>
      <c r="BB16">
        <v>9469.6</v>
      </c>
      <c r="BC16">
        <v>9042.0509999999995</v>
      </c>
      <c r="BD16">
        <v>465.10899999999998</v>
      </c>
      <c r="BE16">
        <v>1799.49</v>
      </c>
      <c r="BF16">
        <v>1834.6</v>
      </c>
      <c r="BG16">
        <v>753.75099999999998</v>
      </c>
      <c r="BH16">
        <v>1363.3019999999999</v>
      </c>
      <c r="BI16" t="e">
        <v>#N/A</v>
      </c>
      <c r="BJ16">
        <v>10629.718999999999</v>
      </c>
      <c r="BK16">
        <v>13781.837</v>
      </c>
    </row>
    <row r="17" spans="1:63">
      <c r="A17" t="s">
        <v>106</v>
      </c>
      <c r="B17">
        <v>19958.7</v>
      </c>
      <c r="C17">
        <v>157107</v>
      </c>
      <c r="D17">
        <v>70200</v>
      </c>
      <c r="E17">
        <v>22859</v>
      </c>
      <c r="F17">
        <v>38773</v>
      </c>
      <c r="G17">
        <v>16965.400000000001</v>
      </c>
      <c r="H17">
        <v>20405</v>
      </c>
      <c r="I17">
        <v>20563.099999999999</v>
      </c>
      <c r="J17">
        <v>2377.1999999999998</v>
      </c>
      <c r="K17">
        <v>21336</v>
      </c>
      <c r="L17">
        <v>48851</v>
      </c>
      <c r="M17">
        <v>7399</v>
      </c>
      <c r="N17">
        <v>9946</v>
      </c>
      <c r="O17">
        <v>1032.336</v>
      </c>
      <c r="P17">
        <v>79239.899999999994</v>
      </c>
      <c r="Q17">
        <v>28570</v>
      </c>
      <c r="R17">
        <v>4103.7280000000001</v>
      </c>
      <c r="S17">
        <v>16560</v>
      </c>
      <c r="T17">
        <v>32037</v>
      </c>
      <c r="U17">
        <v>37876</v>
      </c>
      <c r="V17">
        <v>4765</v>
      </c>
      <c r="W17">
        <v>153290</v>
      </c>
      <c r="X17">
        <v>39678</v>
      </c>
      <c r="Y17">
        <v>11216</v>
      </c>
      <c r="Z17">
        <v>189131</v>
      </c>
      <c r="AA17">
        <v>4040</v>
      </c>
      <c r="AB17" t="e">
        <v>#N/A</v>
      </c>
      <c r="AC17">
        <v>5743.5550000000003</v>
      </c>
      <c r="AD17">
        <v>1601.8920000000001</v>
      </c>
      <c r="AE17">
        <v>2493.6999999999998</v>
      </c>
      <c r="AF17">
        <v>139082.247</v>
      </c>
      <c r="AG17">
        <v>22760</v>
      </c>
      <c r="AH17">
        <v>1741.748</v>
      </c>
      <c r="AI17">
        <v>2395.4470000000001</v>
      </c>
      <c r="AJ17">
        <v>54289</v>
      </c>
      <c r="AK17">
        <v>9320.7999999999993</v>
      </c>
      <c r="AL17">
        <v>402</v>
      </c>
      <c r="AM17">
        <v>112422</v>
      </c>
      <c r="AN17">
        <v>2050.134</v>
      </c>
      <c r="AO17">
        <v>1398</v>
      </c>
      <c r="AP17">
        <v>5997.8</v>
      </c>
      <c r="AQ17">
        <v>1801.5309999999999</v>
      </c>
      <c r="AR17" t="e">
        <v>#N/A</v>
      </c>
      <c r="AS17">
        <v>2042.3320000000001</v>
      </c>
      <c r="AT17">
        <v>14178</v>
      </c>
      <c r="AU17">
        <v>9968</v>
      </c>
      <c r="AV17">
        <v>2747.4</v>
      </c>
      <c r="AW17">
        <v>8680.1</v>
      </c>
      <c r="AX17">
        <v>7493</v>
      </c>
      <c r="AY17">
        <v>852.28599999999994</v>
      </c>
      <c r="AZ17">
        <v>324.22500000000002</v>
      </c>
      <c r="BA17">
        <v>2262.3589999999999</v>
      </c>
      <c r="BB17">
        <v>9469.6</v>
      </c>
      <c r="BC17">
        <v>9042.0509999999995</v>
      </c>
      <c r="BD17">
        <v>465.10899999999998</v>
      </c>
      <c r="BE17">
        <v>1799.49</v>
      </c>
      <c r="BF17">
        <v>1834.6</v>
      </c>
      <c r="BG17">
        <v>753.75099999999998</v>
      </c>
      <c r="BH17">
        <v>1363.3019999999999</v>
      </c>
      <c r="BI17" t="e">
        <v>#N/A</v>
      </c>
      <c r="BJ17">
        <v>10629.718999999999</v>
      </c>
      <c r="BK17">
        <v>13781.837</v>
      </c>
    </row>
    <row r="18" spans="1:63">
      <c r="A18" t="s">
        <v>107</v>
      </c>
      <c r="B18">
        <v>19958.7</v>
      </c>
      <c r="C18">
        <v>157107</v>
      </c>
      <c r="D18">
        <v>70200</v>
      </c>
      <c r="E18">
        <v>22859</v>
      </c>
      <c r="F18">
        <v>38773</v>
      </c>
      <c r="G18">
        <v>16965.400000000001</v>
      </c>
      <c r="H18">
        <v>20405</v>
      </c>
      <c r="I18">
        <v>20563.099999999999</v>
      </c>
      <c r="J18">
        <v>2377.1999999999998</v>
      </c>
      <c r="K18">
        <v>21336</v>
      </c>
      <c r="L18">
        <v>48851</v>
      </c>
      <c r="M18">
        <v>7399</v>
      </c>
      <c r="N18">
        <v>9946</v>
      </c>
      <c r="O18">
        <v>1032.336</v>
      </c>
      <c r="P18">
        <v>79239.899999999994</v>
      </c>
      <c r="Q18">
        <v>28570</v>
      </c>
      <c r="R18">
        <v>4103.7280000000001</v>
      </c>
      <c r="S18">
        <v>16560</v>
      </c>
      <c r="T18">
        <v>32037</v>
      </c>
      <c r="U18">
        <v>37876</v>
      </c>
      <c r="V18">
        <v>4765</v>
      </c>
      <c r="W18">
        <v>153290</v>
      </c>
      <c r="X18">
        <v>39678</v>
      </c>
      <c r="Y18">
        <v>11216</v>
      </c>
      <c r="Z18">
        <v>189131</v>
      </c>
      <c r="AA18">
        <v>4040</v>
      </c>
      <c r="AB18" t="e">
        <v>#N/A</v>
      </c>
      <c r="AC18">
        <v>5743.5550000000003</v>
      </c>
      <c r="AD18">
        <v>1601.8920000000001</v>
      </c>
      <c r="AE18">
        <v>2493.6999999999998</v>
      </c>
      <c r="AF18">
        <v>139082.247</v>
      </c>
      <c r="AG18">
        <v>22760</v>
      </c>
      <c r="AH18">
        <v>1741.748</v>
      </c>
      <c r="AI18">
        <v>2395.4470000000001</v>
      </c>
      <c r="AJ18">
        <v>54289</v>
      </c>
      <c r="AK18">
        <v>9320.7999999999993</v>
      </c>
      <c r="AL18">
        <v>402</v>
      </c>
      <c r="AM18">
        <v>112422</v>
      </c>
      <c r="AN18">
        <v>2050.134</v>
      </c>
      <c r="AO18">
        <v>1398</v>
      </c>
      <c r="AP18">
        <v>5997.8</v>
      </c>
      <c r="AQ18">
        <v>1801.5309999999999</v>
      </c>
      <c r="AR18" t="e">
        <v>#N/A</v>
      </c>
      <c r="AS18">
        <v>2042.3320000000001</v>
      </c>
      <c r="AT18">
        <v>14178</v>
      </c>
      <c r="AU18">
        <v>9968</v>
      </c>
      <c r="AV18">
        <v>2747.4</v>
      </c>
      <c r="AW18">
        <v>8680.1</v>
      </c>
      <c r="AX18">
        <v>7493</v>
      </c>
      <c r="AY18">
        <v>852.28599999999994</v>
      </c>
      <c r="AZ18">
        <v>324.22500000000002</v>
      </c>
      <c r="BA18">
        <v>2262.3589999999999</v>
      </c>
      <c r="BB18">
        <v>9469.6</v>
      </c>
      <c r="BC18">
        <v>9042.0509999999995</v>
      </c>
      <c r="BD18">
        <v>465.10899999999998</v>
      </c>
      <c r="BE18">
        <v>1799.49</v>
      </c>
      <c r="BF18">
        <v>1834.6</v>
      </c>
      <c r="BG18">
        <v>753.75099999999998</v>
      </c>
      <c r="BH18">
        <v>1363.3019999999999</v>
      </c>
      <c r="BI18" t="e">
        <v>#N/A</v>
      </c>
      <c r="BJ18">
        <v>10629.718999999999</v>
      </c>
      <c r="BK18">
        <v>13781.837</v>
      </c>
    </row>
    <row r="19" spans="1:63">
      <c r="A19" t="s">
        <v>108</v>
      </c>
      <c r="B19">
        <v>20179.099999999999</v>
      </c>
      <c r="C19">
        <v>165878</v>
      </c>
      <c r="D19">
        <v>70285</v>
      </c>
      <c r="E19">
        <v>23777</v>
      </c>
      <c r="F19">
        <v>38685</v>
      </c>
      <c r="G19">
        <v>17341.400000000001</v>
      </c>
      <c r="H19">
        <v>20393</v>
      </c>
      <c r="I19">
        <v>21422.5</v>
      </c>
      <c r="J19">
        <v>2443.1999999999998</v>
      </c>
      <c r="K19">
        <v>21803</v>
      </c>
      <c r="L19">
        <v>50992</v>
      </c>
      <c r="M19">
        <v>7673</v>
      </c>
      <c r="N19">
        <v>10062</v>
      </c>
      <c r="O19">
        <v>1291.9069999999999</v>
      </c>
      <c r="P19">
        <v>80529.8</v>
      </c>
      <c r="Q19">
        <v>28570</v>
      </c>
      <c r="R19">
        <v>4434.9650000000001</v>
      </c>
      <c r="S19">
        <v>16910</v>
      </c>
      <c r="T19">
        <v>32296</v>
      </c>
      <c r="U19">
        <v>38293</v>
      </c>
      <c r="V19">
        <v>4825</v>
      </c>
      <c r="W19">
        <v>160173</v>
      </c>
      <c r="X19">
        <v>40262</v>
      </c>
      <c r="Y19">
        <v>12232</v>
      </c>
      <c r="Z19">
        <v>190884</v>
      </c>
      <c r="AA19">
        <v>4040</v>
      </c>
      <c r="AB19" t="e">
        <v>#N/A</v>
      </c>
      <c r="AC19">
        <v>5886.8090000000002</v>
      </c>
      <c r="AD19">
        <v>1636.9649999999999</v>
      </c>
      <c r="AE19">
        <v>2600.6999999999998</v>
      </c>
      <c r="AF19">
        <v>142111.337</v>
      </c>
      <c r="AG19">
        <v>24582</v>
      </c>
      <c r="AH19">
        <v>1773.13</v>
      </c>
      <c r="AI19">
        <v>2399.42</v>
      </c>
      <c r="AJ19">
        <v>54256</v>
      </c>
      <c r="AK19">
        <v>9832.8009999999995</v>
      </c>
      <c r="AL19">
        <v>445.4</v>
      </c>
      <c r="AM19">
        <v>117709</v>
      </c>
      <c r="AN19">
        <v>2238.7640000000001</v>
      </c>
      <c r="AO19">
        <v>1424.5</v>
      </c>
      <c r="AP19">
        <v>6767.4</v>
      </c>
      <c r="AQ19">
        <v>1801.5309999999999</v>
      </c>
      <c r="AR19" t="e">
        <v>#N/A</v>
      </c>
      <c r="AS19">
        <v>2057.174</v>
      </c>
      <c r="AT19">
        <v>15349.877</v>
      </c>
      <c r="AU19">
        <v>11358</v>
      </c>
      <c r="AV19">
        <v>2785.2</v>
      </c>
      <c r="AW19">
        <v>9254.9</v>
      </c>
      <c r="AX19">
        <v>7517</v>
      </c>
      <c r="AY19">
        <v>886.12</v>
      </c>
      <c r="AZ19">
        <v>344.22300000000001</v>
      </c>
      <c r="BA19">
        <v>2274.1419999999998</v>
      </c>
      <c r="BB19">
        <v>9788.1</v>
      </c>
      <c r="BC19">
        <v>9266.4459999999999</v>
      </c>
      <c r="BD19">
        <v>481.92399999999998</v>
      </c>
      <c r="BE19">
        <v>1798.3530000000001</v>
      </c>
      <c r="BF19">
        <v>1826</v>
      </c>
      <c r="BG19">
        <v>857.94</v>
      </c>
      <c r="BH19">
        <v>1397.7560000000001</v>
      </c>
      <c r="BI19" t="e">
        <v>#N/A</v>
      </c>
      <c r="BJ19">
        <v>10879.029</v>
      </c>
      <c r="BK19">
        <v>14075.008</v>
      </c>
    </row>
    <row r="20" spans="1:63">
      <c r="A20" t="s">
        <v>109</v>
      </c>
      <c r="B20">
        <v>20179.099999999999</v>
      </c>
      <c r="C20">
        <v>165878</v>
      </c>
      <c r="D20">
        <v>70285</v>
      </c>
      <c r="E20">
        <v>23777</v>
      </c>
      <c r="F20">
        <v>38685</v>
      </c>
      <c r="G20">
        <v>17341.400000000001</v>
      </c>
      <c r="H20">
        <v>20393</v>
      </c>
      <c r="I20">
        <v>21422.5</v>
      </c>
      <c r="J20">
        <v>2443.1999999999998</v>
      </c>
      <c r="K20">
        <v>21803</v>
      </c>
      <c r="L20">
        <v>50992</v>
      </c>
      <c r="M20">
        <v>7673</v>
      </c>
      <c r="N20">
        <v>10062</v>
      </c>
      <c r="O20">
        <v>1291.9069999999999</v>
      </c>
      <c r="P20">
        <v>80529.8</v>
      </c>
      <c r="Q20">
        <v>28833</v>
      </c>
      <c r="R20">
        <v>4434.9650000000001</v>
      </c>
      <c r="S20">
        <v>16910</v>
      </c>
      <c r="T20">
        <v>32296</v>
      </c>
      <c r="U20">
        <v>38293</v>
      </c>
      <c r="V20">
        <v>4825</v>
      </c>
      <c r="W20">
        <v>160173</v>
      </c>
      <c r="X20">
        <v>40262</v>
      </c>
      <c r="Y20">
        <v>12232</v>
      </c>
      <c r="Z20">
        <v>190884</v>
      </c>
      <c r="AA20">
        <v>4096</v>
      </c>
      <c r="AB20" t="e">
        <v>#N/A</v>
      </c>
      <c r="AC20">
        <v>5886.8090000000002</v>
      </c>
      <c r="AD20">
        <v>1636.9649999999999</v>
      </c>
      <c r="AE20">
        <v>2600.6999999999998</v>
      </c>
      <c r="AF20">
        <v>142111.337</v>
      </c>
      <c r="AG20">
        <v>24582</v>
      </c>
      <c r="AH20">
        <v>1773.13</v>
      </c>
      <c r="AI20">
        <v>2399.42</v>
      </c>
      <c r="AJ20">
        <v>54256</v>
      </c>
      <c r="AK20">
        <v>9832.8009999999995</v>
      </c>
      <c r="AL20">
        <v>445.4</v>
      </c>
      <c r="AM20">
        <v>117709</v>
      </c>
      <c r="AN20">
        <v>2238.7640000000001</v>
      </c>
      <c r="AO20">
        <v>1424.5</v>
      </c>
      <c r="AP20">
        <v>6767.4</v>
      </c>
      <c r="AQ20">
        <v>1850.6479999999999</v>
      </c>
      <c r="AR20" t="e">
        <v>#N/A</v>
      </c>
      <c r="AS20">
        <v>2057.174</v>
      </c>
      <c r="AT20">
        <v>15349.877</v>
      </c>
      <c r="AU20">
        <v>11358</v>
      </c>
      <c r="AV20">
        <v>2785.2</v>
      </c>
      <c r="AW20">
        <v>9254.9</v>
      </c>
      <c r="AX20">
        <v>7517</v>
      </c>
      <c r="AY20">
        <v>886.12</v>
      </c>
      <c r="AZ20">
        <v>344.22300000000001</v>
      </c>
      <c r="BA20">
        <v>2274.1419999999998</v>
      </c>
      <c r="BB20">
        <v>9788.1</v>
      </c>
      <c r="BC20">
        <v>9266.4459999999999</v>
      </c>
      <c r="BD20">
        <v>481.92399999999998</v>
      </c>
      <c r="BE20">
        <v>1798.3530000000001</v>
      </c>
      <c r="BF20">
        <v>1826</v>
      </c>
      <c r="BG20">
        <v>857.94</v>
      </c>
      <c r="BH20">
        <v>1397.7560000000001</v>
      </c>
      <c r="BI20" t="e">
        <v>#N/A</v>
      </c>
      <c r="BJ20">
        <v>10879.029</v>
      </c>
      <c r="BK20">
        <v>14075.008</v>
      </c>
    </row>
    <row r="21" spans="1:63">
      <c r="A21" t="s">
        <v>110</v>
      </c>
      <c r="B21">
        <v>20179.099999999999</v>
      </c>
      <c r="C21">
        <v>165878</v>
      </c>
      <c r="D21">
        <v>70285</v>
      </c>
      <c r="E21">
        <v>23777</v>
      </c>
      <c r="F21">
        <v>38685</v>
      </c>
      <c r="G21">
        <v>17341.400000000001</v>
      </c>
      <c r="H21">
        <v>20393</v>
      </c>
      <c r="I21">
        <v>21422.5</v>
      </c>
      <c r="J21">
        <v>2443.1999999999998</v>
      </c>
      <c r="K21">
        <v>21803</v>
      </c>
      <c r="L21">
        <v>50992</v>
      </c>
      <c r="M21">
        <v>7673</v>
      </c>
      <c r="N21">
        <v>10062</v>
      </c>
      <c r="O21">
        <v>1291.9069999999999</v>
      </c>
      <c r="P21">
        <v>80529.8</v>
      </c>
      <c r="Q21">
        <v>28833</v>
      </c>
      <c r="R21">
        <v>4434.9650000000001</v>
      </c>
      <c r="S21">
        <v>16910</v>
      </c>
      <c r="T21">
        <v>32296</v>
      </c>
      <c r="U21">
        <v>38293</v>
      </c>
      <c r="V21">
        <v>4825</v>
      </c>
      <c r="W21">
        <v>160173</v>
      </c>
      <c r="X21">
        <v>40262</v>
      </c>
      <c r="Y21">
        <v>12232</v>
      </c>
      <c r="Z21">
        <v>190884</v>
      </c>
      <c r="AA21">
        <v>4096</v>
      </c>
      <c r="AB21" t="e">
        <v>#N/A</v>
      </c>
      <c r="AC21">
        <v>5886.8090000000002</v>
      </c>
      <c r="AD21">
        <v>1636.9649999999999</v>
      </c>
      <c r="AE21">
        <v>2600.6999999999998</v>
      </c>
      <c r="AF21">
        <v>142111.337</v>
      </c>
      <c r="AG21">
        <v>24582</v>
      </c>
      <c r="AH21">
        <v>1773.13</v>
      </c>
      <c r="AI21">
        <v>2399.42</v>
      </c>
      <c r="AJ21">
        <v>54256</v>
      </c>
      <c r="AK21">
        <v>9832.8009999999995</v>
      </c>
      <c r="AL21">
        <v>445.4</v>
      </c>
      <c r="AM21">
        <v>117709</v>
      </c>
      <c r="AN21">
        <v>2238.7640000000001</v>
      </c>
      <c r="AO21">
        <v>1424.5</v>
      </c>
      <c r="AP21">
        <v>6767.4</v>
      </c>
      <c r="AQ21">
        <v>1850.6479999999999</v>
      </c>
      <c r="AR21" t="e">
        <v>#N/A</v>
      </c>
      <c r="AS21">
        <v>2057.174</v>
      </c>
      <c r="AT21">
        <v>15349.877</v>
      </c>
      <c r="AU21">
        <v>11358</v>
      </c>
      <c r="AV21">
        <v>2785.2</v>
      </c>
      <c r="AW21">
        <v>9254.9</v>
      </c>
      <c r="AX21">
        <v>7517</v>
      </c>
      <c r="AY21">
        <v>886.12</v>
      </c>
      <c r="AZ21">
        <v>344.22300000000001</v>
      </c>
      <c r="BA21">
        <v>2274.1419999999998</v>
      </c>
      <c r="BB21">
        <v>9788.1</v>
      </c>
      <c r="BC21">
        <v>9266.4459999999999</v>
      </c>
      <c r="BD21">
        <v>481.92399999999998</v>
      </c>
      <c r="BE21">
        <v>1798.3530000000001</v>
      </c>
      <c r="BF21">
        <v>1826</v>
      </c>
      <c r="BG21">
        <v>857.94</v>
      </c>
      <c r="BH21">
        <v>1397.7560000000001</v>
      </c>
      <c r="BI21" t="e">
        <v>#N/A</v>
      </c>
      <c r="BJ21">
        <v>10879.029</v>
      </c>
      <c r="BK21">
        <v>14075.008</v>
      </c>
    </row>
    <row r="22" spans="1:63">
      <c r="A22" t="s">
        <v>111</v>
      </c>
      <c r="B22">
        <v>20605.2</v>
      </c>
      <c r="C22">
        <v>176100</v>
      </c>
      <c r="D22">
        <v>70953</v>
      </c>
      <c r="E22">
        <v>24754</v>
      </c>
      <c r="F22">
        <v>38870</v>
      </c>
      <c r="G22">
        <v>17605.7</v>
      </c>
      <c r="H22">
        <v>20556</v>
      </c>
      <c r="I22">
        <v>22080.400000000001</v>
      </c>
      <c r="J22">
        <v>2528</v>
      </c>
      <c r="K22">
        <v>22133</v>
      </c>
      <c r="L22">
        <v>52286</v>
      </c>
      <c r="M22">
        <v>7956</v>
      </c>
      <c r="N22">
        <v>10470</v>
      </c>
      <c r="O22">
        <v>1557.4390000000001</v>
      </c>
      <c r="P22">
        <v>81974.399999999994</v>
      </c>
      <c r="Q22">
        <v>28833</v>
      </c>
      <c r="R22">
        <v>4648.9769999999999</v>
      </c>
      <c r="S22">
        <v>17618</v>
      </c>
      <c r="T22">
        <v>32025</v>
      </c>
      <c r="U22">
        <v>38761</v>
      </c>
      <c r="V22">
        <v>4858</v>
      </c>
      <c r="W22">
        <v>166729</v>
      </c>
      <c r="X22">
        <v>40684</v>
      </c>
      <c r="Y22">
        <v>12310</v>
      </c>
      <c r="Z22">
        <v>193071</v>
      </c>
      <c r="AA22">
        <v>4096</v>
      </c>
      <c r="AB22" t="e">
        <v>#N/A</v>
      </c>
      <c r="AC22">
        <v>5997.5439999999999</v>
      </c>
      <c r="AD22">
        <v>1690.191</v>
      </c>
      <c r="AE22">
        <v>2743.2</v>
      </c>
      <c r="AF22">
        <v>144759.46100000001</v>
      </c>
      <c r="AG22">
        <v>29973</v>
      </c>
      <c r="AH22">
        <v>1838.713</v>
      </c>
      <c r="AI22">
        <v>2425.6489999999999</v>
      </c>
      <c r="AJ22">
        <v>54531</v>
      </c>
      <c r="AK22">
        <v>10169.359</v>
      </c>
      <c r="AL22">
        <v>489.5</v>
      </c>
      <c r="AM22">
        <v>121545</v>
      </c>
      <c r="AN22">
        <v>2437.2399999999998</v>
      </c>
      <c r="AO22">
        <v>1453.3</v>
      </c>
      <c r="AP22">
        <v>7533.8</v>
      </c>
      <c r="AQ22">
        <v>1850.6479999999999</v>
      </c>
      <c r="AR22" t="e">
        <v>#N/A</v>
      </c>
      <c r="AS22">
        <v>2098.9940000000001</v>
      </c>
      <c r="AT22">
        <v>16183.986999999999</v>
      </c>
      <c r="AU22">
        <v>10050</v>
      </c>
      <c r="AV22">
        <v>2808.7</v>
      </c>
      <c r="AW22">
        <v>9416.5</v>
      </c>
      <c r="AX22">
        <v>7498</v>
      </c>
      <c r="AY22">
        <v>945.99400000000003</v>
      </c>
      <c r="AZ22">
        <v>355.96499999999997</v>
      </c>
      <c r="BA22">
        <v>2282.9029999999998</v>
      </c>
      <c r="BB22">
        <v>9979.4</v>
      </c>
      <c r="BC22">
        <v>9422.6470000000008</v>
      </c>
      <c r="BD22">
        <v>499.02300000000002</v>
      </c>
      <c r="BE22">
        <v>1823.1610000000001</v>
      </c>
      <c r="BF22">
        <v>1848.1</v>
      </c>
      <c r="BG22">
        <v>941.24400000000003</v>
      </c>
      <c r="BH22">
        <v>1492.2380000000001</v>
      </c>
      <c r="BI22" t="e">
        <v>#N/A</v>
      </c>
      <c r="BJ22">
        <v>11122.339</v>
      </c>
      <c r="BK22">
        <v>14358.040999999999</v>
      </c>
    </row>
    <row r="23" spans="1:63">
      <c r="A23" t="s">
        <v>112</v>
      </c>
      <c r="B23">
        <v>20605.2</v>
      </c>
      <c r="C23">
        <v>176100</v>
      </c>
      <c r="D23">
        <v>70953</v>
      </c>
      <c r="E23">
        <v>24754</v>
      </c>
      <c r="F23">
        <v>38870</v>
      </c>
      <c r="G23">
        <v>17605.7</v>
      </c>
      <c r="H23">
        <v>20556</v>
      </c>
      <c r="I23">
        <v>22080.400000000001</v>
      </c>
      <c r="J23">
        <v>2528</v>
      </c>
      <c r="K23">
        <v>22133</v>
      </c>
      <c r="L23">
        <v>52286</v>
      </c>
      <c r="M23">
        <v>7956</v>
      </c>
      <c r="N23">
        <v>10470</v>
      </c>
      <c r="O23">
        <v>1557.4390000000001</v>
      </c>
      <c r="P23">
        <v>81974.399999999994</v>
      </c>
      <c r="Q23">
        <v>28725</v>
      </c>
      <c r="R23">
        <v>4648.9769999999999</v>
      </c>
      <c r="S23">
        <v>17618</v>
      </c>
      <c r="T23">
        <v>32025</v>
      </c>
      <c r="U23">
        <v>38761</v>
      </c>
      <c r="V23">
        <v>4858</v>
      </c>
      <c r="W23">
        <v>166729</v>
      </c>
      <c r="X23">
        <v>40684</v>
      </c>
      <c r="Y23">
        <v>12310</v>
      </c>
      <c r="Z23">
        <v>193071</v>
      </c>
      <c r="AA23">
        <v>4126</v>
      </c>
      <c r="AB23" t="e">
        <v>#N/A</v>
      </c>
      <c r="AC23">
        <v>5997.5439999999999</v>
      </c>
      <c r="AD23">
        <v>1690.191</v>
      </c>
      <c r="AE23">
        <v>2743.2</v>
      </c>
      <c r="AF23">
        <v>144759.46100000001</v>
      </c>
      <c r="AG23">
        <v>29973</v>
      </c>
      <c r="AH23">
        <v>1838.713</v>
      </c>
      <c r="AI23">
        <v>2425.6489999999999</v>
      </c>
      <c r="AJ23">
        <v>54531</v>
      </c>
      <c r="AK23">
        <v>10169.359</v>
      </c>
      <c r="AL23">
        <v>489.5</v>
      </c>
      <c r="AM23">
        <v>121545</v>
      </c>
      <c r="AN23">
        <v>2437.2399999999998</v>
      </c>
      <c r="AO23">
        <v>1453.3</v>
      </c>
      <c r="AP23">
        <v>7533.8</v>
      </c>
      <c r="AQ23">
        <v>1903.6959999999999</v>
      </c>
      <c r="AR23" t="e">
        <v>#N/A</v>
      </c>
      <c r="AS23">
        <v>2098.9940000000001</v>
      </c>
      <c r="AT23">
        <v>16183.986999999999</v>
      </c>
      <c r="AU23">
        <v>10050</v>
      </c>
      <c r="AV23">
        <v>2808.7</v>
      </c>
      <c r="AW23">
        <v>9416.5</v>
      </c>
      <c r="AX23">
        <v>7498</v>
      </c>
      <c r="AY23">
        <v>945.99400000000003</v>
      </c>
      <c r="AZ23">
        <v>355.96499999999997</v>
      </c>
      <c r="BA23">
        <v>2282.9029999999998</v>
      </c>
      <c r="BB23">
        <v>9979.4</v>
      </c>
      <c r="BC23">
        <v>9422.6470000000008</v>
      </c>
      <c r="BD23">
        <v>499.02300000000002</v>
      </c>
      <c r="BE23">
        <v>1823.1610000000001</v>
      </c>
      <c r="BF23">
        <v>1848.1</v>
      </c>
      <c r="BG23">
        <v>941.24400000000003</v>
      </c>
      <c r="BH23">
        <v>1492.2380000000001</v>
      </c>
      <c r="BI23" t="e">
        <v>#N/A</v>
      </c>
      <c r="BJ23">
        <v>11122.339</v>
      </c>
      <c r="BK23">
        <v>14358.040999999999</v>
      </c>
    </row>
    <row r="24" spans="1:63">
      <c r="A24" t="s">
        <v>113</v>
      </c>
      <c r="B24">
        <v>20605.2</v>
      </c>
      <c r="C24">
        <v>176100</v>
      </c>
      <c r="D24">
        <v>70953</v>
      </c>
      <c r="E24">
        <v>24754</v>
      </c>
      <c r="F24">
        <v>38870</v>
      </c>
      <c r="G24">
        <v>17605.7</v>
      </c>
      <c r="H24">
        <v>20556</v>
      </c>
      <c r="I24">
        <v>22080.400000000001</v>
      </c>
      <c r="J24">
        <v>2528</v>
      </c>
      <c r="K24">
        <v>22133</v>
      </c>
      <c r="L24">
        <v>52286</v>
      </c>
      <c r="M24">
        <v>7956</v>
      </c>
      <c r="N24">
        <v>10470</v>
      </c>
      <c r="O24">
        <v>1557.4390000000001</v>
      </c>
      <c r="P24">
        <v>81974.399999999994</v>
      </c>
      <c r="Q24">
        <v>28725</v>
      </c>
      <c r="R24">
        <v>4648.9769999999999</v>
      </c>
      <c r="S24">
        <v>17618</v>
      </c>
      <c r="T24">
        <v>32025</v>
      </c>
      <c r="U24">
        <v>38761</v>
      </c>
      <c r="V24">
        <v>4858</v>
      </c>
      <c r="W24">
        <v>166729</v>
      </c>
      <c r="X24">
        <v>40684</v>
      </c>
      <c r="Y24">
        <v>12310</v>
      </c>
      <c r="Z24">
        <v>193071</v>
      </c>
      <c r="AA24">
        <v>4126</v>
      </c>
      <c r="AB24" t="e">
        <v>#N/A</v>
      </c>
      <c r="AC24">
        <v>5997.5439999999999</v>
      </c>
      <c r="AD24">
        <v>1690.191</v>
      </c>
      <c r="AE24">
        <v>2743.2</v>
      </c>
      <c r="AF24">
        <v>144759.46100000001</v>
      </c>
      <c r="AG24">
        <v>29973</v>
      </c>
      <c r="AH24">
        <v>1838.713</v>
      </c>
      <c r="AI24">
        <v>2425.6489999999999</v>
      </c>
      <c r="AJ24">
        <v>54531</v>
      </c>
      <c r="AK24">
        <v>10169.359</v>
      </c>
      <c r="AL24">
        <v>489.5</v>
      </c>
      <c r="AM24">
        <v>121545</v>
      </c>
      <c r="AN24">
        <v>2437.2399999999998</v>
      </c>
      <c r="AO24">
        <v>1453.3</v>
      </c>
      <c r="AP24">
        <v>7533.8</v>
      </c>
      <c r="AQ24">
        <v>1903.6959999999999</v>
      </c>
      <c r="AR24" t="e">
        <v>#N/A</v>
      </c>
      <c r="AS24">
        <v>2098.9940000000001</v>
      </c>
      <c r="AT24">
        <v>16183.986999999999</v>
      </c>
      <c r="AU24">
        <v>10050</v>
      </c>
      <c r="AV24">
        <v>2808.7</v>
      </c>
      <c r="AW24">
        <v>9416.5</v>
      </c>
      <c r="AX24">
        <v>7498</v>
      </c>
      <c r="AY24">
        <v>945.99400000000003</v>
      </c>
      <c r="AZ24">
        <v>355.96499999999997</v>
      </c>
      <c r="BA24">
        <v>2282.9029999999998</v>
      </c>
      <c r="BB24">
        <v>9979.4</v>
      </c>
      <c r="BC24">
        <v>9422.6470000000008</v>
      </c>
      <c r="BD24">
        <v>499.02300000000002</v>
      </c>
      <c r="BE24">
        <v>1823.1610000000001</v>
      </c>
      <c r="BF24">
        <v>1848.1</v>
      </c>
      <c r="BG24">
        <v>941.24400000000003</v>
      </c>
      <c r="BH24">
        <v>1492.2380000000001</v>
      </c>
      <c r="BI24" t="e">
        <v>#N/A</v>
      </c>
      <c r="BJ24">
        <v>11122.339</v>
      </c>
      <c r="BK24">
        <v>14358.040999999999</v>
      </c>
    </row>
    <row r="25" spans="1:63">
      <c r="A25" t="s">
        <v>114</v>
      </c>
      <c r="B25">
        <v>20837.2</v>
      </c>
      <c r="C25">
        <v>180904</v>
      </c>
      <c r="D25">
        <v>71655</v>
      </c>
      <c r="E25">
        <v>25242</v>
      </c>
      <c r="F25">
        <v>39459</v>
      </c>
      <c r="G25">
        <v>17973.400000000001</v>
      </c>
      <c r="H25">
        <v>20708</v>
      </c>
      <c r="I25">
        <v>21189.1</v>
      </c>
      <c r="J25">
        <v>2623.2</v>
      </c>
      <c r="K25">
        <v>22240</v>
      </c>
      <c r="L25">
        <v>53244</v>
      </c>
      <c r="M25">
        <v>8173</v>
      </c>
      <c r="N25">
        <v>10883</v>
      </c>
      <c r="O25">
        <v>1661.4059999999999</v>
      </c>
      <c r="P25">
        <v>83468.600000000006</v>
      </c>
      <c r="Q25">
        <v>28725</v>
      </c>
      <c r="R25">
        <v>4731.6769999999997</v>
      </c>
      <c r="S25">
        <v>18471</v>
      </c>
      <c r="T25">
        <v>31376</v>
      </c>
      <c r="U25">
        <v>39252</v>
      </c>
      <c r="V25">
        <v>4885</v>
      </c>
      <c r="W25">
        <v>172700</v>
      </c>
      <c r="X25">
        <v>41098</v>
      </c>
      <c r="Y25">
        <v>12483</v>
      </c>
      <c r="Z25">
        <v>194267</v>
      </c>
      <c r="AA25">
        <v>4126</v>
      </c>
      <c r="AB25" t="e">
        <v>#N/A</v>
      </c>
      <c r="AC25">
        <v>6075.1509999999998</v>
      </c>
      <c r="AD25">
        <v>1732.1120000000001</v>
      </c>
      <c r="AE25">
        <v>2867.1</v>
      </c>
      <c r="AF25">
        <v>146849.68599999999</v>
      </c>
      <c r="AG25">
        <v>34998</v>
      </c>
      <c r="AH25">
        <v>1892.5160000000001</v>
      </c>
      <c r="AI25">
        <v>2472.0929999999998</v>
      </c>
      <c r="AJ25">
        <v>54862</v>
      </c>
      <c r="AK25">
        <v>10415.299999999999</v>
      </c>
      <c r="AL25">
        <v>532.9</v>
      </c>
      <c r="AM25">
        <v>125530</v>
      </c>
      <c r="AN25">
        <v>2593.7579999999998</v>
      </c>
      <c r="AO25">
        <v>1485.9</v>
      </c>
      <c r="AP25">
        <v>7604.4</v>
      </c>
      <c r="AQ25">
        <v>1903.6959999999999</v>
      </c>
      <c r="AR25" t="e">
        <v>#N/A</v>
      </c>
      <c r="AS25">
        <v>2125.2460000000001</v>
      </c>
      <c r="AT25">
        <v>17118.624</v>
      </c>
      <c r="AU25">
        <v>10121</v>
      </c>
      <c r="AV25">
        <v>2832.7</v>
      </c>
      <c r="AW25">
        <v>9513.9</v>
      </c>
      <c r="AX25">
        <v>7503</v>
      </c>
      <c r="AY25">
        <v>1016.947</v>
      </c>
      <c r="AZ25">
        <v>363.53300000000002</v>
      </c>
      <c r="BA25">
        <v>2267.5210000000002</v>
      </c>
      <c r="BB25">
        <v>10343.9</v>
      </c>
      <c r="BC25">
        <v>9604.7139999999999</v>
      </c>
      <c r="BD25">
        <v>517.22299999999996</v>
      </c>
      <c r="BE25">
        <v>1838.595</v>
      </c>
      <c r="BF25">
        <v>1867.3</v>
      </c>
      <c r="BG25">
        <v>1023.102</v>
      </c>
      <c r="BH25">
        <v>1568.4929999999999</v>
      </c>
      <c r="BI25" t="e">
        <v>#N/A</v>
      </c>
      <c r="BJ25">
        <v>11301.652</v>
      </c>
      <c r="BK25">
        <v>14562.951999999999</v>
      </c>
    </row>
    <row r="26" spans="1:63">
      <c r="A26" t="s">
        <v>115</v>
      </c>
      <c r="B26">
        <v>20837.2</v>
      </c>
      <c r="C26">
        <v>180904</v>
      </c>
      <c r="D26">
        <v>71655</v>
      </c>
      <c r="E26">
        <v>25242</v>
      </c>
      <c r="F26">
        <v>39459</v>
      </c>
      <c r="G26">
        <v>17973.400000000001</v>
      </c>
      <c r="H26">
        <v>20708</v>
      </c>
      <c r="I26">
        <v>21189.1</v>
      </c>
      <c r="J26">
        <v>2623.2</v>
      </c>
      <c r="K26">
        <v>22240</v>
      </c>
      <c r="L26">
        <v>53244</v>
      </c>
      <c r="M26">
        <v>8173</v>
      </c>
      <c r="N26">
        <v>10883</v>
      </c>
      <c r="O26">
        <v>1661.4059999999999</v>
      </c>
      <c r="P26">
        <v>83468.600000000006</v>
      </c>
      <c r="Q26">
        <v>29012</v>
      </c>
      <c r="R26">
        <v>4731.6769999999997</v>
      </c>
      <c r="S26">
        <v>18471</v>
      </c>
      <c r="T26">
        <v>31376</v>
      </c>
      <c r="U26">
        <v>39252</v>
      </c>
      <c r="V26">
        <v>4885</v>
      </c>
      <c r="W26">
        <v>172700</v>
      </c>
      <c r="X26">
        <v>41098</v>
      </c>
      <c r="Y26">
        <v>12483</v>
      </c>
      <c r="Z26">
        <v>194267</v>
      </c>
      <c r="AA26">
        <v>4202</v>
      </c>
      <c r="AB26" t="e">
        <v>#N/A</v>
      </c>
      <c r="AC26">
        <v>6075.1509999999998</v>
      </c>
      <c r="AD26">
        <v>1732.1120000000001</v>
      </c>
      <c r="AE26">
        <v>2867.1</v>
      </c>
      <c r="AF26">
        <v>146849.68599999999</v>
      </c>
      <c r="AG26">
        <v>34998</v>
      </c>
      <c r="AH26">
        <v>1892.5160000000001</v>
      </c>
      <c r="AI26">
        <v>2472.0929999999998</v>
      </c>
      <c r="AJ26">
        <v>54862</v>
      </c>
      <c r="AK26">
        <v>10415.299999999999</v>
      </c>
      <c r="AL26">
        <v>532.9</v>
      </c>
      <c r="AM26">
        <v>125530</v>
      </c>
      <c r="AN26">
        <v>2593.7579999999998</v>
      </c>
      <c r="AO26">
        <v>1485.9</v>
      </c>
      <c r="AP26">
        <v>7604.4</v>
      </c>
      <c r="AQ26">
        <v>1966.8140000000001</v>
      </c>
      <c r="AR26" t="e">
        <v>#N/A</v>
      </c>
      <c r="AS26">
        <v>2125.2460000000001</v>
      </c>
      <c r="AT26">
        <v>17118.624</v>
      </c>
      <c r="AU26">
        <v>10121</v>
      </c>
      <c r="AV26">
        <v>2832.7</v>
      </c>
      <c r="AW26">
        <v>9513.9</v>
      </c>
      <c r="AX26">
        <v>7503</v>
      </c>
      <c r="AY26">
        <v>1016.947</v>
      </c>
      <c r="AZ26">
        <v>363.53300000000002</v>
      </c>
      <c r="BA26">
        <v>2267.5210000000002</v>
      </c>
      <c r="BB26">
        <v>10343.9</v>
      </c>
      <c r="BC26">
        <v>9604.7139999999999</v>
      </c>
      <c r="BD26">
        <v>517.22299999999996</v>
      </c>
      <c r="BE26">
        <v>1838.595</v>
      </c>
      <c r="BF26">
        <v>1867.3</v>
      </c>
      <c r="BG26">
        <v>1023.102</v>
      </c>
      <c r="BH26">
        <v>1568.4929999999999</v>
      </c>
      <c r="BI26" t="e">
        <v>#N/A</v>
      </c>
      <c r="BJ26">
        <v>11301.652</v>
      </c>
      <c r="BK26">
        <v>14562.951999999999</v>
      </c>
    </row>
    <row r="27" spans="1:63">
      <c r="A27" t="s">
        <v>116</v>
      </c>
      <c r="B27">
        <v>20837.2</v>
      </c>
      <c r="C27">
        <v>180904</v>
      </c>
      <c r="D27">
        <v>71655</v>
      </c>
      <c r="E27">
        <v>25242</v>
      </c>
      <c r="F27">
        <v>39459</v>
      </c>
      <c r="G27">
        <v>17973.400000000001</v>
      </c>
      <c r="H27">
        <v>20708</v>
      </c>
      <c r="I27">
        <v>21189.1</v>
      </c>
      <c r="J27">
        <v>2623.2</v>
      </c>
      <c r="K27">
        <v>22240</v>
      </c>
      <c r="L27">
        <v>53244</v>
      </c>
      <c r="M27">
        <v>8173</v>
      </c>
      <c r="N27">
        <v>10883</v>
      </c>
      <c r="O27">
        <v>1661.4059999999999</v>
      </c>
      <c r="P27">
        <v>83468.600000000006</v>
      </c>
      <c r="Q27">
        <v>29012</v>
      </c>
      <c r="R27">
        <v>4731.6769999999997</v>
      </c>
      <c r="S27">
        <v>18471</v>
      </c>
      <c r="T27">
        <v>31376</v>
      </c>
      <c r="U27">
        <v>39252</v>
      </c>
      <c r="V27">
        <v>4885</v>
      </c>
      <c r="W27">
        <v>172700</v>
      </c>
      <c r="X27">
        <v>41098</v>
      </c>
      <c r="Y27">
        <v>12483</v>
      </c>
      <c r="Z27">
        <v>194267</v>
      </c>
      <c r="AA27">
        <v>4202</v>
      </c>
      <c r="AB27" t="e">
        <v>#N/A</v>
      </c>
      <c r="AC27">
        <v>6075.1509999999998</v>
      </c>
      <c r="AD27">
        <v>1732.1120000000001</v>
      </c>
      <c r="AE27">
        <v>2867.1</v>
      </c>
      <c r="AF27">
        <v>146849.68599999999</v>
      </c>
      <c r="AG27">
        <v>34998</v>
      </c>
      <c r="AH27">
        <v>1892.5160000000001</v>
      </c>
      <c r="AI27">
        <v>2472.0929999999998</v>
      </c>
      <c r="AJ27">
        <v>54862</v>
      </c>
      <c r="AK27">
        <v>10415.299999999999</v>
      </c>
      <c r="AL27">
        <v>532.9</v>
      </c>
      <c r="AM27">
        <v>125530</v>
      </c>
      <c r="AN27">
        <v>2593.7579999999998</v>
      </c>
      <c r="AO27">
        <v>1485.9</v>
      </c>
      <c r="AP27">
        <v>7604.4</v>
      </c>
      <c r="AQ27">
        <v>1966.8140000000001</v>
      </c>
      <c r="AR27" t="e">
        <v>#N/A</v>
      </c>
      <c r="AS27">
        <v>2125.2460000000001</v>
      </c>
      <c r="AT27">
        <v>17118.624</v>
      </c>
      <c r="AU27">
        <v>10121</v>
      </c>
      <c r="AV27">
        <v>2832.7</v>
      </c>
      <c r="AW27">
        <v>9513.9</v>
      </c>
      <c r="AX27">
        <v>7503</v>
      </c>
      <c r="AY27">
        <v>1016.947</v>
      </c>
      <c r="AZ27">
        <v>363.53300000000002</v>
      </c>
      <c r="BA27">
        <v>2267.5210000000002</v>
      </c>
      <c r="BB27">
        <v>10343.9</v>
      </c>
      <c r="BC27">
        <v>9604.7139999999999</v>
      </c>
      <c r="BD27">
        <v>517.22299999999996</v>
      </c>
      <c r="BE27">
        <v>1838.595</v>
      </c>
      <c r="BF27">
        <v>1867.3</v>
      </c>
      <c r="BG27">
        <v>1023.102</v>
      </c>
      <c r="BH27">
        <v>1568.4929999999999</v>
      </c>
      <c r="BI27" t="e">
        <v>#N/A</v>
      </c>
      <c r="BJ27">
        <v>11301.652</v>
      </c>
      <c r="BK27">
        <v>14562.951999999999</v>
      </c>
    </row>
    <row r="28" spans="1:63">
      <c r="A28" t="s">
        <v>117</v>
      </c>
      <c r="B28">
        <v>21222.1</v>
      </c>
      <c r="C28">
        <v>184840</v>
      </c>
      <c r="D28">
        <v>71937</v>
      </c>
      <c r="E28">
        <v>25638</v>
      </c>
      <c r="F28">
        <v>39496</v>
      </c>
      <c r="G28">
        <v>18274.099999999999</v>
      </c>
      <c r="H28">
        <v>20853</v>
      </c>
      <c r="I28">
        <v>16882.400000000001</v>
      </c>
      <c r="J28">
        <v>2703.5</v>
      </c>
      <c r="K28">
        <v>22683</v>
      </c>
      <c r="L28">
        <v>52824</v>
      </c>
      <c r="M28">
        <v>8386</v>
      </c>
      <c r="N28">
        <v>11325</v>
      </c>
      <c r="O28">
        <v>1702.1769999999999</v>
      </c>
      <c r="P28">
        <v>84978.4</v>
      </c>
      <c r="Q28">
        <v>29012</v>
      </c>
      <c r="R28">
        <v>4860.4269999999997</v>
      </c>
      <c r="S28">
        <v>19427</v>
      </c>
      <c r="T28">
        <v>30317</v>
      </c>
      <c r="U28">
        <v>39668</v>
      </c>
      <c r="V28">
        <v>4888</v>
      </c>
      <c r="W28">
        <v>177526</v>
      </c>
      <c r="X28">
        <v>41490</v>
      </c>
      <c r="Y28">
        <v>12418</v>
      </c>
      <c r="Z28">
        <v>196498</v>
      </c>
      <c r="AA28">
        <v>4202</v>
      </c>
      <c r="AB28" t="e">
        <v>#N/A</v>
      </c>
      <c r="AC28">
        <v>6897</v>
      </c>
      <c r="AD28">
        <v>1775.423</v>
      </c>
      <c r="AE28">
        <v>2963.7</v>
      </c>
      <c r="AF28">
        <v>148309.905</v>
      </c>
      <c r="AG28">
        <v>40607</v>
      </c>
      <c r="AH28">
        <v>1968.373</v>
      </c>
      <c r="AI28">
        <v>2508.2570000000001</v>
      </c>
      <c r="AJ28">
        <v>54405</v>
      </c>
      <c r="AK28">
        <v>10194</v>
      </c>
      <c r="AL28">
        <v>573.29999999999995</v>
      </c>
      <c r="AM28">
        <v>127235</v>
      </c>
      <c r="AN28">
        <v>2621.8440000000001</v>
      </c>
      <c r="AO28">
        <v>1509.1</v>
      </c>
      <c r="AP28">
        <v>7683.9</v>
      </c>
      <c r="AQ28">
        <v>1966.8140000000001</v>
      </c>
      <c r="AR28">
        <v>108.396</v>
      </c>
      <c r="AS28">
        <v>2167.4229999999998</v>
      </c>
      <c r="AT28">
        <v>17782</v>
      </c>
      <c r="AU28">
        <v>10163</v>
      </c>
      <c r="AV28">
        <v>2871.9</v>
      </c>
      <c r="AW28">
        <v>9641.7999999999993</v>
      </c>
      <c r="AX28">
        <v>7515</v>
      </c>
      <c r="AY28">
        <v>1079.874</v>
      </c>
      <c r="AZ28">
        <v>366.98899999999998</v>
      </c>
      <c r="BA28">
        <v>2115.5169999999998</v>
      </c>
      <c r="BB28">
        <v>11121.2</v>
      </c>
      <c r="BC28">
        <v>9765.2099999999991</v>
      </c>
      <c r="BD28">
        <v>528.12300000000005</v>
      </c>
      <c r="BE28">
        <v>1868.027</v>
      </c>
      <c r="BF28">
        <v>1896.1</v>
      </c>
      <c r="BG28">
        <v>1105.7190000000001</v>
      </c>
      <c r="BH28">
        <v>1681.432</v>
      </c>
      <c r="BI28" t="e">
        <v>#N/A</v>
      </c>
      <c r="BJ28">
        <v>11571.668</v>
      </c>
      <c r="BK28">
        <v>14745.105</v>
      </c>
    </row>
    <row r="29" spans="1:63">
      <c r="A29" t="s">
        <v>118</v>
      </c>
      <c r="B29">
        <v>21222.1</v>
      </c>
      <c r="C29">
        <v>184840</v>
      </c>
      <c r="D29">
        <v>71937</v>
      </c>
      <c r="E29">
        <v>25638</v>
      </c>
      <c r="F29">
        <v>39496</v>
      </c>
      <c r="G29">
        <v>18274.099999999999</v>
      </c>
      <c r="H29">
        <v>20853</v>
      </c>
      <c r="I29">
        <v>16882.400000000001</v>
      </c>
      <c r="J29">
        <v>2703.5</v>
      </c>
      <c r="K29">
        <v>22683</v>
      </c>
      <c r="L29">
        <v>52824</v>
      </c>
      <c r="M29">
        <v>8386</v>
      </c>
      <c r="N29">
        <v>11325</v>
      </c>
      <c r="O29">
        <v>1702.1769999999999</v>
      </c>
      <c r="P29">
        <v>84978.4</v>
      </c>
      <c r="Q29">
        <v>29361</v>
      </c>
      <c r="R29">
        <v>4860.4269999999997</v>
      </c>
      <c r="S29">
        <v>19427</v>
      </c>
      <c r="T29">
        <v>30317</v>
      </c>
      <c r="U29">
        <v>39668</v>
      </c>
      <c r="V29">
        <v>4888</v>
      </c>
      <c r="W29">
        <v>177526</v>
      </c>
      <c r="X29">
        <v>41490</v>
      </c>
      <c r="Y29">
        <v>12418</v>
      </c>
      <c r="Z29">
        <v>196498</v>
      </c>
      <c r="AA29">
        <v>4241</v>
      </c>
      <c r="AB29" t="e">
        <v>#N/A</v>
      </c>
      <c r="AC29">
        <v>6897</v>
      </c>
      <c r="AD29">
        <v>1775.423</v>
      </c>
      <c r="AE29">
        <v>2963.7</v>
      </c>
      <c r="AF29">
        <v>148309.905</v>
      </c>
      <c r="AG29">
        <v>40607</v>
      </c>
      <c r="AH29">
        <v>1968.373</v>
      </c>
      <c r="AI29">
        <v>2508.2570000000001</v>
      </c>
      <c r="AJ29">
        <v>54405</v>
      </c>
      <c r="AK29">
        <v>10194</v>
      </c>
      <c r="AL29">
        <v>573.29999999999995</v>
      </c>
      <c r="AM29">
        <v>127235</v>
      </c>
      <c r="AN29">
        <v>2621.8440000000001</v>
      </c>
      <c r="AO29">
        <v>1509.1</v>
      </c>
      <c r="AP29">
        <v>7683.9</v>
      </c>
      <c r="AQ29">
        <v>2016.2729999999999</v>
      </c>
      <c r="AR29">
        <v>108.396</v>
      </c>
      <c r="AS29">
        <v>2167.4229999999998</v>
      </c>
      <c r="AT29">
        <v>17782</v>
      </c>
      <c r="AU29">
        <v>10163</v>
      </c>
      <c r="AV29">
        <v>2871.9</v>
      </c>
      <c r="AW29">
        <v>9641.7999999999993</v>
      </c>
      <c r="AX29">
        <v>7515</v>
      </c>
      <c r="AY29">
        <v>1079.874</v>
      </c>
      <c r="AZ29">
        <v>366.98899999999998</v>
      </c>
      <c r="BA29">
        <v>2115.5169999999998</v>
      </c>
      <c r="BB29">
        <v>11121.2</v>
      </c>
      <c r="BC29">
        <v>9765.2099999999991</v>
      </c>
      <c r="BD29">
        <v>528.12300000000005</v>
      </c>
      <c r="BE29">
        <v>1868.027</v>
      </c>
      <c r="BF29">
        <v>1896.1</v>
      </c>
      <c r="BG29">
        <v>1105.7190000000001</v>
      </c>
      <c r="BH29">
        <v>1681.432</v>
      </c>
      <c r="BI29" t="e">
        <v>#N/A</v>
      </c>
      <c r="BJ29">
        <v>11571.668</v>
      </c>
      <c r="BK29">
        <v>14745.105</v>
      </c>
    </row>
    <row r="30" spans="1:63">
      <c r="A30" t="s">
        <v>119</v>
      </c>
      <c r="B30">
        <v>21222.1</v>
      </c>
      <c r="C30">
        <v>184840</v>
      </c>
      <c r="D30">
        <v>71937</v>
      </c>
      <c r="E30">
        <v>25638</v>
      </c>
      <c r="F30">
        <v>39496</v>
      </c>
      <c r="G30">
        <v>18274.099999999999</v>
      </c>
      <c r="H30">
        <v>20853</v>
      </c>
      <c r="I30">
        <v>16882.400000000001</v>
      </c>
      <c r="J30">
        <v>2703.5</v>
      </c>
      <c r="K30">
        <v>22683</v>
      </c>
      <c r="L30">
        <v>52824</v>
      </c>
      <c r="M30">
        <v>8386</v>
      </c>
      <c r="N30">
        <v>11325</v>
      </c>
      <c r="O30">
        <v>1702.1769999999999</v>
      </c>
      <c r="P30">
        <v>84978.4</v>
      </c>
      <c r="Q30">
        <v>29361</v>
      </c>
      <c r="R30">
        <v>4860.4269999999997</v>
      </c>
      <c r="S30">
        <v>19427</v>
      </c>
      <c r="T30">
        <v>30317</v>
      </c>
      <c r="U30">
        <v>39668</v>
      </c>
      <c r="V30">
        <v>4888</v>
      </c>
      <c r="W30">
        <v>177526</v>
      </c>
      <c r="X30">
        <v>41490</v>
      </c>
      <c r="Y30">
        <v>12418</v>
      </c>
      <c r="Z30">
        <v>196498</v>
      </c>
      <c r="AA30">
        <v>4241</v>
      </c>
      <c r="AB30" t="e">
        <v>#N/A</v>
      </c>
      <c r="AC30">
        <v>6897</v>
      </c>
      <c r="AD30">
        <v>1775.423</v>
      </c>
      <c r="AE30">
        <v>2963.7</v>
      </c>
      <c r="AF30">
        <v>148309.905</v>
      </c>
      <c r="AG30">
        <v>40607</v>
      </c>
      <c r="AH30">
        <v>1968.373</v>
      </c>
      <c r="AI30">
        <v>2508.2570000000001</v>
      </c>
      <c r="AJ30">
        <v>54405</v>
      </c>
      <c r="AK30">
        <v>10194</v>
      </c>
      <c r="AL30">
        <v>573.29999999999995</v>
      </c>
      <c r="AM30">
        <v>127235</v>
      </c>
      <c r="AN30">
        <v>2621.8440000000001</v>
      </c>
      <c r="AO30">
        <v>1509.1</v>
      </c>
      <c r="AP30">
        <v>7683.9</v>
      </c>
      <c r="AQ30">
        <v>2016.2729999999999</v>
      </c>
      <c r="AR30">
        <v>108.396</v>
      </c>
      <c r="AS30">
        <v>2167.4229999999998</v>
      </c>
      <c r="AT30">
        <v>17782</v>
      </c>
      <c r="AU30">
        <v>10163</v>
      </c>
      <c r="AV30">
        <v>2871.9</v>
      </c>
      <c r="AW30">
        <v>9641.7999999999993</v>
      </c>
      <c r="AX30">
        <v>7515</v>
      </c>
      <c r="AY30">
        <v>1079.874</v>
      </c>
      <c r="AZ30">
        <v>366.98899999999998</v>
      </c>
      <c r="BA30">
        <v>2115.5169999999998</v>
      </c>
      <c r="BB30">
        <v>11121.2</v>
      </c>
      <c r="BC30">
        <v>9765.2099999999991</v>
      </c>
      <c r="BD30">
        <v>528.12300000000005</v>
      </c>
      <c r="BE30">
        <v>1868.027</v>
      </c>
      <c r="BF30">
        <v>1896.1</v>
      </c>
      <c r="BG30">
        <v>1105.7190000000001</v>
      </c>
      <c r="BH30">
        <v>1681.432</v>
      </c>
      <c r="BI30" t="e">
        <v>#N/A</v>
      </c>
      <c r="BJ30">
        <v>11571.668</v>
      </c>
      <c r="BK30">
        <v>14745.105</v>
      </c>
    </row>
    <row r="31" spans="1:63">
      <c r="A31" t="s">
        <v>120</v>
      </c>
      <c r="B31">
        <v>21585.3</v>
      </c>
      <c r="C31">
        <v>189036</v>
      </c>
      <c r="D31">
        <v>72236</v>
      </c>
      <c r="E31">
        <v>26218</v>
      </c>
      <c r="F31">
        <v>39666</v>
      </c>
      <c r="G31">
        <v>18744.3</v>
      </c>
      <c r="H31">
        <v>22303</v>
      </c>
      <c r="I31">
        <v>18707.099999999999</v>
      </c>
      <c r="J31">
        <v>2784.1</v>
      </c>
      <c r="K31">
        <v>22659</v>
      </c>
      <c r="L31">
        <v>52598</v>
      </c>
      <c r="M31">
        <v>8582</v>
      </c>
      <c r="N31">
        <v>11785</v>
      </c>
      <c r="O31">
        <v>2018.8150000000001</v>
      </c>
      <c r="P31">
        <v>87148.9</v>
      </c>
      <c r="Q31">
        <v>29361</v>
      </c>
      <c r="R31">
        <v>4978.5690000000004</v>
      </c>
      <c r="S31">
        <v>19965</v>
      </c>
      <c r="T31">
        <v>29071</v>
      </c>
      <c r="U31">
        <v>40169</v>
      </c>
      <c r="V31">
        <v>4957</v>
      </c>
      <c r="W31">
        <v>178825</v>
      </c>
      <c r="X31">
        <v>41853</v>
      </c>
      <c r="Y31">
        <v>12320</v>
      </c>
      <c r="Z31">
        <v>198533</v>
      </c>
      <c r="AA31">
        <v>4241</v>
      </c>
      <c r="AB31" t="e">
        <v>#N/A</v>
      </c>
      <c r="AC31">
        <v>7756.393</v>
      </c>
      <c r="AD31">
        <v>1819.894</v>
      </c>
      <c r="AE31">
        <v>3149.9</v>
      </c>
      <c r="AF31">
        <v>149758.95000000001</v>
      </c>
      <c r="AG31">
        <v>45378</v>
      </c>
      <c r="AH31">
        <v>2028.6980000000001</v>
      </c>
      <c r="AI31">
        <v>2563.15</v>
      </c>
      <c r="AJ31">
        <v>54341</v>
      </c>
      <c r="AK31">
        <v>10571.1</v>
      </c>
      <c r="AL31">
        <v>599.4</v>
      </c>
      <c r="AM31">
        <v>128394</v>
      </c>
      <c r="AN31">
        <v>2612.7559999999999</v>
      </c>
      <c r="AO31">
        <v>1534.8</v>
      </c>
      <c r="AP31">
        <v>7757.2</v>
      </c>
      <c r="AQ31">
        <v>2016.2729999999999</v>
      </c>
      <c r="AR31">
        <v>108.396</v>
      </c>
      <c r="AS31">
        <v>2190.1460000000002</v>
      </c>
      <c r="AT31">
        <v>18343</v>
      </c>
      <c r="AU31">
        <v>10263</v>
      </c>
      <c r="AV31">
        <v>2894</v>
      </c>
      <c r="AW31">
        <v>9720.7999999999993</v>
      </c>
      <c r="AX31">
        <v>7551</v>
      </c>
      <c r="AY31">
        <v>1151.4949999999999</v>
      </c>
      <c r="AZ31">
        <v>387.48899999999998</v>
      </c>
      <c r="BA31">
        <v>2201.6060000000002</v>
      </c>
      <c r="BB31">
        <v>11638.8</v>
      </c>
      <c r="BC31">
        <v>9926.7199999999993</v>
      </c>
      <c r="BD31">
        <v>541.18700000000001</v>
      </c>
      <c r="BE31">
        <v>1931.0150000000001</v>
      </c>
      <c r="BF31">
        <v>1990.7</v>
      </c>
      <c r="BG31">
        <v>1226.337</v>
      </c>
      <c r="BH31">
        <v>1772.327</v>
      </c>
      <c r="BI31" t="e">
        <v>#N/A</v>
      </c>
      <c r="BJ31">
        <v>11781.66</v>
      </c>
      <c r="BK31">
        <v>14861.252</v>
      </c>
    </row>
    <row r="32" spans="1:63">
      <c r="A32" t="s">
        <v>121</v>
      </c>
      <c r="B32">
        <v>21585.3</v>
      </c>
      <c r="C32">
        <v>189036</v>
      </c>
      <c r="D32">
        <v>72236</v>
      </c>
      <c r="E32">
        <v>26218</v>
      </c>
      <c r="F32">
        <v>39666</v>
      </c>
      <c r="G32">
        <v>18744.3</v>
      </c>
      <c r="H32">
        <v>22303</v>
      </c>
      <c r="I32">
        <v>18707.099999999999</v>
      </c>
      <c r="J32">
        <v>2784.1</v>
      </c>
      <c r="K32">
        <v>22659</v>
      </c>
      <c r="L32">
        <v>52598</v>
      </c>
      <c r="M32">
        <v>8582</v>
      </c>
      <c r="N32">
        <v>11785</v>
      </c>
      <c r="O32">
        <v>2018.8150000000001</v>
      </c>
      <c r="P32">
        <v>87148.9</v>
      </c>
      <c r="Q32">
        <v>29710</v>
      </c>
      <c r="R32">
        <v>4978.5690000000004</v>
      </c>
      <c r="S32">
        <v>19965</v>
      </c>
      <c r="T32">
        <v>29071</v>
      </c>
      <c r="U32">
        <v>40169</v>
      </c>
      <c r="V32">
        <v>4957</v>
      </c>
      <c r="W32">
        <v>178825</v>
      </c>
      <c r="X32">
        <v>41853</v>
      </c>
      <c r="Y32">
        <v>12320</v>
      </c>
      <c r="Z32">
        <v>198533</v>
      </c>
      <c r="AA32">
        <v>4324</v>
      </c>
      <c r="AB32" t="e">
        <v>#N/A</v>
      </c>
      <c r="AC32">
        <v>7756.393</v>
      </c>
      <c r="AD32">
        <v>1819.894</v>
      </c>
      <c r="AE32">
        <v>3149.9</v>
      </c>
      <c r="AF32">
        <v>149758.95000000001</v>
      </c>
      <c r="AG32">
        <v>45378</v>
      </c>
      <c r="AH32">
        <v>2028.6980000000001</v>
      </c>
      <c r="AI32">
        <v>2563.15</v>
      </c>
      <c r="AJ32">
        <v>54341</v>
      </c>
      <c r="AK32">
        <v>10571.1</v>
      </c>
      <c r="AL32">
        <v>599.4</v>
      </c>
      <c r="AM32">
        <v>128394</v>
      </c>
      <c r="AN32">
        <v>2612.7559999999999</v>
      </c>
      <c r="AO32">
        <v>1534.8</v>
      </c>
      <c r="AP32">
        <v>7757.2</v>
      </c>
      <c r="AQ32">
        <v>2065.6799999999998</v>
      </c>
      <c r="AR32">
        <v>108.396</v>
      </c>
      <c r="AS32">
        <v>2190.1460000000002</v>
      </c>
      <c r="AT32">
        <v>18343</v>
      </c>
      <c r="AU32">
        <v>10263</v>
      </c>
      <c r="AV32">
        <v>2894</v>
      </c>
      <c r="AW32">
        <v>9720.7999999999993</v>
      </c>
      <c r="AX32">
        <v>7551</v>
      </c>
      <c r="AY32">
        <v>1151.4949999999999</v>
      </c>
      <c r="AZ32">
        <v>387.48899999999998</v>
      </c>
      <c r="BA32">
        <v>2201.6060000000002</v>
      </c>
      <c r="BB32">
        <v>11638.8</v>
      </c>
      <c r="BC32">
        <v>9926.7199999999993</v>
      </c>
      <c r="BD32">
        <v>541.18700000000001</v>
      </c>
      <c r="BE32">
        <v>1931.0150000000001</v>
      </c>
      <c r="BF32">
        <v>1990.7</v>
      </c>
      <c r="BG32">
        <v>1226.337</v>
      </c>
      <c r="BH32">
        <v>1772.327</v>
      </c>
      <c r="BI32" t="e">
        <v>#N/A</v>
      </c>
      <c r="BJ32">
        <v>11781.66</v>
      </c>
      <c r="BK32">
        <v>14861.252</v>
      </c>
    </row>
    <row r="33" spans="1:63">
      <c r="A33" t="s">
        <v>122</v>
      </c>
      <c r="B33">
        <v>21585.3</v>
      </c>
      <c r="C33">
        <v>189036</v>
      </c>
      <c r="D33">
        <v>72236</v>
      </c>
      <c r="E33">
        <v>26218</v>
      </c>
      <c r="F33">
        <v>39666</v>
      </c>
      <c r="G33">
        <v>18744.3</v>
      </c>
      <c r="H33">
        <v>22303</v>
      </c>
      <c r="I33">
        <v>18707.099999999999</v>
      </c>
      <c r="J33">
        <v>2784.1</v>
      </c>
      <c r="K33">
        <v>22659</v>
      </c>
      <c r="L33">
        <v>52598</v>
      </c>
      <c r="M33">
        <v>8582</v>
      </c>
      <c r="N33">
        <v>11785</v>
      </c>
      <c r="O33">
        <v>2018.8150000000001</v>
      </c>
      <c r="P33">
        <v>87148.9</v>
      </c>
      <c r="Q33">
        <v>29710</v>
      </c>
      <c r="R33">
        <v>4978.5690000000004</v>
      </c>
      <c r="S33">
        <v>19965</v>
      </c>
      <c r="T33">
        <v>29071</v>
      </c>
      <c r="U33">
        <v>40169</v>
      </c>
      <c r="V33">
        <v>4957</v>
      </c>
      <c r="W33">
        <v>178825</v>
      </c>
      <c r="X33">
        <v>41853</v>
      </c>
      <c r="Y33">
        <v>12320</v>
      </c>
      <c r="Z33">
        <v>198533</v>
      </c>
      <c r="AA33">
        <v>4324</v>
      </c>
      <c r="AB33" t="e">
        <v>#N/A</v>
      </c>
      <c r="AC33">
        <v>7756.393</v>
      </c>
      <c r="AD33">
        <v>1819.894</v>
      </c>
      <c r="AE33">
        <v>3149.9</v>
      </c>
      <c r="AF33">
        <v>149758.95000000001</v>
      </c>
      <c r="AG33">
        <v>45378</v>
      </c>
      <c r="AH33">
        <v>2028.6980000000001</v>
      </c>
      <c r="AI33">
        <v>2563.15</v>
      </c>
      <c r="AJ33">
        <v>54341</v>
      </c>
      <c r="AK33">
        <v>10571.1</v>
      </c>
      <c r="AL33">
        <v>599.4</v>
      </c>
      <c r="AM33">
        <v>128394</v>
      </c>
      <c r="AN33">
        <v>2612.7559999999999</v>
      </c>
      <c r="AO33">
        <v>1534.8</v>
      </c>
      <c r="AP33">
        <v>7757.2</v>
      </c>
      <c r="AQ33">
        <v>2065.6799999999998</v>
      </c>
      <c r="AR33">
        <v>108.396</v>
      </c>
      <c r="AS33">
        <v>2190.1460000000002</v>
      </c>
      <c r="AT33">
        <v>18343</v>
      </c>
      <c r="AU33">
        <v>10263</v>
      </c>
      <c r="AV33">
        <v>2894</v>
      </c>
      <c r="AW33">
        <v>9720.7999999999993</v>
      </c>
      <c r="AX33">
        <v>7551</v>
      </c>
      <c r="AY33">
        <v>1151.4949999999999</v>
      </c>
      <c r="AZ33">
        <v>387.48899999999998</v>
      </c>
      <c r="BA33">
        <v>2201.6060000000002</v>
      </c>
      <c r="BB33">
        <v>11638.8</v>
      </c>
      <c r="BC33">
        <v>9926.7199999999993</v>
      </c>
      <c r="BD33">
        <v>541.18700000000001</v>
      </c>
      <c r="BE33">
        <v>1931.0150000000001</v>
      </c>
      <c r="BF33">
        <v>1990.7</v>
      </c>
      <c r="BG33">
        <v>1226.337</v>
      </c>
      <c r="BH33">
        <v>1772.327</v>
      </c>
      <c r="BI33" t="e">
        <v>#N/A</v>
      </c>
      <c r="BJ33">
        <v>11781.66</v>
      </c>
      <c r="BK33">
        <v>14861.252</v>
      </c>
    </row>
    <row r="34" spans="1:63">
      <c r="A34" t="s">
        <v>123</v>
      </c>
      <c r="B34">
        <v>22004.799999999999</v>
      </c>
      <c r="C34">
        <v>192604</v>
      </c>
      <c r="D34">
        <v>72596</v>
      </c>
      <c r="E34">
        <v>26710</v>
      </c>
      <c r="F34">
        <v>39768</v>
      </c>
      <c r="G34">
        <v>19199.099999999999</v>
      </c>
      <c r="H34">
        <v>23607</v>
      </c>
      <c r="I34">
        <v>17432.2</v>
      </c>
      <c r="J34">
        <v>2869.4</v>
      </c>
      <c r="K34">
        <v>22827</v>
      </c>
      <c r="L34">
        <v>52347</v>
      </c>
      <c r="M34">
        <v>8713</v>
      </c>
      <c r="N34">
        <v>11957</v>
      </c>
      <c r="O34">
        <v>2131.3420000000001</v>
      </c>
      <c r="P34">
        <v>88074.2</v>
      </c>
      <c r="Q34">
        <v>29710</v>
      </c>
      <c r="R34">
        <v>5236.0559999999996</v>
      </c>
      <c r="S34">
        <v>20238</v>
      </c>
      <c r="T34">
        <v>28413</v>
      </c>
      <c r="U34">
        <v>40527</v>
      </c>
      <c r="V34">
        <v>5018</v>
      </c>
      <c r="W34">
        <v>180785</v>
      </c>
      <c r="X34">
        <v>42267</v>
      </c>
      <c r="Y34">
        <v>12157</v>
      </c>
      <c r="Z34">
        <v>199851</v>
      </c>
      <c r="AA34">
        <v>4324</v>
      </c>
      <c r="AB34" t="e">
        <v>#N/A</v>
      </c>
      <c r="AC34">
        <v>8579.1290000000008</v>
      </c>
      <c r="AD34">
        <v>1862.2650000000001</v>
      </c>
      <c r="AE34">
        <v>3232.4</v>
      </c>
      <c r="AF34">
        <v>151584.41399999999</v>
      </c>
      <c r="AG34">
        <v>46435</v>
      </c>
      <c r="AH34">
        <v>2066.7370000000001</v>
      </c>
      <c r="AI34">
        <v>2608.52</v>
      </c>
      <c r="AJ34">
        <v>53868</v>
      </c>
      <c r="AK34">
        <v>10734.4</v>
      </c>
      <c r="AL34">
        <v>632.70000000000005</v>
      </c>
      <c r="AM34">
        <v>129977</v>
      </c>
      <c r="AN34">
        <v>2582.3420000000001</v>
      </c>
      <c r="AO34">
        <v>1544.5</v>
      </c>
      <c r="AP34">
        <v>7777.6</v>
      </c>
      <c r="AQ34">
        <v>2065.6799999999998</v>
      </c>
      <c r="AR34">
        <v>108.396</v>
      </c>
      <c r="AS34">
        <v>2211.8359999999998</v>
      </c>
      <c r="AT34">
        <v>18983</v>
      </c>
      <c r="AU34">
        <v>10283</v>
      </c>
      <c r="AV34">
        <v>2982.7</v>
      </c>
      <c r="AW34">
        <v>9833</v>
      </c>
      <c r="AX34">
        <v>7588</v>
      </c>
      <c r="AY34">
        <v>1238.615</v>
      </c>
      <c r="AZ34">
        <v>409.91500000000002</v>
      </c>
      <c r="BA34">
        <v>2175.9009999999998</v>
      </c>
      <c r="BB34">
        <v>12028</v>
      </c>
      <c r="BC34">
        <v>10108.235000000001</v>
      </c>
      <c r="BD34">
        <v>563.00300000000004</v>
      </c>
      <c r="BE34">
        <v>1986.075</v>
      </c>
      <c r="BF34">
        <v>2075.4</v>
      </c>
      <c r="BG34">
        <v>1306.4929999999999</v>
      </c>
      <c r="BH34">
        <v>1807.4010000000001</v>
      </c>
      <c r="BI34" t="e">
        <v>#N/A</v>
      </c>
      <c r="BJ34">
        <v>11968.487999999999</v>
      </c>
      <c r="BK34">
        <v>15021.078</v>
      </c>
    </row>
    <row r="35" spans="1:63">
      <c r="A35" t="s">
        <v>124</v>
      </c>
      <c r="B35">
        <v>22004.799999999999</v>
      </c>
      <c r="C35">
        <v>192604</v>
      </c>
      <c r="D35">
        <v>72596</v>
      </c>
      <c r="E35">
        <v>26710</v>
      </c>
      <c r="F35">
        <v>39768</v>
      </c>
      <c r="G35">
        <v>19199.099999999999</v>
      </c>
      <c r="H35">
        <v>23607</v>
      </c>
      <c r="I35">
        <v>17432.2</v>
      </c>
      <c r="J35">
        <v>2869.4</v>
      </c>
      <c r="K35">
        <v>22827</v>
      </c>
      <c r="L35">
        <v>52347</v>
      </c>
      <c r="M35">
        <v>8713</v>
      </c>
      <c r="N35">
        <v>11957</v>
      </c>
      <c r="O35">
        <v>2131.3420000000001</v>
      </c>
      <c r="P35">
        <v>88074.2</v>
      </c>
      <c r="Q35">
        <v>29934</v>
      </c>
      <c r="R35">
        <v>5236.0559999999996</v>
      </c>
      <c r="S35">
        <v>20238</v>
      </c>
      <c r="T35">
        <v>28413</v>
      </c>
      <c r="U35">
        <v>40527</v>
      </c>
      <c r="V35">
        <v>5018</v>
      </c>
      <c r="W35">
        <v>180785</v>
      </c>
      <c r="X35">
        <v>42267</v>
      </c>
      <c r="Y35">
        <v>12157</v>
      </c>
      <c r="Z35">
        <v>199851</v>
      </c>
      <c r="AA35">
        <v>4394</v>
      </c>
      <c r="AB35" t="e">
        <v>#N/A</v>
      </c>
      <c r="AC35">
        <v>8579.1290000000008</v>
      </c>
      <c r="AD35">
        <v>1862.2650000000001</v>
      </c>
      <c r="AE35">
        <v>3232.4</v>
      </c>
      <c r="AF35">
        <v>151584.41399999999</v>
      </c>
      <c r="AG35">
        <v>46435</v>
      </c>
      <c r="AH35">
        <v>2066.7370000000001</v>
      </c>
      <c r="AI35">
        <v>2608.52</v>
      </c>
      <c r="AJ35">
        <v>53868</v>
      </c>
      <c r="AK35">
        <v>10734.4</v>
      </c>
      <c r="AL35">
        <v>632.70000000000005</v>
      </c>
      <c r="AM35">
        <v>129977</v>
      </c>
      <c r="AN35">
        <v>2582.3420000000001</v>
      </c>
      <c r="AO35">
        <v>1544.5</v>
      </c>
      <c r="AP35">
        <v>7777.6</v>
      </c>
      <c r="AQ35">
        <v>2106.9540000000002</v>
      </c>
      <c r="AR35">
        <v>108.396</v>
      </c>
      <c r="AS35">
        <v>2211.8359999999998</v>
      </c>
      <c r="AT35">
        <v>18983</v>
      </c>
      <c r="AU35">
        <v>10283</v>
      </c>
      <c r="AV35">
        <v>2982.7</v>
      </c>
      <c r="AW35">
        <v>9833</v>
      </c>
      <c r="AX35">
        <v>7588</v>
      </c>
      <c r="AY35">
        <v>1238.615</v>
      </c>
      <c r="AZ35">
        <v>409.91500000000002</v>
      </c>
      <c r="BA35">
        <v>2175.9009999999998</v>
      </c>
      <c r="BB35">
        <v>12028</v>
      </c>
      <c r="BC35">
        <v>10108.235000000001</v>
      </c>
      <c r="BD35">
        <v>563.00300000000004</v>
      </c>
      <c r="BE35">
        <v>1986.075</v>
      </c>
      <c r="BF35">
        <v>2075.4</v>
      </c>
      <c r="BG35">
        <v>1306.4929999999999</v>
      </c>
      <c r="BH35">
        <v>1807.4010000000001</v>
      </c>
      <c r="BI35" t="e">
        <v>#N/A</v>
      </c>
      <c r="BJ35">
        <v>11968.487999999999</v>
      </c>
      <c r="BK35">
        <v>15021.078</v>
      </c>
    </row>
    <row r="36" spans="1:63">
      <c r="A36" t="s">
        <v>125</v>
      </c>
      <c r="B36">
        <v>22004.799999999999</v>
      </c>
      <c r="C36">
        <v>192604</v>
      </c>
      <c r="D36">
        <v>72596</v>
      </c>
      <c r="E36">
        <v>26710</v>
      </c>
      <c r="F36">
        <v>39768</v>
      </c>
      <c r="G36">
        <v>19199.099999999999</v>
      </c>
      <c r="H36">
        <v>23607</v>
      </c>
      <c r="I36">
        <v>17432.2</v>
      </c>
      <c r="J36">
        <v>2869.4</v>
      </c>
      <c r="K36">
        <v>22827</v>
      </c>
      <c r="L36">
        <v>52347</v>
      </c>
      <c r="M36">
        <v>8713</v>
      </c>
      <c r="N36">
        <v>11957</v>
      </c>
      <c r="O36">
        <v>2131.3420000000001</v>
      </c>
      <c r="P36">
        <v>88074.2</v>
      </c>
      <c r="Q36">
        <v>29934</v>
      </c>
      <c r="R36">
        <v>5236.0559999999996</v>
      </c>
      <c r="S36">
        <v>20238</v>
      </c>
      <c r="T36">
        <v>28413</v>
      </c>
      <c r="U36">
        <v>40527</v>
      </c>
      <c r="V36">
        <v>5018</v>
      </c>
      <c r="W36">
        <v>180785</v>
      </c>
      <c r="X36">
        <v>42267</v>
      </c>
      <c r="Y36">
        <v>12157</v>
      </c>
      <c r="Z36">
        <v>199851</v>
      </c>
      <c r="AA36">
        <v>4394</v>
      </c>
      <c r="AB36" t="e">
        <v>#N/A</v>
      </c>
      <c r="AC36">
        <v>8579.1290000000008</v>
      </c>
      <c r="AD36">
        <v>1862.2650000000001</v>
      </c>
      <c r="AE36">
        <v>3232.4</v>
      </c>
      <c r="AF36">
        <v>151584.41399999999</v>
      </c>
      <c r="AG36">
        <v>46435</v>
      </c>
      <c r="AH36">
        <v>2066.7370000000001</v>
      </c>
      <c r="AI36">
        <v>2608.52</v>
      </c>
      <c r="AJ36">
        <v>53868</v>
      </c>
      <c r="AK36">
        <v>10734.4</v>
      </c>
      <c r="AL36">
        <v>632.70000000000005</v>
      </c>
      <c r="AM36">
        <v>129977</v>
      </c>
      <c r="AN36">
        <v>2582.3420000000001</v>
      </c>
      <c r="AO36">
        <v>1544.5</v>
      </c>
      <c r="AP36">
        <v>7777.6</v>
      </c>
      <c r="AQ36">
        <v>2106.9540000000002</v>
      </c>
      <c r="AR36">
        <v>108.396</v>
      </c>
      <c r="AS36">
        <v>2211.8359999999998</v>
      </c>
      <c r="AT36">
        <v>18983</v>
      </c>
      <c r="AU36">
        <v>10283</v>
      </c>
      <c r="AV36">
        <v>2982.7</v>
      </c>
      <c r="AW36">
        <v>9833</v>
      </c>
      <c r="AX36">
        <v>7588</v>
      </c>
      <c r="AY36">
        <v>1238.615</v>
      </c>
      <c r="AZ36">
        <v>409.91500000000002</v>
      </c>
      <c r="BA36">
        <v>2175.9009999999998</v>
      </c>
      <c r="BB36">
        <v>12028</v>
      </c>
      <c r="BC36">
        <v>10108.235000000001</v>
      </c>
      <c r="BD36">
        <v>563.00300000000004</v>
      </c>
      <c r="BE36">
        <v>1986.075</v>
      </c>
      <c r="BF36">
        <v>2075.4</v>
      </c>
      <c r="BG36">
        <v>1306.4929999999999</v>
      </c>
      <c r="BH36">
        <v>1807.4010000000001</v>
      </c>
      <c r="BI36" t="e">
        <v>#N/A</v>
      </c>
      <c r="BJ36">
        <v>11968.487999999999</v>
      </c>
      <c r="BK36">
        <v>15021.078</v>
      </c>
    </row>
    <row r="37" spans="1:63">
      <c r="A37" t="s">
        <v>126</v>
      </c>
      <c r="B37">
        <v>22471.1</v>
      </c>
      <c r="C37">
        <v>196633</v>
      </c>
      <c r="D37">
        <v>74413</v>
      </c>
      <c r="E37">
        <v>27273</v>
      </c>
      <c r="F37">
        <v>39588</v>
      </c>
      <c r="G37">
        <v>19824.400000000001</v>
      </c>
      <c r="H37">
        <v>25134</v>
      </c>
      <c r="I37">
        <v>17828.3</v>
      </c>
      <c r="J37">
        <v>2991.2</v>
      </c>
      <c r="K37">
        <v>22858</v>
      </c>
      <c r="L37">
        <v>52470</v>
      </c>
      <c r="M37">
        <v>8830</v>
      </c>
      <c r="N37">
        <v>12130</v>
      </c>
      <c r="O37">
        <v>2295.7240000000002</v>
      </c>
      <c r="P37">
        <v>89085.3</v>
      </c>
      <c r="Q37">
        <v>29934</v>
      </c>
      <c r="R37">
        <v>5516.607</v>
      </c>
      <c r="S37">
        <v>20570</v>
      </c>
      <c r="T37">
        <v>27442</v>
      </c>
      <c r="U37">
        <v>41029</v>
      </c>
      <c r="V37">
        <v>5124</v>
      </c>
      <c r="W37">
        <v>182351</v>
      </c>
      <c r="X37">
        <v>42693</v>
      </c>
      <c r="Y37">
        <v>12093</v>
      </c>
      <c r="Z37">
        <v>201955</v>
      </c>
      <c r="AA37">
        <v>4394</v>
      </c>
      <c r="AB37" t="e">
        <v>#N/A</v>
      </c>
      <c r="AC37">
        <v>9539.8940000000002</v>
      </c>
      <c r="AD37">
        <v>1905.933</v>
      </c>
      <c r="AE37">
        <v>3314.5</v>
      </c>
      <c r="AF37">
        <v>153143.826</v>
      </c>
      <c r="AG37">
        <v>47487</v>
      </c>
      <c r="AH37">
        <v>2124.9459999999999</v>
      </c>
      <c r="AI37">
        <v>2656.721</v>
      </c>
      <c r="AJ37">
        <v>53456</v>
      </c>
      <c r="AK37">
        <v>10845.9</v>
      </c>
      <c r="AL37">
        <v>668.7</v>
      </c>
      <c r="AM37">
        <v>130578</v>
      </c>
      <c r="AN37">
        <v>2570.0859999999998</v>
      </c>
      <c r="AO37">
        <v>1566.5</v>
      </c>
      <c r="AP37">
        <v>7762.9</v>
      </c>
      <c r="AQ37">
        <v>2106.9540000000002</v>
      </c>
      <c r="AR37">
        <v>108.396</v>
      </c>
      <c r="AS37">
        <v>2250.59</v>
      </c>
      <c r="AT37">
        <v>19468</v>
      </c>
      <c r="AU37">
        <v>10432</v>
      </c>
      <c r="AV37">
        <v>3058.8</v>
      </c>
      <c r="AW37">
        <v>10073.5</v>
      </c>
      <c r="AX37">
        <v>7634</v>
      </c>
      <c r="AY37">
        <v>1345.2929999999999</v>
      </c>
      <c r="AZ37">
        <v>436.81900000000002</v>
      </c>
      <c r="BA37">
        <v>2182.1219999999998</v>
      </c>
      <c r="BB37">
        <v>11945.3</v>
      </c>
      <c r="BC37">
        <v>10240.241</v>
      </c>
      <c r="BD37">
        <v>577.03499999999997</v>
      </c>
      <c r="BE37">
        <v>2065.13</v>
      </c>
      <c r="BF37">
        <v>2177.1</v>
      </c>
      <c r="BG37">
        <v>1418.558</v>
      </c>
      <c r="BH37">
        <v>1845.913</v>
      </c>
      <c r="BI37" t="e">
        <v>#N/A</v>
      </c>
      <c r="BJ37">
        <v>12264.423000000001</v>
      </c>
      <c r="BK37">
        <v>15213.333000000001</v>
      </c>
    </row>
    <row r="38" spans="1:63">
      <c r="A38" t="s">
        <v>127</v>
      </c>
      <c r="B38">
        <v>22471.1</v>
      </c>
      <c r="C38">
        <v>196633</v>
      </c>
      <c r="D38">
        <v>74413</v>
      </c>
      <c r="E38">
        <v>27273</v>
      </c>
      <c r="F38">
        <v>39588</v>
      </c>
      <c r="G38">
        <v>19824.400000000001</v>
      </c>
      <c r="H38">
        <v>25134</v>
      </c>
      <c r="I38">
        <v>17828.3</v>
      </c>
      <c r="J38">
        <v>2991.2</v>
      </c>
      <c r="K38">
        <v>22858</v>
      </c>
      <c r="L38">
        <v>52470</v>
      </c>
      <c r="M38">
        <v>8830</v>
      </c>
      <c r="N38">
        <v>12130</v>
      </c>
      <c r="O38">
        <v>2295.7240000000002</v>
      </c>
      <c r="P38">
        <v>89085.3</v>
      </c>
      <c r="Q38">
        <v>29639</v>
      </c>
      <c r="R38">
        <v>5516.607</v>
      </c>
      <c r="S38">
        <v>20570</v>
      </c>
      <c r="T38">
        <v>27442</v>
      </c>
      <c r="U38">
        <v>41029</v>
      </c>
      <c r="V38">
        <v>5124</v>
      </c>
      <c r="W38">
        <v>182351</v>
      </c>
      <c r="X38">
        <v>42693</v>
      </c>
      <c r="Y38">
        <v>12093</v>
      </c>
      <c r="Z38">
        <v>201955</v>
      </c>
      <c r="AA38">
        <v>4472</v>
      </c>
      <c r="AB38" t="e">
        <v>#N/A</v>
      </c>
      <c r="AC38">
        <v>9539.8940000000002</v>
      </c>
      <c r="AD38">
        <v>1905.933</v>
      </c>
      <c r="AE38">
        <v>3314.5</v>
      </c>
      <c r="AF38">
        <v>153143.826</v>
      </c>
      <c r="AG38">
        <v>47487</v>
      </c>
      <c r="AH38">
        <v>2124.9459999999999</v>
      </c>
      <c r="AI38">
        <v>2656.721</v>
      </c>
      <c r="AJ38">
        <v>53456</v>
      </c>
      <c r="AK38">
        <v>10845.9</v>
      </c>
      <c r="AL38">
        <v>668.7</v>
      </c>
      <c r="AM38">
        <v>130578</v>
      </c>
      <c r="AN38">
        <v>2570.0859999999998</v>
      </c>
      <c r="AO38">
        <v>1566.5</v>
      </c>
      <c r="AP38">
        <v>7762.9</v>
      </c>
      <c r="AQ38">
        <v>2139</v>
      </c>
      <c r="AR38">
        <v>108.396</v>
      </c>
      <c r="AS38">
        <v>2250.59</v>
      </c>
      <c r="AT38">
        <v>19468</v>
      </c>
      <c r="AU38">
        <v>10432</v>
      </c>
      <c r="AV38">
        <v>3058.8</v>
      </c>
      <c r="AW38">
        <v>10073.5</v>
      </c>
      <c r="AX38">
        <v>7634</v>
      </c>
      <c r="AY38">
        <v>1345.2929999999999</v>
      </c>
      <c r="AZ38">
        <v>436.81900000000002</v>
      </c>
      <c r="BA38">
        <v>2182.1219999999998</v>
      </c>
      <c r="BB38">
        <v>11945.3</v>
      </c>
      <c r="BC38">
        <v>10240.241</v>
      </c>
      <c r="BD38">
        <v>577.03499999999997</v>
      </c>
      <c r="BE38">
        <v>2065.13</v>
      </c>
      <c r="BF38">
        <v>2177.1</v>
      </c>
      <c r="BG38">
        <v>1418.558</v>
      </c>
      <c r="BH38">
        <v>1845.913</v>
      </c>
      <c r="BI38" t="e">
        <v>#N/A</v>
      </c>
      <c r="BJ38">
        <v>12264.423000000001</v>
      </c>
      <c r="BK38">
        <v>15213.333000000001</v>
      </c>
    </row>
    <row r="39" spans="1:63">
      <c r="A39" t="s">
        <v>128</v>
      </c>
      <c r="B39">
        <v>22471.1</v>
      </c>
      <c r="C39">
        <v>196633</v>
      </c>
      <c r="D39">
        <v>74413</v>
      </c>
      <c r="E39">
        <v>27273</v>
      </c>
      <c r="F39">
        <v>39588</v>
      </c>
      <c r="G39">
        <v>19824.400000000001</v>
      </c>
      <c r="H39">
        <v>25134</v>
      </c>
      <c r="I39">
        <v>17828.3</v>
      </c>
      <c r="J39">
        <v>2991.2</v>
      </c>
      <c r="K39">
        <v>22858</v>
      </c>
      <c r="L39">
        <v>52470</v>
      </c>
      <c r="M39">
        <v>8830</v>
      </c>
      <c r="N39">
        <v>12130</v>
      </c>
      <c r="O39">
        <v>2295.7240000000002</v>
      </c>
      <c r="P39">
        <v>89085.3</v>
      </c>
      <c r="Q39">
        <v>29639</v>
      </c>
      <c r="R39">
        <v>5516.607</v>
      </c>
      <c r="S39">
        <v>20570</v>
      </c>
      <c r="T39">
        <v>27442</v>
      </c>
      <c r="U39">
        <v>41029</v>
      </c>
      <c r="V39">
        <v>5124</v>
      </c>
      <c r="W39">
        <v>182351</v>
      </c>
      <c r="X39">
        <v>42693</v>
      </c>
      <c r="Y39">
        <v>12093</v>
      </c>
      <c r="Z39">
        <v>201955</v>
      </c>
      <c r="AA39">
        <v>4472</v>
      </c>
      <c r="AB39" t="e">
        <v>#N/A</v>
      </c>
      <c r="AC39">
        <v>9539.8940000000002</v>
      </c>
      <c r="AD39">
        <v>1905.933</v>
      </c>
      <c r="AE39">
        <v>3314.5</v>
      </c>
      <c r="AF39">
        <v>153143.826</v>
      </c>
      <c r="AG39">
        <v>47487</v>
      </c>
      <c r="AH39">
        <v>2124.9459999999999</v>
      </c>
      <c r="AI39">
        <v>2656.721</v>
      </c>
      <c r="AJ39">
        <v>53456</v>
      </c>
      <c r="AK39">
        <v>10845.9</v>
      </c>
      <c r="AL39">
        <v>668.7</v>
      </c>
      <c r="AM39">
        <v>130578</v>
      </c>
      <c r="AN39">
        <v>2570.0859999999998</v>
      </c>
      <c r="AO39">
        <v>1566.5</v>
      </c>
      <c r="AP39">
        <v>7762.9</v>
      </c>
      <c r="AQ39">
        <v>2139</v>
      </c>
      <c r="AR39">
        <v>108.396</v>
      </c>
      <c r="AS39">
        <v>2250.59</v>
      </c>
      <c r="AT39">
        <v>19468</v>
      </c>
      <c r="AU39">
        <v>10432</v>
      </c>
      <c r="AV39">
        <v>3058.8</v>
      </c>
      <c r="AW39">
        <v>10073.5</v>
      </c>
      <c r="AX39">
        <v>7634</v>
      </c>
      <c r="AY39">
        <v>1345.2929999999999</v>
      </c>
      <c r="AZ39">
        <v>436.81900000000002</v>
      </c>
      <c r="BA39">
        <v>2182.1219999999998</v>
      </c>
      <c r="BB39">
        <v>11945.3</v>
      </c>
      <c r="BC39">
        <v>10240.241</v>
      </c>
      <c r="BD39">
        <v>577.03499999999997</v>
      </c>
      <c r="BE39">
        <v>2065.13</v>
      </c>
      <c r="BF39">
        <v>2177.1</v>
      </c>
      <c r="BG39">
        <v>1418.558</v>
      </c>
      <c r="BH39">
        <v>1845.913</v>
      </c>
      <c r="BI39" t="e">
        <v>#N/A</v>
      </c>
      <c r="BJ39">
        <v>12264.423000000001</v>
      </c>
      <c r="BK39">
        <v>15213.333000000001</v>
      </c>
    </row>
    <row r="40" spans="1:63">
      <c r="A40" t="s">
        <v>129</v>
      </c>
      <c r="B40">
        <v>22871.3</v>
      </c>
      <c r="C40">
        <v>201159</v>
      </c>
      <c r="D40">
        <v>76481</v>
      </c>
      <c r="E40">
        <v>28216</v>
      </c>
      <c r="F40">
        <v>39981</v>
      </c>
      <c r="G40">
        <v>20918</v>
      </c>
      <c r="H40">
        <v>27390</v>
      </c>
      <c r="I40">
        <v>18329.7</v>
      </c>
      <c r="J40">
        <v>3131.8</v>
      </c>
      <c r="K40">
        <v>22784</v>
      </c>
      <c r="L40">
        <v>52546</v>
      </c>
      <c r="M40">
        <v>9048</v>
      </c>
      <c r="N40">
        <v>12444</v>
      </c>
      <c r="O40">
        <v>2488.652</v>
      </c>
      <c r="P40">
        <v>90039.4</v>
      </c>
      <c r="Q40">
        <v>29639</v>
      </c>
      <c r="R40">
        <v>5872.2269999999999</v>
      </c>
      <c r="S40">
        <v>20776</v>
      </c>
      <c r="T40">
        <v>26135</v>
      </c>
      <c r="U40">
        <v>41616</v>
      </c>
      <c r="V40">
        <v>5307</v>
      </c>
      <c r="W40">
        <v>184765</v>
      </c>
      <c r="X40">
        <v>43614</v>
      </c>
      <c r="Y40">
        <v>12250</v>
      </c>
      <c r="Z40">
        <v>205442</v>
      </c>
      <c r="AA40">
        <v>4472</v>
      </c>
      <c r="AB40" t="e">
        <v>#N/A</v>
      </c>
      <c r="AC40">
        <v>9746</v>
      </c>
      <c r="AD40">
        <v>1969.058</v>
      </c>
      <c r="AE40">
        <v>3435.3</v>
      </c>
      <c r="AF40">
        <v>155440.89300000001</v>
      </c>
      <c r="AG40">
        <v>48382</v>
      </c>
      <c r="AH40">
        <v>2195.8220000000001</v>
      </c>
      <c r="AI40">
        <v>2725.0529999999999</v>
      </c>
      <c r="AJ40">
        <v>53800</v>
      </c>
      <c r="AK40">
        <v>10990</v>
      </c>
      <c r="AL40">
        <v>718.5</v>
      </c>
      <c r="AM40">
        <v>132614</v>
      </c>
      <c r="AN40">
        <v>2585.212</v>
      </c>
      <c r="AO40">
        <v>1600.2</v>
      </c>
      <c r="AP40">
        <v>7824.1</v>
      </c>
      <c r="AQ40">
        <v>2139</v>
      </c>
      <c r="AR40">
        <v>205.82499999999999</v>
      </c>
      <c r="AS40">
        <v>2309.078</v>
      </c>
      <c r="AT40">
        <v>19883</v>
      </c>
      <c r="AU40">
        <v>10561</v>
      </c>
      <c r="AV40">
        <v>3115.5</v>
      </c>
      <c r="AW40">
        <v>10441.4</v>
      </c>
      <c r="AX40">
        <v>7709</v>
      </c>
      <c r="AY40">
        <v>1473.413</v>
      </c>
      <c r="AZ40">
        <v>463.76799999999997</v>
      </c>
      <c r="BA40">
        <v>2256.982</v>
      </c>
      <c r="BB40">
        <v>11906.6</v>
      </c>
      <c r="BC40">
        <v>10407.264999999999</v>
      </c>
      <c r="BD40">
        <v>599.38099999999997</v>
      </c>
      <c r="BE40">
        <v>2146.3029999999999</v>
      </c>
      <c r="BF40">
        <v>2299.6999999999998</v>
      </c>
      <c r="BG40">
        <v>1536.2159999999999</v>
      </c>
      <c r="BH40">
        <v>1857.6010000000001</v>
      </c>
      <c r="BI40" t="e">
        <v>#N/A</v>
      </c>
      <c r="BJ40">
        <v>12461.543</v>
      </c>
      <c r="BK40">
        <v>10876.634</v>
      </c>
    </row>
    <row r="41" spans="1:63">
      <c r="A41" t="s">
        <v>130</v>
      </c>
      <c r="B41">
        <v>22871.3</v>
      </c>
      <c r="C41">
        <v>201159</v>
      </c>
      <c r="D41">
        <v>76481</v>
      </c>
      <c r="E41">
        <v>28216</v>
      </c>
      <c r="F41">
        <v>39981</v>
      </c>
      <c r="G41">
        <v>20918</v>
      </c>
      <c r="H41">
        <v>27390</v>
      </c>
      <c r="I41">
        <v>18329.7</v>
      </c>
      <c r="J41">
        <v>3131.8</v>
      </c>
      <c r="K41">
        <v>22784</v>
      </c>
      <c r="L41">
        <v>52546</v>
      </c>
      <c r="M41">
        <v>9048</v>
      </c>
      <c r="N41">
        <v>12444</v>
      </c>
      <c r="O41">
        <v>2488.652</v>
      </c>
      <c r="P41">
        <v>90039.4</v>
      </c>
      <c r="Q41">
        <v>29725</v>
      </c>
      <c r="R41">
        <v>5872.2269999999999</v>
      </c>
      <c r="S41">
        <v>20776</v>
      </c>
      <c r="T41">
        <v>26135</v>
      </c>
      <c r="U41">
        <v>41616</v>
      </c>
      <c r="V41">
        <v>5307</v>
      </c>
      <c r="W41">
        <v>184765</v>
      </c>
      <c r="X41">
        <v>43614</v>
      </c>
      <c r="Y41">
        <v>12250</v>
      </c>
      <c r="Z41">
        <v>205442</v>
      </c>
      <c r="AA41">
        <v>4616</v>
      </c>
      <c r="AB41" t="e">
        <v>#N/A</v>
      </c>
      <c r="AC41">
        <v>9746</v>
      </c>
      <c r="AD41">
        <v>1969.058</v>
      </c>
      <c r="AE41">
        <v>3435.3</v>
      </c>
      <c r="AF41">
        <v>155440.89300000001</v>
      </c>
      <c r="AG41">
        <v>48382</v>
      </c>
      <c r="AH41">
        <v>2195.8220000000001</v>
      </c>
      <c r="AI41">
        <v>2725.0529999999999</v>
      </c>
      <c r="AJ41">
        <v>53800</v>
      </c>
      <c r="AK41">
        <v>10990</v>
      </c>
      <c r="AL41">
        <v>718.5</v>
      </c>
      <c r="AM41">
        <v>132614</v>
      </c>
      <c r="AN41">
        <v>2585.212</v>
      </c>
      <c r="AO41">
        <v>1600.2</v>
      </c>
      <c r="AP41">
        <v>7824.1</v>
      </c>
      <c r="AQ41">
        <v>2240.6999999999998</v>
      </c>
      <c r="AR41">
        <v>205.82499999999999</v>
      </c>
      <c r="AS41">
        <v>2309.078</v>
      </c>
      <c r="AT41">
        <v>19883</v>
      </c>
      <c r="AU41">
        <v>10561</v>
      </c>
      <c r="AV41">
        <v>3115.5</v>
      </c>
      <c r="AW41">
        <v>10441.4</v>
      </c>
      <c r="AX41">
        <v>7709</v>
      </c>
      <c r="AY41">
        <v>1473.413</v>
      </c>
      <c r="AZ41">
        <v>463.76799999999997</v>
      </c>
      <c r="BA41">
        <v>2256.982</v>
      </c>
      <c r="BB41">
        <v>11906.6</v>
      </c>
      <c r="BC41">
        <v>10407.264999999999</v>
      </c>
      <c r="BD41">
        <v>599.38099999999997</v>
      </c>
      <c r="BE41">
        <v>2146.3029999999999</v>
      </c>
      <c r="BF41">
        <v>2299.6999999999998</v>
      </c>
      <c r="BG41">
        <v>1536.2159999999999</v>
      </c>
      <c r="BH41">
        <v>1857.6010000000001</v>
      </c>
      <c r="BI41" t="e">
        <v>#N/A</v>
      </c>
      <c r="BJ41">
        <v>12461.543</v>
      </c>
      <c r="BK41">
        <v>10876.634</v>
      </c>
    </row>
    <row r="42" spans="1:63">
      <c r="A42" t="s">
        <v>131</v>
      </c>
      <c r="B42">
        <v>22871.3</v>
      </c>
      <c r="C42">
        <v>201159</v>
      </c>
      <c r="D42">
        <v>76481</v>
      </c>
      <c r="E42">
        <v>28216</v>
      </c>
      <c r="F42">
        <v>39981</v>
      </c>
      <c r="G42">
        <v>20918</v>
      </c>
      <c r="H42">
        <v>27390</v>
      </c>
      <c r="I42">
        <v>18329.7</v>
      </c>
      <c r="J42">
        <v>3131.8</v>
      </c>
      <c r="K42">
        <v>22784</v>
      </c>
      <c r="L42">
        <v>52546</v>
      </c>
      <c r="M42">
        <v>9048</v>
      </c>
      <c r="N42">
        <v>12444</v>
      </c>
      <c r="O42">
        <v>2488.652</v>
      </c>
      <c r="P42">
        <v>90039.4</v>
      </c>
      <c r="Q42">
        <v>29725</v>
      </c>
      <c r="R42">
        <v>5872.2269999999999</v>
      </c>
      <c r="S42">
        <v>20776</v>
      </c>
      <c r="T42">
        <v>26135</v>
      </c>
      <c r="U42">
        <v>41616</v>
      </c>
      <c r="V42">
        <v>5307</v>
      </c>
      <c r="W42">
        <v>184765</v>
      </c>
      <c r="X42">
        <v>43614</v>
      </c>
      <c r="Y42">
        <v>12250</v>
      </c>
      <c r="Z42">
        <v>205442</v>
      </c>
      <c r="AA42">
        <v>4616</v>
      </c>
      <c r="AB42" t="e">
        <v>#N/A</v>
      </c>
      <c r="AC42">
        <v>9746</v>
      </c>
      <c r="AD42">
        <v>1969.058</v>
      </c>
      <c r="AE42">
        <v>3435.3</v>
      </c>
      <c r="AF42">
        <v>155440.89300000001</v>
      </c>
      <c r="AG42">
        <v>48382</v>
      </c>
      <c r="AH42">
        <v>2195.8220000000001</v>
      </c>
      <c r="AI42">
        <v>2725.0529999999999</v>
      </c>
      <c r="AJ42">
        <v>53800</v>
      </c>
      <c r="AK42">
        <v>10990</v>
      </c>
      <c r="AL42">
        <v>718.5</v>
      </c>
      <c r="AM42">
        <v>132614</v>
      </c>
      <c r="AN42">
        <v>2585.212</v>
      </c>
      <c r="AO42">
        <v>1600.2</v>
      </c>
      <c r="AP42">
        <v>7824.1</v>
      </c>
      <c r="AQ42">
        <v>2240.6999999999998</v>
      </c>
      <c r="AR42">
        <v>205.82499999999999</v>
      </c>
      <c r="AS42">
        <v>2309.078</v>
      </c>
      <c r="AT42">
        <v>19883</v>
      </c>
      <c r="AU42">
        <v>10561</v>
      </c>
      <c r="AV42">
        <v>3115.5</v>
      </c>
      <c r="AW42">
        <v>10441.4</v>
      </c>
      <c r="AX42">
        <v>7709</v>
      </c>
      <c r="AY42">
        <v>1473.413</v>
      </c>
      <c r="AZ42">
        <v>463.76799999999997</v>
      </c>
      <c r="BA42">
        <v>2256.982</v>
      </c>
      <c r="BB42">
        <v>11906.6</v>
      </c>
      <c r="BC42">
        <v>10407.264999999999</v>
      </c>
      <c r="BD42">
        <v>599.38099999999997</v>
      </c>
      <c r="BE42">
        <v>2146.3029999999999</v>
      </c>
      <c r="BF42">
        <v>2299.6999999999998</v>
      </c>
      <c r="BG42">
        <v>1536.2159999999999</v>
      </c>
      <c r="BH42">
        <v>1857.6010000000001</v>
      </c>
      <c r="BI42" t="e">
        <v>#N/A</v>
      </c>
      <c r="BJ42">
        <v>12461.543</v>
      </c>
      <c r="BK42">
        <v>10876.634</v>
      </c>
    </row>
    <row r="43" spans="1:63">
      <c r="A43" t="s">
        <v>132</v>
      </c>
      <c r="B43">
        <v>23343</v>
      </c>
      <c r="C43">
        <v>207624</v>
      </c>
      <c r="D43">
        <v>78662</v>
      </c>
      <c r="E43">
        <v>29612</v>
      </c>
      <c r="F43">
        <v>40783</v>
      </c>
      <c r="G43">
        <v>22006.2</v>
      </c>
      <c r="H43">
        <v>28445</v>
      </c>
      <c r="I43">
        <v>18819.400000000001</v>
      </c>
      <c r="J43">
        <v>3302.2</v>
      </c>
      <c r="K43">
        <v>22965</v>
      </c>
      <c r="L43">
        <v>52673</v>
      </c>
      <c r="M43">
        <v>9266</v>
      </c>
      <c r="N43">
        <v>12730</v>
      </c>
      <c r="O43">
        <v>2414.7330000000002</v>
      </c>
      <c r="P43">
        <v>90051</v>
      </c>
      <c r="Q43">
        <v>29725</v>
      </c>
      <c r="R43">
        <v>6064.7209999999995</v>
      </c>
      <c r="S43">
        <v>21040</v>
      </c>
      <c r="T43">
        <v>24783</v>
      </c>
      <c r="U43">
        <v>42611</v>
      </c>
      <c r="V43">
        <v>5442</v>
      </c>
      <c r="W43">
        <v>185944</v>
      </c>
      <c r="X43">
        <v>44414</v>
      </c>
      <c r="Y43">
        <v>13503</v>
      </c>
      <c r="Z43">
        <v>208357</v>
      </c>
      <c r="AA43">
        <v>4616</v>
      </c>
      <c r="AB43" t="e">
        <v>#N/A</v>
      </c>
      <c r="AC43">
        <v>9980</v>
      </c>
      <c r="AD43">
        <v>2044.693</v>
      </c>
      <c r="AE43">
        <v>3446.6</v>
      </c>
      <c r="AF43">
        <v>159327.34899999999</v>
      </c>
      <c r="AG43">
        <v>49852</v>
      </c>
      <c r="AH43">
        <v>2273.252</v>
      </c>
      <c r="AI43">
        <v>2791.3069999999998</v>
      </c>
      <c r="AJ43">
        <v>54284</v>
      </c>
      <c r="AK43">
        <v>11318.8</v>
      </c>
      <c r="AL43">
        <v>760.6</v>
      </c>
      <c r="AM43">
        <v>134426</v>
      </c>
      <c r="AN43">
        <v>2619.9960000000001</v>
      </c>
      <c r="AO43">
        <v>1628.6</v>
      </c>
      <c r="AP43">
        <v>7864.4</v>
      </c>
      <c r="AQ43">
        <v>2240.6999999999998</v>
      </c>
      <c r="AR43">
        <v>205.82499999999999</v>
      </c>
      <c r="AS43">
        <v>2341.779</v>
      </c>
      <c r="AT43">
        <v>19625</v>
      </c>
      <c r="AU43">
        <v>10763</v>
      </c>
      <c r="AV43">
        <v>3189.4</v>
      </c>
      <c r="AW43">
        <v>10842.7</v>
      </c>
      <c r="AX43">
        <v>7694</v>
      </c>
      <c r="AY43">
        <v>1599.9960000000001</v>
      </c>
      <c r="AZ43">
        <v>485.63299999999998</v>
      </c>
      <c r="BA43">
        <v>2386.8389999999999</v>
      </c>
      <c r="BB43">
        <v>11866.4</v>
      </c>
      <c r="BC43">
        <v>10483.467000000001</v>
      </c>
      <c r="BD43">
        <v>619.31700000000001</v>
      </c>
      <c r="BE43">
        <v>2245.652</v>
      </c>
      <c r="BF43">
        <v>2395</v>
      </c>
      <c r="BG43">
        <v>1534.4159999999999</v>
      </c>
      <c r="BH43">
        <v>1905.808</v>
      </c>
      <c r="BI43" t="e">
        <v>#N/A</v>
      </c>
      <c r="BJ43">
        <v>12759.034</v>
      </c>
      <c r="BK43">
        <v>13430.665000000001</v>
      </c>
    </row>
    <row r="44" spans="1:63">
      <c r="A44" t="s">
        <v>133</v>
      </c>
      <c r="B44">
        <v>23343</v>
      </c>
      <c r="C44">
        <v>207624</v>
      </c>
      <c r="D44">
        <v>78662</v>
      </c>
      <c r="E44">
        <v>29612</v>
      </c>
      <c r="F44">
        <v>40783</v>
      </c>
      <c r="G44">
        <v>22006.2</v>
      </c>
      <c r="H44">
        <v>28445</v>
      </c>
      <c r="I44">
        <v>18819.400000000001</v>
      </c>
      <c r="J44">
        <v>3302.2</v>
      </c>
      <c r="K44">
        <v>22965</v>
      </c>
      <c r="L44">
        <v>52673</v>
      </c>
      <c r="M44">
        <v>9266</v>
      </c>
      <c r="N44">
        <v>12730</v>
      </c>
      <c r="O44">
        <v>2414.7330000000002</v>
      </c>
      <c r="P44">
        <v>90051</v>
      </c>
      <c r="Q44">
        <v>29953</v>
      </c>
      <c r="R44">
        <v>6064.7209999999995</v>
      </c>
      <c r="S44">
        <v>21040</v>
      </c>
      <c r="T44">
        <v>24783</v>
      </c>
      <c r="U44">
        <v>42611</v>
      </c>
      <c r="V44">
        <v>5442</v>
      </c>
      <c r="W44">
        <v>185944</v>
      </c>
      <c r="X44">
        <v>44414</v>
      </c>
      <c r="Y44">
        <v>13503</v>
      </c>
      <c r="Z44">
        <v>208357</v>
      </c>
      <c r="AA44">
        <v>4720</v>
      </c>
      <c r="AB44" t="e">
        <v>#N/A</v>
      </c>
      <c r="AC44">
        <v>9980</v>
      </c>
      <c r="AD44">
        <v>2044.693</v>
      </c>
      <c r="AE44">
        <v>3446.6</v>
      </c>
      <c r="AF44">
        <v>159327.34899999999</v>
      </c>
      <c r="AG44">
        <v>49852</v>
      </c>
      <c r="AH44">
        <v>2273.252</v>
      </c>
      <c r="AI44">
        <v>2791.3069999999998</v>
      </c>
      <c r="AJ44">
        <v>54284</v>
      </c>
      <c r="AK44">
        <v>11318.8</v>
      </c>
      <c r="AL44">
        <v>760.6</v>
      </c>
      <c r="AM44">
        <v>134426</v>
      </c>
      <c r="AN44">
        <v>2619.9960000000001</v>
      </c>
      <c r="AO44">
        <v>1628.6</v>
      </c>
      <c r="AP44">
        <v>7864.4</v>
      </c>
      <c r="AQ44">
        <v>2338.8000000000002</v>
      </c>
      <c r="AR44">
        <v>205.82499999999999</v>
      </c>
      <c r="AS44">
        <v>2341.779</v>
      </c>
      <c r="AT44">
        <v>19625</v>
      </c>
      <c r="AU44">
        <v>10763</v>
      </c>
      <c r="AV44">
        <v>3189.4</v>
      </c>
      <c r="AW44">
        <v>10842.7</v>
      </c>
      <c r="AX44">
        <v>7694</v>
      </c>
      <c r="AY44">
        <v>1599.9960000000001</v>
      </c>
      <c r="AZ44">
        <v>485.63299999999998</v>
      </c>
      <c r="BA44">
        <v>2386.8389999999999</v>
      </c>
      <c r="BB44">
        <v>11866.4</v>
      </c>
      <c r="BC44">
        <v>10483.467000000001</v>
      </c>
      <c r="BD44">
        <v>619.31700000000001</v>
      </c>
      <c r="BE44">
        <v>2245.652</v>
      </c>
      <c r="BF44">
        <v>2395</v>
      </c>
      <c r="BG44">
        <v>1534.4159999999999</v>
      </c>
      <c r="BH44">
        <v>1905.808</v>
      </c>
      <c r="BI44" t="e">
        <v>#N/A</v>
      </c>
      <c r="BJ44">
        <v>12759.034</v>
      </c>
      <c r="BK44">
        <v>13430.665000000001</v>
      </c>
    </row>
    <row r="45" spans="1:63">
      <c r="A45" t="s">
        <v>134</v>
      </c>
      <c r="B45">
        <v>23343</v>
      </c>
      <c r="C45">
        <v>207624</v>
      </c>
      <c r="D45">
        <v>78662</v>
      </c>
      <c r="E45">
        <v>29612</v>
      </c>
      <c r="F45">
        <v>40783</v>
      </c>
      <c r="G45">
        <v>22006.2</v>
      </c>
      <c r="H45">
        <v>28445</v>
      </c>
      <c r="I45">
        <v>18819.400000000001</v>
      </c>
      <c r="J45">
        <v>3302.2</v>
      </c>
      <c r="K45">
        <v>22965</v>
      </c>
      <c r="L45">
        <v>52673</v>
      </c>
      <c r="M45">
        <v>9266</v>
      </c>
      <c r="N45">
        <v>12730</v>
      </c>
      <c r="O45">
        <v>2414.7330000000002</v>
      </c>
      <c r="P45">
        <v>90051</v>
      </c>
      <c r="Q45">
        <v>29953</v>
      </c>
      <c r="R45">
        <v>6064.7209999999995</v>
      </c>
      <c r="S45">
        <v>21040</v>
      </c>
      <c r="T45">
        <v>24783</v>
      </c>
      <c r="U45">
        <v>42611</v>
      </c>
      <c r="V45">
        <v>5442</v>
      </c>
      <c r="W45">
        <v>185944</v>
      </c>
      <c r="X45">
        <v>44414</v>
      </c>
      <c r="Y45">
        <v>13503</v>
      </c>
      <c r="Z45">
        <v>208357</v>
      </c>
      <c r="AA45">
        <v>4720</v>
      </c>
      <c r="AB45" t="e">
        <v>#N/A</v>
      </c>
      <c r="AC45">
        <v>9980</v>
      </c>
      <c r="AD45">
        <v>2044.693</v>
      </c>
      <c r="AE45">
        <v>3446.6</v>
      </c>
      <c r="AF45">
        <v>159327.34899999999</v>
      </c>
      <c r="AG45">
        <v>49852</v>
      </c>
      <c r="AH45">
        <v>2273.252</v>
      </c>
      <c r="AI45">
        <v>2791.3069999999998</v>
      </c>
      <c r="AJ45">
        <v>54284</v>
      </c>
      <c r="AK45">
        <v>11318.8</v>
      </c>
      <c r="AL45">
        <v>760.6</v>
      </c>
      <c r="AM45">
        <v>134426</v>
      </c>
      <c r="AN45">
        <v>2619.9960000000001</v>
      </c>
      <c r="AO45">
        <v>1628.6</v>
      </c>
      <c r="AP45">
        <v>7864.4</v>
      </c>
      <c r="AQ45">
        <v>2338.8000000000002</v>
      </c>
      <c r="AR45">
        <v>205.82499999999999</v>
      </c>
      <c r="AS45">
        <v>2341.779</v>
      </c>
      <c r="AT45">
        <v>19625</v>
      </c>
      <c r="AU45">
        <v>10763</v>
      </c>
      <c r="AV45">
        <v>3189.4</v>
      </c>
      <c r="AW45">
        <v>10842.7</v>
      </c>
      <c r="AX45">
        <v>7694</v>
      </c>
      <c r="AY45">
        <v>1599.9960000000001</v>
      </c>
      <c r="AZ45">
        <v>485.63299999999998</v>
      </c>
      <c r="BA45">
        <v>2386.8389999999999</v>
      </c>
      <c r="BB45">
        <v>11866.4</v>
      </c>
      <c r="BC45">
        <v>10483.467000000001</v>
      </c>
      <c r="BD45">
        <v>619.31700000000001</v>
      </c>
      <c r="BE45">
        <v>2245.652</v>
      </c>
      <c r="BF45">
        <v>2395</v>
      </c>
      <c r="BG45">
        <v>1534.4159999999999</v>
      </c>
      <c r="BH45">
        <v>1905.808</v>
      </c>
      <c r="BI45" t="e">
        <v>#N/A</v>
      </c>
      <c r="BJ45">
        <v>12759.034</v>
      </c>
      <c r="BK45">
        <v>13430.665000000001</v>
      </c>
    </row>
    <row r="46" spans="1:63">
      <c r="A46" t="s">
        <v>135</v>
      </c>
      <c r="B46">
        <v>23873.9</v>
      </c>
      <c r="C46">
        <v>213657</v>
      </c>
      <c r="D46">
        <v>80630</v>
      </c>
      <c r="E46">
        <v>30946</v>
      </c>
      <c r="F46">
        <v>41245</v>
      </c>
      <c r="G46">
        <v>23094.2</v>
      </c>
      <c r="H46">
        <v>29575</v>
      </c>
      <c r="I46">
        <v>19290.3</v>
      </c>
      <c r="J46">
        <v>3455.3</v>
      </c>
      <c r="K46">
        <v>23267</v>
      </c>
      <c r="L46">
        <v>53243</v>
      </c>
      <c r="M46">
        <v>9499</v>
      </c>
      <c r="N46">
        <v>13040</v>
      </c>
      <c r="O46">
        <v>2625.43</v>
      </c>
      <c r="P46">
        <v>90587.5</v>
      </c>
      <c r="Q46">
        <v>29953</v>
      </c>
      <c r="R46">
        <v>6202.6270000000004</v>
      </c>
      <c r="S46">
        <v>21600</v>
      </c>
      <c r="T46">
        <v>23348</v>
      </c>
      <c r="U46">
        <v>43770</v>
      </c>
      <c r="V46">
        <v>5588</v>
      </c>
      <c r="W46">
        <v>186967</v>
      </c>
      <c r="X46">
        <v>45210</v>
      </c>
      <c r="Y46">
        <v>14746</v>
      </c>
      <c r="Z46">
        <v>209913</v>
      </c>
      <c r="AA46">
        <v>4720</v>
      </c>
      <c r="AB46" t="e">
        <v>#N/A</v>
      </c>
      <c r="AC46">
        <v>10167</v>
      </c>
      <c r="AD46">
        <v>2116.5050000000001</v>
      </c>
      <c r="AE46">
        <v>3548.5</v>
      </c>
      <c r="AF46">
        <v>163762.514</v>
      </c>
      <c r="AG46">
        <v>52079</v>
      </c>
      <c r="AH46">
        <v>2340.1959999999999</v>
      </c>
      <c r="AI46">
        <v>2859.6469999999999</v>
      </c>
      <c r="AJ46">
        <v>55009</v>
      </c>
      <c r="AK46">
        <v>11590.9</v>
      </c>
      <c r="AL46">
        <v>832.5</v>
      </c>
      <c r="AM46">
        <v>136808</v>
      </c>
      <c r="AN46">
        <v>2650.79</v>
      </c>
      <c r="AO46">
        <v>1678.6</v>
      </c>
      <c r="AP46">
        <v>7917.6</v>
      </c>
      <c r="AQ46">
        <v>2338.8000000000002</v>
      </c>
      <c r="AR46">
        <v>192.267</v>
      </c>
      <c r="AS46">
        <v>2379.748</v>
      </c>
      <c r="AT46">
        <v>19509</v>
      </c>
      <c r="AU46">
        <v>11000</v>
      </c>
      <c r="AV46">
        <v>3207.3</v>
      </c>
      <c r="AW46">
        <v>11166.1</v>
      </c>
      <c r="AX46">
        <v>7670</v>
      </c>
      <c r="AY46">
        <v>1733.7729999999999</v>
      </c>
      <c r="AZ46">
        <v>500.13900000000001</v>
      </c>
      <c r="BA46">
        <v>2543.239</v>
      </c>
      <c r="BB46">
        <v>11711.9</v>
      </c>
      <c r="BC46">
        <v>10552.7</v>
      </c>
      <c r="BD46">
        <v>642.99300000000005</v>
      </c>
      <c r="BE46">
        <v>2326.9050000000002</v>
      </c>
      <c r="BF46">
        <v>2463.4</v>
      </c>
      <c r="BG46">
        <v>1729.4880000000001</v>
      </c>
      <c r="BH46">
        <v>2021.98</v>
      </c>
      <c r="BI46" t="e">
        <v>#N/A</v>
      </c>
      <c r="BJ46">
        <v>13026.252</v>
      </c>
      <c r="BK46">
        <v>12440.141</v>
      </c>
    </row>
    <row r="47" spans="1:63">
      <c r="A47" t="s">
        <v>136</v>
      </c>
      <c r="B47">
        <v>23873.9</v>
      </c>
      <c r="C47">
        <v>213657</v>
      </c>
      <c r="D47">
        <v>80630</v>
      </c>
      <c r="E47">
        <v>30946</v>
      </c>
      <c r="F47">
        <v>41245</v>
      </c>
      <c r="G47">
        <v>23094.2</v>
      </c>
      <c r="H47">
        <v>29575</v>
      </c>
      <c r="I47">
        <v>19290.3</v>
      </c>
      <c r="J47">
        <v>3455.3</v>
      </c>
      <c r="K47">
        <v>23267</v>
      </c>
      <c r="L47">
        <v>53243</v>
      </c>
      <c r="M47">
        <v>9499</v>
      </c>
      <c r="N47">
        <v>13040</v>
      </c>
      <c r="O47">
        <v>2625.43</v>
      </c>
      <c r="P47">
        <v>90587.5</v>
      </c>
      <c r="Q47">
        <v>29947</v>
      </c>
      <c r="R47">
        <v>6202.6270000000004</v>
      </c>
      <c r="S47">
        <v>21600</v>
      </c>
      <c r="T47">
        <v>23348</v>
      </c>
      <c r="U47">
        <v>43770</v>
      </c>
      <c r="V47">
        <v>5588</v>
      </c>
      <c r="W47">
        <v>186967</v>
      </c>
      <c r="X47">
        <v>45210</v>
      </c>
      <c r="Y47">
        <v>14746</v>
      </c>
      <c r="Z47">
        <v>209913</v>
      </c>
      <c r="AA47">
        <v>4809</v>
      </c>
      <c r="AB47" t="e">
        <v>#N/A</v>
      </c>
      <c r="AC47">
        <v>10167</v>
      </c>
      <c r="AD47">
        <v>2116.5050000000001</v>
      </c>
      <c r="AE47">
        <v>3548.5</v>
      </c>
      <c r="AF47">
        <v>163762.514</v>
      </c>
      <c r="AG47">
        <v>52079</v>
      </c>
      <c r="AH47">
        <v>2340.1959999999999</v>
      </c>
      <c r="AI47">
        <v>2859.6469999999999</v>
      </c>
      <c r="AJ47">
        <v>55009</v>
      </c>
      <c r="AK47">
        <v>11590.9</v>
      </c>
      <c r="AL47">
        <v>832.5</v>
      </c>
      <c r="AM47">
        <v>136808</v>
      </c>
      <c r="AN47">
        <v>2650.79</v>
      </c>
      <c r="AO47">
        <v>1678.6</v>
      </c>
      <c r="AP47">
        <v>7917.6</v>
      </c>
      <c r="AQ47">
        <v>2442.8000000000002</v>
      </c>
      <c r="AR47">
        <v>192.267</v>
      </c>
      <c r="AS47">
        <v>2379.748</v>
      </c>
      <c r="AT47">
        <v>19509</v>
      </c>
      <c r="AU47">
        <v>11000</v>
      </c>
      <c r="AV47">
        <v>3207.3</v>
      </c>
      <c r="AW47">
        <v>11166.1</v>
      </c>
      <c r="AX47">
        <v>7670</v>
      </c>
      <c r="AY47">
        <v>1733.7729999999999</v>
      </c>
      <c r="AZ47">
        <v>500.13900000000001</v>
      </c>
      <c r="BA47">
        <v>2543.239</v>
      </c>
      <c r="BB47">
        <v>11711.9</v>
      </c>
      <c r="BC47">
        <v>10552.7</v>
      </c>
      <c r="BD47">
        <v>642.99300000000005</v>
      </c>
      <c r="BE47">
        <v>2326.9050000000002</v>
      </c>
      <c r="BF47">
        <v>2463.4</v>
      </c>
      <c r="BG47">
        <v>1729.4880000000001</v>
      </c>
      <c r="BH47">
        <v>2021.98</v>
      </c>
      <c r="BI47" t="e">
        <v>#N/A</v>
      </c>
      <c r="BJ47">
        <v>13026.252</v>
      </c>
      <c r="BK47">
        <v>12440.141</v>
      </c>
    </row>
    <row r="48" spans="1:63">
      <c r="A48" t="s">
        <v>137</v>
      </c>
      <c r="B48">
        <v>23873.9</v>
      </c>
      <c r="C48">
        <v>213657</v>
      </c>
      <c r="D48">
        <v>80630</v>
      </c>
      <c r="E48">
        <v>30946</v>
      </c>
      <c r="F48">
        <v>41245</v>
      </c>
      <c r="G48">
        <v>23094.2</v>
      </c>
      <c r="H48">
        <v>29575</v>
      </c>
      <c r="I48">
        <v>19290.3</v>
      </c>
      <c r="J48">
        <v>3455.3</v>
      </c>
      <c r="K48">
        <v>23267</v>
      </c>
      <c r="L48">
        <v>53243</v>
      </c>
      <c r="M48">
        <v>9499</v>
      </c>
      <c r="N48">
        <v>13040</v>
      </c>
      <c r="O48">
        <v>2625.43</v>
      </c>
      <c r="P48">
        <v>90587.5</v>
      </c>
      <c r="Q48">
        <v>29947</v>
      </c>
      <c r="R48">
        <v>6202.6270000000004</v>
      </c>
      <c r="S48">
        <v>21600</v>
      </c>
      <c r="T48">
        <v>23348</v>
      </c>
      <c r="U48">
        <v>43770</v>
      </c>
      <c r="V48">
        <v>5588</v>
      </c>
      <c r="W48">
        <v>186967</v>
      </c>
      <c r="X48">
        <v>45210</v>
      </c>
      <c r="Y48">
        <v>14746</v>
      </c>
      <c r="Z48">
        <v>209913</v>
      </c>
      <c r="AA48">
        <v>4809</v>
      </c>
      <c r="AB48" t="e">
        <v>#N/A</v>
      </c>
      <c r="AC48">
        <v>10167</v>
      </c>
      <c r="AD48">
        <v>2116.5050000000001</v>
      </c>
      <c r="AE48">
        <v>3548.5</v>
      </c>
      <c r="AF48">
        <v>163762.514</v>
      </c>
      <c r="AG48">
        <v>52079</v>
      </c>
      <c r="AH48">
        <v>2340.1959999999999</v>
      </c>
      <c r="AI48">
        <v>2859.6469999999999</v>
      </c>
      <c r="AJ48">
        <v>55009</v>
      </c>
      <c r="AK48">
        <v>11590.9</v>
      </c>
      <c r="AL48">
        <v>832.5</v>
      </c>
      <c r="AM48">
        <v>136808</v>
      </c>
      <c r="AN48">
        <v>2650.79</v>
      </c>
      <c r="AO48">
        <v>1678.6</v>
      </c>
      <c r="AP48">
        <v>7917.6</v>
      </c>
      <c r="AQ48">
        <v>2442.8000000000002</v>
      </c>
      <c r="AR48">
        <v>192.267</v>
      </c>
      <c r="AS48">
        <v>2379.748</v>
      </c>
      <c r="AT48">
        <v>19509</v>
      </c>
      <c r="AU48">
        <v>11000</v>
      </c>
      <c r="AV48">
        <v>3207.3</v>
      </c>
      <c r="AW48">
        <v>11166.1</v>
      </c>
      <c r="AX48">
        <v>7670</v>
      </c>
      <c r="AY48">
        <v>1733.7729999999999</v>
      </c>
      <c r="AZ48">
        <v>500.13900000000001</v>
      </c>
      <c r="BA48">
        <v>2543.239</v>
      </c>
      <c r="BB48">
        <v>11711.9</v>
      </c>
      <c r="BC48">
        <v>10552.7</v>
      </c>
      <c r="BD48">
        <v>642.99300000000005</v>
      </c>
      <c r="BE48">
        <v>2326.9050000000002</v>
      </c>
      <c r="BF48">
        <v>2463.4</v>
      </c>
      <c r="BG48">
        <v>1729.4880000000001</v>
      </c>
      <c r="BH48">
        <v>2021.98</v>
      </c>
      <c r="BI48" t="e">
        <v>#N/A</v>
      </c>
      <c r="BJ48">
        <v>13026.252</v>
      </c>
      <c r="BK48">
        <v>12440.141</v>
      </c>
    </row>
    <row r="49" spans="1:63">
      <c r="A49" t="s">
        <v>138</v>
      </c>
      <c r="B49">
        <v>24277.8</v>
      </c>
      <c r="C49">
        <v>219891</v>
      </c>
      <c r="D49">
        <v>81329</v>
      </c>
      <c r="E49">
        <v>32187</v>
      </c>
      <c r="F49">
        <v>41733</v>
      </c>
      <c r="G49">
        <v>23898</v>
      </c>
      <c r="H49">
        <v>30402</v>
      </c>
      <c r="I49">
        <v>19615.2</v>
      </c>
      <c r="J49">
        <v>3570.1</v>
      </c>
      <c r="K49">
        <v>23393</v>
      </c>
      <c r="L49">
        <v>53373</v>
      </c>
      <c r="M49">
        <v>9670</v>
      </c>
      <c r="N49">
        <v>13276</v>
      </c>
      <c r="O49">
        <v>2830.0790000000002</v>
      </c>
      <c r="P49">
        <v>91412.5</v>
      </c>
      <c r="Q49">
        <v>29947</v>
      </c>
      <c r="R49">
        <v>6365.45</v>
      </c>
      <c r="S49">
        <v>22037</v>
      </c>
      <c r="T49">
        <v>22414</v>
      </c>
      <c r="U49">
        <v>44845</v>
      </c>
      <c r="V49">
        <v>5721</v>
      </c>
      <c r="W49">
        <v>188055</v>
      </c>
      <c r="X49">
        <v>45965</v>
      </c>
      <c r="Y49">
        <v>15983</v>
      </c>
      <c r="Z49">
        <v>210927</v>
      </c>
      <c r="AA49">
        <v>4809</v>
      </c>
      <c r="AB49" t="e">
        <v>#N/A</v>
      </c>
      <c r="AC49">
        <v>10298</v>
      </c>
      <c r="AD49">
        <v>2169.9769999999999</v>
      </c>
      <c r="AE49">
        <v>3633.6</v>
      </c>
      <c r="AF49">
        <v>167939.63500000001</v>
      </c>
      <c r="AG49">
        <v>56363</v>
      </c>
      <c r="AH49">
        <v>2404.817</v>
      </c>
      <c r="AI49">
        <v>2895.694</v>
      </c>
      <c r="AJ49">
        <v>55933</v>
      </c>
      <c r="AK49">
        <v>11908.5</v>
      </c>
      <c r="AL49">
        <v>914.6</v>
      </c>
      <c r="AM49">
        <v>139381</v>
      </c>
      <c r="AN49">
        <v>2695.5920000000001</v>
      </c>
      <c r="AO49">
        <v>1711.6</v>
      </c>
      <c r="AP49">
        <v>7936.2</v>
      </c>
      <c r="AQ49">
        <v>2442.8000000000002</v>
      </c>
      <c r="AR49">
        <v>191.55099999999999</v>
      </c>
      <c r="AS49">
        <v>2392.1849999999999</v>
      </c>
      <c r="AT49">
        <v>19175</v>
      </c>
      <c r="AU49">
        <v>11060</v>
      </c>
      <c r="AV49">
        <v>3217.9</v>
      </c>
      <c r="AW49">
        <v>11342.2</v>
      </c>
      <c r="AX49">
        <v>7628</v>
      </c>
      <c r="AY49">
        <v>1853.7950000000001</v>
      </c>
      <c r="AZ49">
        <v>529.44000000000005</v>
      </c>
      <c r="BA49">
        <v>2663.277</v>
      </c>
      <c r="BB49">
        <v>11589.2</v>
      </c>
      <c r="BC49">
        <v>10659.985000000001</v>
      </c>
      <c r="BD49">
        <v>661.35</v>
      </c>
      <c r="BE49">
        <v>2401.8739999999998</v>
      </c>
      <c r="BF49">
        <v>2471.3000000000002</v>
      </c>
      <c r="BG49">
        <v>1797.6369999999999</v>
      </c>
      <c r="BH49">
        <v>2143.0430000000001</v>
      </c>
      <c r="BI49" t="e">
        <v>#N/A</v>
      </c>
      <c r="BJ49">
        <v>13144.847</v>
      </c>
      <c r="BK49">
        <v>11364.64</v>
      </c>
    </row>
    <row r="50" spans="1:63">
      <c r="A50" t="s">
        <v>139</v>
      </c>
      <c r="B50">
        <v>24277.8</v>
      </c>
      <c r="C50">
        <v>219891</v>
      </c>
      <c r="D50">
        <v>81329</v>
      </c>
      <c r="E50">
        <v>32187</v>
      </c>
      <c r="F50">
        <v>41733</v>
      </c>
      <c r="G50">
        <v>23898</v>
      </c>
      <c r="H50">
        <v>30402</v>
      </c>
      <c r="I50">
        <v>19615.2</v>
      </c>
      <c r="J50">
        <v>3570.1</v>
      </c>
      <c r="K50">
        <v>23393</v>
      </c>
      <c r="L50">
        <v>53373</v>
      </c>
      <c r="M50">
        <v>9670</v>
      </c>
      <c r="N50">
        <v>13276</v>
      </c>
      <c r="O50">
        <v>2830.0790000000002</v>
      </c>
      <c r="P50">
        <v>91412.5</v>
      </c>
      <c r="Q50">
        <v>30378</v>
      </c>
      <c r="R50">
        <v>6365.45</v>
      </c>
      <c r="S50">
        <v>22037</v>
      </c>
      <c r="T50">
        <v>22414</v>
      </c>
      <c r="U50">
        <v>44845</v>
      </c>
      <c r="V50">
        <v>5721</v>
      </c>
      <c r="W50">
        <v>188055</v>
      </c>
      <c r="X50">
        <v>45965</v>
      </c>
      <c r="Y50">
        <v>15983</v>
      </c>
      <c r="Z50">
        <v>210927</v>
      </c>
      <c r="AA50">
        <v>4914</v>
      </c>
      <c r="AB50" t="e">
        <v>#N/A</v>
      </c>
      <c r="AC50">
        <v>10298</v>
      </c>
      <c r="AD50">
        <v>2169.9769999999999</v>
      </c>
      <c r="AE50">
        <v>3633.6</v>
      </c>
      <c r="AF50">
        <v>167939.63500000001</v>
      </c>
      <c r="AG50">
        <v>56363</v>
      </c>
      <c r="AH50">
        <v>2404.817</v>
      </c>
      <c r="AI50">
        <v>2895.694</v>
      </c>
      <c r="AJ50">
        <v>55933</v>
      </c>
      <c r="AK50">
        <v>11908.5</v>
      </c>
      <c r="AL50">
        <v>914.6</v>
      </c>
      <c r="AM50">
        <v>139381</v>
      </c>
      <c r="AN50">
        <v>2695.5920000000001</v>
      </c>
      <c r="AO50">
        <v>1711.6</v>
      </c>
      <c r="AP50">
        <v>7936.2</v>
      </c>
      <c r="AQ50">
        <v>2532.8000000000002</v>
      </c>
      <c r="AR50">
        <v>191.55099999999999</v>
      </c>
      <c r="AS50">
        <v>2392.1849999999999</v>
      </c>
      <c r="AT50">
        <v>19175</v>
      </c>
      <c r="AU50">
        <v>11060</v>
      </c>
      <c r="AV50">
        <v>3217.9</v>
      </c>
      <c r="AW50">
        <v>11342.2</v>
      </c>
      <c r="AX50">
        <v>7628</v>
      </c>
      <c r="AY50">
        <v>1853.7950000000001</v>
      </c>
      <c r="AZ50">
        <v>529.44000000000005</v>
      </c>
      <c r="BA50">
        <v>2663.277</v>
      </c>
      <c r="BB50">
        <v>11589.2</v>
      </c>
      <c r="BC50">
        <v>10659.985000000001</v>
      </c>
      <c r="BD50">
        <v>661.35</v>
      </c>
      <c r="BE50">
        <v>2401.8739999999998</v>
      </c>
      <c r="BF50">
        <v>2471.3000000000002</v>
      </c>
      <c r="BG50">
        <v>1797.6369999999999</v>
      </c>
      <c r="BH50">
        <v>2143.0430000000001</v>
      </c>
      <c r="BI50" t="e">
        <v>#N/A</v>
      </c>
      <c r="BJ50">
        <v>13144.847</v>
      </c>
      <c r="BK50">
        <v>11364.64</v>
      </c>
    </row>
    <row r="51" spans="1:63">
      <c r="A51" t="s">
        <v>140</v>
      </c>
      <c r="B51">
        <v>24277.8</v>
      </c>
      <c r="C51">
        <v>219891</v>
      </c>
      <c r="D51">
        <v>81329</v>
      </c>
      <c r="E51">
        <v>32187</v>
      </c>
      <c r="F51">
        <v>41733</v>
      </c>
      <c r="G51">
        <v>23898</v>
      </c>
      <c r="H51">
        <v>30402</v>
      </c>
      <c r="I51">
        <v>19615.2</v>
      </c>
      <c r="J51">
        <v>3570.1</v>
      </c>
      <c r="K51">
        <v>23393</v>
      </c>
      <c r="L51">
        <v>53373</v>
      </c>
      <c r="M51">
        <v>9670</v>
      </c>
      <c r="N51">
        <v>13276</v>
      </c>
      <c r="O51">
        <v>2830.0790000000002</v>
      </c>
      <c r="P51">
        <v>91412.5</v>
      </c>
      <c r="Q51">
        <v>30378</v>
      </c>
      <c r="R51">
        <v>6365.45</v>
      </c>
      <c r="S51">
        <v>22037</v>
      </c>
      <c r="T51">
        <v>22414</v>
      </c>
      <c r="U51">
        <v>44845</v>
      </c>
      <c r="V51">
        <v>5721</v>
      </c>
      <c r="W51">
        <v>188055</v>
      </c>
      <c r="X51">
        <v>45965</v>
      </c>
      <c r="Y51">
        <v>15983</v>
      </c>
      <c r="Z51">
        <v>210927</v>
      </c>
      <c r="AA51">
        <v>4914</v>
      </c>
      <c r="AB51" t="e">
        <v>#N/A</v>
      </c>
      <c r="AC51">
        <v>10298</v>
      </c>
      <c r="AD51">
        <v>2169.9769999999999</v>
      </c>
      <c r="AE51">
        <v>3633.6</v>
      </c>
      <c r="AF51">
        <v>167939.63500000001</v>
      </c>
      <c r="AG51">
        <v>56363</v>
      </c>
      <c r="AH51">
        <v>2404.817</v>
      </c>
      <c r="AI51">
        <v>2895.694</v>
      </c>
      <c r="AJ51">
        <v>55933</v>
      </c>
      <c r="AK51">
        <v>11908.5</v>
      </c>
      <c r="AL51">
        <v>914.6</v>
      </c>
      <c r="AM51">
        <v>139381</v>
      </c>
      <c r="AN51">
        <v>2695.5920000000001</v>
      </c>
      <c r="AO51">
        <v>1711.6</v>
      </c>
      <c r="AP51">
        <v>7936.2</v>
      </c>
      <c r="AQ51">
        <v>2532.8000000000002</v>
      </c>
      <c r="AR51">
        <v>191.55099999999999</v>
      </c>
      <c r="AS51">
        <v>2392.1849999999999</v>
      </c>
      <c r="AT51">
        <v>19175</v>
      </c>
      <c r="AU51">
        <v>11060</v>
      </c>
      <c r="AV51">
        <v>3217.9</v>
      </c>
      <c r="AW51">
        <v>11342.2</v>
      </c>
      <c r="AX51">
        <v>7628</v>
      </c>
      <c r="AY51">
        <v>1853.7950000000001</v>
      </c>
      <c r="AZ51">
        <v>529.44000000000005</v>
      </c>
      <c r="BA51">
        <v>2663.277</v>
      </c>
      <c r="BB51">
        <v>11589.2</v>
      </c>
      <c r="BC51">
        <v>10659.985000000001</v>
      </c>
      <c r="BD51">
        <v>661.35</v>
      </c>
      <c r="BE51">
        <v>2401.8739999999998</v>
      </c>
      <c r="BF51">
        <v>2471.3000000000002</v>
      </c>
      <c r="BG51">
        <v>1797.6369999999999</v>
      </c>
      <c r="BH51">
        <v>2143.0430000000001</v>
      </c>
      <c r="BI51" t="e">
        <v>#N/A</v>
      </c>
      <c r="BJ51">
        <v>13144.847</v>
      </c>
      <c r="BK51">
        <v>11364.64</v>
      </c>
    </row>
    <row r="52" spans="1:63">
      <c r="A52" t="s">
        <v>141</v>
      </c>
      <c r="B52">
        <v>24555.7</v>
      </c>
      <c r="C52">
        <v>226247</v>
      </c>
      <c r="D52">
        <v>81534</v>
      </c>
      <c r="E52">
        <v>32753</v>
      </c>
      <c r="F52">
        <v>42446</v>
      </c>
      <c r="G52">
        <v>24358</v>
      </c>
      <c r="H52">
        <v>30578</v>
      </c>
      <c r="I52">
        <v>19893</v>
      </c>
      <c r="J52">
        <v>3724.2</v>
      </c>
      <c r="K52">
        <v>23768</v>
      </c>
      <c r="L52">
        <v>53647</v>
      </c>
      <c r="M52">
        <v>9823</v>
      </c>
      <c r="N52">
        <v>13601</v>
      </c>
      <c r="O52">
        <v>3048.8490000000002</v>
      </c>
      <c r="P52">
        <v>92105</v>
      </c>
      <c r="Q52">
        <v>30378</v>
      </c>
      <c r="R52">
        <v>6710.8</v>
      </c>
      <c r="S52">
        <v>22561</v>
      </c>
      <c r="T52">
        <v>22214</v>
      </c>
      <c r="U52">
        <v>48569</v>
      </c>
      <c r="V52">
        <v>5825</v>
      </c>
      <c r="W52">
        <v>194578</v>
      </c>
      <c r="X52">
        <v>46677</v>
      </c>
      <c r="Y52">
        <v>17062</v>
      </c>
      <c r="Z52">
        <v>213518</v>
      </c>
      <c r="AA52">
        <v>4914</v>
      </c>
      <c r="AB52" t="e">
        <v>#N/A</v>
      </c>
      <c r="AC52">
        <v>10413</v>
      </c>
      <c r="AD52">
        <v>2213.2420000000002</v>
      </c>
      <c r="AE52">
        <v>3722.8</v>
      </c>
      <c r="AF52">
        <v>172865.755</v>
      </c>
      <c r="AG52">
        <v>60116</v>
      </c>
      <c r="AH52">
        <v>2454.6439999999998</v>
      </c>
      <c r="AI52">
        <v>2935.5859999999998</v>
      </c>
      <c r="AJ52">
        <v>56944</v>
      </c>
      <c r="AK52">
        <v>12052.7</v>
      </c>
      <c r="AL52">
        <v>1031.5999999999999</v>
      </c>
      <c r="AM52">
        <v>141935</v>
      </c>
      <c r="AN52">
        <v>2729.93</v>
      </c>
      <c r="AO52">
        <v>1718</v>
      </c>
      <c r="AP52">
        <v>7932.9</v>
      </c>
      <c r="AQ52">
        <v>2532.8000000000002</v>
      </c>
      <c r="AR52">
        <v>135.06800000000001</v>
      </c>
      <c r="AS52">
        <v>2419.9290000000001</v>
      </c>
      <c r="AT52">
        <v>18890</v>
      </c>
      <c r="AU52">
        <v>11127</v>
      </c>
      <c r="AV52">
        <v>3257.5</v>
      </c>
      <c r="AW52">
        <v>11333.4</v>
      </c>
      <c r="AX52">
        <v>7531</v>
      </c>
      <c r="AY52">
        <v>1966.492</v>
      </c>
      <c r="AZ52">
        <v>563.82299999999998</v>
      </c>
      <c r="BA52">
        <v>2777.9960000000001</v>
      </c>
      <c r="BB52">
        <v>11433.9</v>
      </c>
      <c r="BC52">
        <v>10772.278</v>
      </c>
      <c r="BD52">
        <v>681.70699999999999</v>
      </c>
      <c r="BE52">
        <v>2448.3829999999998</v>
      </c>
      <c r="BF52">
        <v>2488</v>
      </c>
      <c r="BG52">
        <v>1881.883</v>
      </c>
      <c r="BH52">
        <v>2266.096</v>
      </c>
      <c r="BI52" t="e">
        <v>#N/A</v>
      </c>
      <c r="BJ52">
        <v>13201.995000000001</v>
      </c>
      <c r="BK52">
        <v>11404.851000000001</v>
      </c>
    </row>
    <row r="53" spans="1:63">
      <c r="A53" t="s">
        <v>142</v>
      </c>
      <c r="B53">
        <v>24555.7</v>
      </c>
      <c r="C53">
        <v>226247</v>
      </c>
      <c r="D53">
        <v>81534</v>
      </c>
      <c r="E53">
        <v>32753</v>
      </c>
      <c r="F53">
        <v>42446</v>
      </c>
      <c r="G53">
        <v>24358</v>
      </c>
      <c r="H53">
        <v>30578</v>
      </c>
      <c r="I53">
        <v>19893</v>
      </c>
      <c r="J53">
        <v>3724.2</v>
      </c>
      <c r="K53">
        <v>23768</v>
      </c>
      <c r="L53">
        <v>53647</v>
      </c>
      <c r="M53">
        <v>9823</v>
      </c>
      <c r="N53">
        <v>13601</v>
      </c>
      <c r="O53">
        <v>3048.8490000000002</v>
      </c>
      <c r="P53">
        <v>92105</v>
      </c>
      <c r="Q53">
        <v>30555</v>
      </c>
      <c r="R53">
        <v>6710.8</v>
      </c>
      <c r="S53">
        <v>22561</v>
      </c>
      <c r="T53">
        <v>22214</v>
      </c>
      <c r="U53">
        <v>48569</v>
      </c>
      <c r="V53">
        <v>5825</v>
      </c>
      <c r="W53">
        <v>194578</v>
      </c>
      <c r="X53">
        <v>46677</v>
      </c>
      <c r="Y53">
        <v>17062</v>
      </c>
      <c r="Z53">
        <v>213518</v>
      </c>
      <c r="AA53">
        <v>4987</v>
      </c>
      <c r="AB53" t="e">
        <v>#N/A</v>
      </c>
      <c r="AC53">
        <v>10413</v>
      </c>
      <c r="AD53">
        <v>2213.2420000000002</v>
      </c>
      <c r="AE53">
        <v>3722.8</v>
      </c>
      <c r="AF53">
        <v>172865.755</v>
      </c>
      <c r="AG53">
        <v>60116</v>
      </c>
      <c r="AH53">
        <v>2454.6439999999998</v>
      </c>
      <c r="AI53">
        <v>2935.5859999999998</v>
      </c>
      <c r="AJ53">
        <v>56944</v>
      </c>
      <c r="AK53">
        <v>12052.7</v>
      </c>
      <c r="AL53">
        <v>1031.5999999999999</v>
      </c>
      <c r="AM53">
        <v>141935</v>
      </c>
      <c r="AN53">
        <v>2729.93</v>
      </c>
      <c r="AO53">
        <v>1718</v>
      </c>
      <c r="AP53">
        <v>7932.9</v>
      </c>
      <c r="AQ53">
        <v>2570.9</v>
      </c>
      <c r="AR53">
        <v>135.06800000000001</v>
      </c>
      <c r="AS53">
        <v>2419.9290000000001</v>
      </c>
      <c r="AT53">
        <v>18890</v>
      </c>
      <c r="AU53">
        <v>11127</v>
      </c>
      <c r="AV53">
        <v>3257.5</v>
      </c>
      <c r="AW53">
        <v>11333.4</v>
      </c>
      <c r="AX53">
        <v>7531</v>
      </c>
      <c r="AY53">
        <v>1966.492</v>
      </c>
      <c r="AZ53">
        <v>563.82299999999998</v>
      </c>
      <c r="BA53">
        <v>2777.9960000000001</v>
      </c>
      <c r="BB53">
        <v>11433.9</v>
      </c>
      <c r="BC53">
        <v>10772.278</v>
      </c>
      <c r="BD53">
        <v>681.70699999999999</v>
      </c>
      <c r="BE53">
        <v>2448.3829999999998</v>
      </c>
      <c r="BF53">
        <v>2488</v>
      </c>
      <c r="BG53">
        <v>1881.883</v>
      </c>
      <c r="BH53">
        <v>2266.096</v>
      </c>
      <c r="BI53" t="e">
        <v>#N/A</v>
      </c>
      <c r="BJ53">
        <v>13201.995000000001</v>
      </c>
      <c r="BK53">
        <v>11404.851000000001</v>
      </c>
    </row>
    <row r="54" spans="1:63">
      <c r="A54" t="s">
        <v>143</v>
      </c>
      <c r="B54">
        <v>24555.7</v>
      </c>
      <c r="C54">
        <v>226247</v>
      </c>
      <c r="D54">
        <v>81534</v>
      </c>
      <c r="E54">
        <v>32753</v>
      </c>
      <c r="F54">
        <v>42446</v>
      </c>
      <c r="G54">
        <v>24358</v>
      </c>
      <c r="H54">
        <v>30578</v>
      </c>
      <c r="I54">
        <v>19893</v>
      </c>
      <c r="J54">
        <v>3724.2</v>
      </c>
      <c r="K54">
        <v>23768</v>
      </c>
      <c r="L54">
        <v>53647</v>
      </c>
      <c r="M54">
        <v>9823</v>
      </c>
      <c r="N54">
        <v>13601</v>
      </c>
      <c r="O54">
        <v>3048.8490000000002</v>
      </c>
      <c r="P54">
        <v>92105</v>
      </c>
      <c r="Q54">
        <v>30555</v>
      </c>
      <c r="R54">
        <v>6710.8</v>
      </c>
      <c r="S54">
        <v>22561</v>
      </c>
      <c r="T54">
        <v>22214</v>
      </c>
      <c r="U54">
        <v>48569</v>
      </c>
      <c r="V54">
        <v>5825</v>
      </c>
      <c r="W54">
        <v>194578</v>
      </c>
      <c r="X54">
        <v>46677</v>
      </c>
      <c r="Y54">
        <v>17062</v>
      </c>
      <c r="Z54">
        <v>213518</v>
      </c>
      <c r="AA54">
        <v>4987</v>
      </c>
      <c r="AB54" t="e">
        <v>#N/A</v>
      </c>
      <c r="AC54">
        <v>10413</v>
      </c>
      <c r="AD54">
        <v>2213.2420000000002</v>
      </c>
      <c r="AE54">
        <v>3722.8</v>
      </c>
      <c r="AF54">
        <v>172865.755</v>
      </c>
      <c r="AG54">
        <v>60116</v>
      </c>
      <c r="AH54">
        <v>2454.6439999999998</v>
      </c>
      <c r="AI54">
        <v>2935.5859999999998</v>
      </c>
      <c r="AJ54">
        <v>56944</v>
      </c>
      <c r="AK54">
        <v>12052.7</v>
      </c>
      <c r="AL54">
        <v>1031.5999999999999</v>
      </c>
      <c r="AM54">
        <v>141935</v>
      </c>
      <c r="AN54">
        <v>2729.93</v>
      </c>
      <c r="AO54">
        <v>1718</v>
      </c>
      <c r="AP54">
        <v>7932.9</v>
      </c>
      <c r="AQ54">
        <v>2570.9</v>
      </c>
      <c r="AR54">
        <v>135.06800000000001</v>
      </c>
      <c r="AS54">
        <v>2419.9290000000001</v>
      </c>
      <c r="AT54">
        <v>18890</v>
      </c>
      <c r="AU54">
        <v>11127</v>
      </c>
      <c r="AV54">
        <v>3257.5</v>
      </c>
      <c r="AW54">
        <v>11333.4</v>
      </c>
      <c r="AX54">
        <v>7531</v>
      </c>
      <c r="AY54">
        <v>1966.492</v>
      </c>
      <c r="AZ54">
        <v>563.82299999999998</v>
      </c>
      <c r="BA54">
        <v>2777.9960000000001</v>
      </c>
      <c r="BB54">
        <v>11433.9</v>
      </c>
      <c r="BC54">
        <v>10772.278</v>
      </c>
      <c r="BD54">
        <v>681.70699999999999</v>
      </c>
      <c r="BE54">
        <v>2448.3829999999998</v>
      </c>
      <c r="BF54">
        <v>2488</v>
      </c>
      <c r="BG54">
        <v>1881.883</v>
      </c>
      <c r="BH54">
        <v>2266.096</v>
      </c>
      <c r="BI54" t="e">
        <v>#N/A</v>
      </c>
      <c r="BJ54">
        <v>13201.995000000001</v>
      </c>
      <c r="BK54">
        <v>11404.851000000001</v>
      </c>
    </row>
    <row r="55" spans="1:63">
      <c r="A55" t="s">
        <v>144</v>
      </c>
      <c r="B55">
        <v>23947.9</v>
      </c>
      <c r="C55">
        <v>231367</v>
      </c>
      <c r="D55">
        <v>81596</v>
      </c>
      <c r="E55">
        <v>32647</v>
      </c>
      <c r="F55">
        <v>42908</v>
      </c>
      <c r="G55">
        <v>24630</v>
      </c>
      <c r="H55">
        <v>30723</v>
      </c>
      <c r="I55">
        <v>20077.5</v>
      </c>
      <c r="J55">
        <v>3850.4</v>
      </c>
      <c r="K55">
        <v>23723</v>
      </c>
      <c r="L55">
        <v>53858</v>
      </c>
      <c r="M55">
        <v>9937</v>
      </c>
      <c r="N55">
        <v>13876</v>
      </c>
      <c r="O55">
        <v>3253.1619999999998</v>
      </c>
      <c r="P55">
        <v>94233.7</v>
      </c>
      <c r="Q55">
        <v>30555</v>
      </c>
      <c r="R55">
        <v>6911.1180000000004</v>
      </c>
      <c r="S55">
        <v>23288</v>
      </c>
      <c r="T55">
        <v>22330</v>
      </c>
      <c r="U55">
        <v>75145</v>
      </c>
      <c r="V55">
        <v>5914</v>
      </c>
      <c r="W55">
        <v>210047</v>
      </c>
      <c r="X55">
        <v>47771</v>
      </c>
      <c r="Y55">
        <v>17035</v>
      </c>
      <c r="Z55">
        <v>214319</v>
      </c>
      <c r="AA55">
        <v>4987</v>
      </c>
      <c r="AB55" t="e">
        <v>#N/A</v>
      </c>
      <c r="AC55">
        <v>10537</v>
      </c>
      <c r="AD55">
        <v>2251.6419999999998</v>
      </c>
      <c r="AE55">
        <v>3821</v>
      </c>
      <c r="AF55">
        <v>175151.49900000001</v>
      </c>
      <c r="AG55">
        <v>65366</v>
      </c>
      <c r="AH55">
        <v>2525.2379999999998</v>
      </c>
      <c r="AI55">
        <v>2954.2170000000001</v>
      </c>
      <c r="AJ55">
        <v>58749</v>
      </c>
      <c r="AK55">
        <v>12317.9</v>
      </c>
      <c r="AL55">
        <v>1127.7</v>
      </c>
      <c r="AM55">
        <v>143530</v>
      </c>
      <c r="AN55">
        <v>2782.17</v>
      </c>
      <c r="AO55">
        <v>1745.1</v>
      </c>
      <c r="AP55">
        <v>7890.8</v>
      </c>
      <c r="AQ55">
        <v>2570.9</v>
      </c>
      <c r="AR55">
        <v>122.054</v>
      </c>
      <c r="AS55">
        <v>2403.1210000000001</v>
      </c>
      <c r="AT55">
        <v>18363</v>
      </c>
      <c r="AU55">
        <v>11082</v>
      </c>
      <c r="AV55">
        <v>3286.6</v>
      </c>
      <c r="AW55">
        <v>11276.3</v>
      </c>
      <c r="AX55">
        <v>7538</v>
      </c>
      <c r="AY55">
        <v>2078.5390000000002</v>
      </c>
      <c r="AZ55">
        <v>599.79999999999995</v>
      </c>
      <c r="BA55">
        <v>2782.761</v>
      </c>
      <c r="BB55">
        <v>11244.9</v>
      </c>
      <c r="BC55">
        <v>10889.153</v>
      </c>
      <c r="BD55">
        <v>702.59500000000003</v>
      </c>
      <c r="BE55">
        <v>2474.7370000000001</v>
      </c>
      <c r="BF55">
        <v>2477.6</v>
      </c>
      <c r="BG55">
        <v>1997.4580000000001</v>
      </c>
      <c r="BH55">
        <v>2376.6950000000002</v>
      </c>
      <c r="BI55" t="e">
        <v>#N/A</v>
      </c>
      <c r="BJ55">
        <v>12341.824000000001</v>
      </c>
      <c r="BK55">
        <v>11298.519</v>
      </c>
    </row>
    <row r="56" spans="1:63">
      <c r="A56" t="s">
        <v>145</v>
      </c>
      <c r="B56">
        <v>23947.9</v>
      </c>
      <c r="C56">
        <v>231367</v>
      </c>
      <c r="D56">
        <v>81596</v>
      </c>
      <c r="E56">
        <v>32647</v>
      </c>
      <c r="F56">
        <v>42908</v>
      </c>
      <c r="G56">
        <v>24630</v>
      </c>
      <c r="H56">
        <v>30723</v>
      </c>
      <c r="I56">
        <v>20077.5</v>
      </c>
      <c r="J56">
        <v>3850.4</v>
      </c>
      <c r="K56">
        <v>23723</v>
      </c>
      <c r="L56">
        <v>53858</v>
      </c>
      <c r="M56">
        <v>9937</v>
      </c>
      <c r="N56">
        <v>13876</v>
      </c>
      <c r="O56">
        <v>3253.1619999999998</v>
      </c>
      <c r="P56">
        <v>94233.7</v>
      </c>
      <c r="Q56">
        <v>30557</v>
      </c>
      <c r="R56">
        <v>6911.1180000000004</v>
      </c>
      <c r="S56">
        <v>23288</v>
      </c>
      <c r="T56">
        <v>22330</v>
      </c>
      <c r="U56">
        <v>75145</v>
      </c>
      <c r="V56">
        <v>5914</v>
      </c>
      <c r="W56">
        <v>210047</v>
      </c>
      <c r="X56">
        <v>47771</v>
      </c>
      <c r="Y56">
        <v>17035</v>
      </c>
      <c r="Z56">
        <v>214319</v>
      </c>
      <c r="AA56">
        <v>5019</v>
      </c>
      <c r="AB56" t="e">
        <v>#N/A</v>
      </c>
      <c r="AC56">
        <v>10537</v>
      </c>
      <c r="AD56">
        <v>2251.6419999999998</v>
      </c>
      <c r="AE56">
        <v>3821</v>
      </c>
      <c r="AF56">
        <v>175151.49900000001</v>
      </c>
      <c r="AG56">
        <v>65366</v>
      </c>
      <c r="AH56">
        <v>2525.2379999999998</v>
      </c>
      <c r="AI56">
        <v>2954.2170000000001</v>
      </c>
      <c r="AJ56">
        <v>58749</v>
      </c>
      <c r="AK56">
        <v>12317.9</v>
      </c>
      <c r="AL56">
        <v>1127.7</v>
      </c>
      <c r="AM56">
        <v>143530</v>
      </c>
      <c r="AN56">
        <v>2782.17</v>
      </c>
      <c r="AO56">
        <v>1745.1</v>
      </c>
      <c r="AP56">
        <v>7890.8</v>
      </c>
      <c r="AQ56">
        <v>2593.9</v>
      </c>
      <c r="AR56">
        <v>122.054</v>
      </c>
      <c r="AS56">
        <v>2403.1210000000001</v>
      </c>
      <c r="AT56">
        <v>18363</v>
      </c>
      <c r="AU56">
        <v>11082</v>
      </c>
      <c r="AV56">
        <v>3286.6</v>
      </c>
      <c r="AW56">
        <v>11276.3</v>
      </c>
      <c r="AX56">
        <v>7538</v>
      </c>
      <c r="AY56">
        <v>2078.5390000000002</v>
      </c>
      <c r="AZ56">
        <v>599.79999999999995</v>
      </c>
      <c r="BA56">
        <v>2782.761</v>
      </c>
      <c r="BB56">
        <v>11244.9</v>
      </c>
      <c r="BC56">
        <v>10889.153</v>
      </c>
      <c r="BD56">
        <v>702.59500000000003</v>
      </c>
      <c r="BE56">
        <v>2474.7370000000001</v>
      </c>
      <c r="BF56">
        <v>2477.6</v>
      </c>
      <c r="BG56">
        <v>1997.4580000000001</v>
      </c>
      <c r="BH56">
        <v>2376.6950000000002</v>
      </c>
      <c r="BI56" t="e">
        <v>#N/A</v>
      </c>
      <c r="BJ56">
        <v>12341.824000000001</v>
      </c>
      <c r="BK56">
        <v>11298.519</v>
      </c>
    </row>
    <row r="57" spans="1:63">
      <c r="A57" t="s">
        <v>146</v>
      </c>
      <c r="B57">
        <v>23947.9</v>
      </c>
      <c r="C57">
        <v>231367</v>
      </c>
      <c r="D57">
        <v>81596</v>
      </c>
      <c r="E57">
        <v>32647</v>
      </c>
      <c r="F57">
        <v>42908</v>
      </c>
      <c r="G57">
        <v>24630</v>
      </c>
      <c r="H57">
        <v>30723</v>
      </c>
      <c r="I57">
        <v>20077.5</v>
      </c>
      <c r="J57">
        <v>3850.4</v>
      </c>
      <c r="K57">
        <v>23723</v>
      </c>
      <c r="L57">
        <v>53858</v>
      </c>
      <c r="M57">
        <v>9937</v>
      </c>
      <c r="N57">
        <v>13876</v>
      </c>
      <c r="O57">
        <v>3253.1619999999998</v>
      </c>
      <c r="P57">
        <v>94233.7</v>
      </c>
      <c r="Q57">
        <v>30557</v>
      </c>
      <c r="R57">
        <v>6911.1180000000004</v>
      </c>
      <c r="S57">
        <v>23288</v>
      </c>
      <c r="T57">
        <v>22330</v>
      </c>
      <c r="U57">
        <v>75145</v>
      </c>
      <c r="V57">
        <v>5914</v>
      </c>
      <c r="W57">
        <v>210047</v>
      </c>
      <c r="X57">
        <v>47771</v>
      </c>
      <c r="Y57">
        <v>17035</v>
      </c>
      <c r="Z57">
        <v>214319</v>
      </c>
      <c r="AA57">
        <v>5019</v>
      </c>
      <c r="AB57" t="e">
        <v>#N/A</v>
      </c>
      <c r="AC57">
        <v>10537</v>
      </c>
      <c r="AD57">
        <v>2251.6419999999998</v>
      </c>
      <c r="AE57">
        <v>3821</v>
      </c>
      <c r="AF57">
        <v>175151.49900000001</v>
      </c>
      <c r="AG57">
        <v>65366</v>
      </c>
      <c r="AH57">
        <v>2525.2379999999998</v>
      </c>
      <c r="AI57">
        <v>2954.2170000000001</v>
      </c>
      <c r="AJ57">
        <v>58749</v>
      </c>
      <c r="AK57">
        <v>12317.9</v>
      </c>
      <c r="AL57">
        <v>1127.7</v>
      </c>
      <c r="AM57">
        <v>143530</v>
      </c>
      <c r="AN57">
        <v>2782.17</v>
      </c>
      <c r="AO57">
        <v>1745.1</v>
      </c>
      <c r="AP57">
        <v>7890.8</v>
      </c>
      <c r="AQ57">
        <v>2593.9</v>
      </c>
      <c r="AR57">
        <v>122.054</v>
      </c>
      <c r="AS57">
        <v>2403.1210000000001</v>
      </c>
      <c r="AT57">
        <v>18363</v>
      </c>
      <c r="AU57">
        <v>11082</v>
      </c>
      <c r="AV57">
        <v>3286.6</v>
      </c>
      <c r="AW57">
        <v>11276.3</v>
      </c>
      <c r="AX57">
        <v>7538</v>
      </c>
      <c r="AY57">
        <v>2078.5390000000002</v>
      </c>
      <c r="AZ57">
        <v>599.79999999999995</v>
      </c>
      <c r="BA57">
        <v>2782.761</v>
      </c>
      <c r="BB57">
        <v>11244.9</v>
      </c>
      <c r="BC57">
        <v>10889.153</v>
      </c>
      <c r="BD57">
        <v>702.59500000000003</v>
      </c>
      <c r="BE57">
        <v>2474.7370000000001</v>
      </c>
      <c r="BF57">
        <v>2477.6</v>
      </c>
      <c r="BG57">
        <v>1997.4580000000001</v>
      </c>
      <c r="BH57">
        <v>2376.6950000000002</v>
      </c>
      <c r="BI57" t="e">
        <v>#N/A</v>
      </c>
      <c r="BJ57">
        <v>12341.824000000001</v>
      </c>
      <c r="BK57">
        <v>11298.519</v>
      </c>
    </row>
    <row r="58" spans="1:63">
      <c r="A58" t="s">
        <v>147</v>
      </c>
      <c r="B58">
        <v>23229.4</v>
      </c>
      <c r="C58">
        <v>235876</v>
      </c>
      <c r="D58">
        <v>81359</v>
      </c>
      <c r="E58">
        <v>32624</v>
      </c>
      <c r="F58">
        <v>44244</v>
      </c>
      <c r="G58">
        <v>24868</v>
      </c>
      <c r="H58">
        <v>30935</v>
      </c>
      <c r="I58">
        <v>20253.099999999999</v>
      </c>
      <c r="J58">
        <v>4040</v>
      </c>
      <c r="K58">
        <v>23493</v>
      </c>
      <c r="L58">
        <v>53656</v>
      </c>
      <c r="M58">
        <v>10078</v>
      </c>
      <c r="N58">
        <v>14204</v>
      </c>
      <c r="O58">
        <v>3431.3850000000002</v>
      </c>
      <c r="P58">
        <v>96756</v>
      </c>
      <c r="Q58">
        <v>30557</v>
      </c>
      <c r="R58">
        <v>7236.7960000000003</v>
      </c>
      <c r="S58">
        <v>23857</v>
      </c>
      <c r="T58">
        <v>22286</v>
      </c>
      <c r="U58">
        <v>102510</v>
      </c>
      <c r="V58">
        <v>6046</v>
      </c>
      <c r="W58">
        <v>226770</v>
      </c>
      <c r="X58">
        <v>48844</v>
      </c>
      <c r="Y58">
        <v>17107</v>
      </c>
      <c r="Z58">
        <v>217440</v>
      </c>
      <c r="AA58">
        <v>5019</v>
      </c>
      <c r="AB58" t="e">
        <v>#N/A</v>
      </c>
      <c r="AC58">
        <v>10711</v>
      </c>
      <c r="AD58">
        <v>2290.9929999999999</v>
      </c>
      <c r="AE58">
        <v>3964.2</v>
      </c>
      <c r="AF58">
        <v>177248.45499999999</v>
      </c>
      <c r="AG58">
        <v>69541</v>
      </c>
      <c r="AH58">
        <v>2606.5720000000001</v>
      </c>
      <c r="AI58">
        <v>2963.587</v>
      </c>
      <c r="AJ58">
        <v>60745</v>
      </c>
      <c r="AK58">
        <v>12523.9</v>
      </c>
      <c r="AL58">
        <v>1221.5999999999999</v>
      </c>
      <c r="AM58">
        <v>145532</v>
      </c>
      <c r="AN58">
        <v>2840.2150000000001</v>
      </c>
      <c r="AO58">
        <v>1766.7</v>
      </c>
      <c r="AP58">
        <v>7871.8</v>
      </c>
      <c r="AQ58">
        <v>2593.9</v>
      </c>
      <c r="AR58">
        <v>106.286</v>
      </c>
      <c r="AS58">
        <v>2406.0639999999999</v>
      </c>
      <c r="AT58">
        <v>17673</v>
      </c>
      <c r="AU58">
        <v>11080</v>
      </c>
      <c r="AV58">
        <v>3315</v>
      </c>
      <c r="AW58">
        <v>11291.7</v>
      </c>
      <c r="AX58">
        <v>7572</v>
      </c>
      <c r="AY58">
        <v>2188.9769999999999</v>
      </c>
      <c r="AZ58">
        <v>652.67399999999998</v>
      </c>
      <c r="BA58">
        <v>2801.9160000000002</v>
      </c>
      <c r="BB58">
        <v>11288.1</v>
      </c>
      <c r="BC58">
        <v>11062.968000000001</v>
      </c>
      <c r="BD58">
        <v>714.00599999999997</v>
      </c>
      <c r="BE58">
        <v>2517.3780000000002</v>
      </c>
      <c r="BF58">
        <v>2518</v>
      </c>
      <c r="BG58">
        <v>2005.874</v>
      </c>
      <c r="BH58">
        <v>2448.962</v>
      </c>
      <c r="BI58" t="e">
        <v>#N/A</v>
      </c>
      <c r="BJ58">
        <v>11462.975</v>
      </c>
      <c r="BK58">
        <v>11254.271000000001</v>
      </c>
    </row>
    <row r="59" spans="1:63">
      <c r="A59" t="s">
        <v>148</v>
      </c>
      <c r="B59">
        <v>23229.4</v>
      </c>
      <c r="C59">
        <v>235876</v>
      </c>
      <c r="D59">
        <v>81359</v>
      </c>
      <c r="E59">
        <v>32624</v>
      </c>
      <c r="F59">
        <v>44244</v>
      </c>
      <c r="G59">
        <v>24868</v>
      </c>
      <c r="H59">
        <v>30935</v>
      </c>
      <c r="I59">
        <v>20253.099999999999</v>
      </c>
      <c r="J59">
        <v>4040</v>
      </c>
      <c r="K59">
        <v>23493</v>
      </c>
      <c r="L59">
        <v>53656</v>
      </c>
      <c r="M59">
        <v>10078</v>
      </c>
      <c r="N59">
        <v>14204</v>
      </c>
      <c r="O59">
        <v>3431.3850000000002</v>
      </c>
      <c r="P59">
        <v>96756</v>
      </c>
      <c r="Q59">
        <v>30666</v>
      </c>
      <c r="R59">
        <v>7236.7960000000003</v>
      </c>
      <c r="S59">
        <v>23857</v>
      </c>
      <c r="T59">
        <v>22286</v>
      </c>
      <c r="U59">
        <v>102510</v>
      </c>
      <c r="V59">
        <v>6046</v>
      </c>
      <c r="W59">
        <v>226770</v>
      </c>
      <c r="X59">
        <v>48844</v>
      </c>
      <c r="Y59">
        <v>17107</v>
      </c>
      <c r="Z59">
        <v>217440</v>
      </c>
      <c r="AA59">
        <v>5090</v>
      </c>
      <c r="AB59" t="e">
        <v>#N/A</v>
      </c>
      <c r="AC59">
        <v>10711</v>
      </c>
      <c r="AD59">
        <v>2290.9929999999999</v>
      </c>
      <c r="AE59">
        <v>3964.2</v>
      </c>
      <c r="AF59">
        <v>177248.45499999999</v>
      </c>
      <c r="AG59">
        <v>69541</v>
      </c>
      <c r="AH59">
        <v>2606.5720000000001</v>
      </c>
      <c r="AI59">
        <v>2963.587</v>
      </c>
      <c r="AJ59">
        <v>60745</v>
      </c>
      <c r="AK59">
        <v>12523.9</v>
      </c>
      <c r="AL59">
        <v>1221.5999999999999</v>
      </c>
      <c r="AM59">
        <v>145532</v>
      </c>
      <c r="AN59">
        <v>2840.2150000000001</v>
      </c>
      <c r="AO59">
        <v>1766.7</v>
      </c>
      <c r="AP59">
        <v>7871.8</v>
      </c>
      <c r="AQ59">
        <v>2613.3000000000002</v>
      </c>
      <c r="AR59">
        <v>106.286</v>
      </c>
      <c r="AS59">
        <v>2406.0639999999999</v>
      </c>
      <c r="AT59">
        <v>17673</v>
      </c>
      <c r="AU59">
        <v>11080</v>
      </c>
      <c r="AV59">
        <v>3315</v>
      </c>
      <c r="AW59">
        <v>11291.7</v>
      </c>
      <c r="AX59">
        <v>7572</v>
      </c>
      <c r="AY59">
        <v>2188.9769999999999</v>
      </c>
      <c r="AZ59">
        <v>652.67399999999998</v>
      </c>
      <c r="BA59">
        <v>2801.9160000000002</v>
      </c>
      <c r="BB59">
        <v>11288.1</v>
      </c>
      <c r="BC59">
        <v>11062.968000000001</v>
      </c>
      <c r="BD59">
        <v>714.00599999999997</v>
      </c>
      <c r="BE59">
        <v>2517.3780000000002</v>
      </c>
      <c r="BF59">
        <v>2518</v>
      </c>
      <c r="BG59">
        <v>2005.874</v>
      </c>
      <c r="BH59">
        <v>2448.962</v>
      </c>
      <c r="BI59" t="e">
        <v>#N/A</v>
      </c>
      <c r="BJ59">
        <v>11462.975</v>
      </c>
      <c r="BK59">
        <v>11254.271000000001</v>
      </c>
    </row>
    <row r="60" spans="1:63">
      <c r="A60" t="s">
        <v>149</v>
      </c>
      <c r="B60">
        <v>23229.4</v>
      </c>
      <c r="C60">
        <v>235876</v>
      </c>
      <c r="D60">
        <v>81359</v>
      </c>
      <c r="E60">
        <v>32624</v>
      </c>
      <c r="F60">
        <v>44244</v>
      </c>
      <c r="G60">
        <v>24868</v>
      </c>
      <c r="H60">
        <v>30935</v>
      </c>
      <c r="I60">
        <v>20253.099999999999</v>
      </c>
      <c r="J60">
        <v>4040</v>
      </c>
      <c r="K60">
        <v>23493</v>
      </c>
      <c r="L60">
        <v>53656</v>
      </c>
      <c r="M60">
        <v>10078</v>
      </c>
      <c r="N60">
        <v>14204</v>
      </c>
      <c r="O60">
        <v>3431.3850000000002</v>
      </c>
      <c r="P60">
        <v>96756</v>
      </c>
      <c r="Q60">
        <v>30666</v>
      </c>
      <c r="R60">
        <v>7236.7960000000003</v>
      </c>
      <c r="S60">
        <v>23857</v>
      </c>
      <c r="T60">
        <v>22286</v>
      </c>
      <c r="U60">
        <v>102510</v>
      </c>
      <c r="V60">
        <v>6046</v>
      </c>
      <c r="W60">
        <v>226770</v>
      </c>
      <c r="X60">
        <v>48844</v>
      </c>
      <c r="Y60">
        <v>17107</v>
      </c>
      <c r="Z60">
        <v>217440</v>
      </c>
      <c r="AA60">
        <v>5090</v>
      </c>
      <c r="AB60" t="e">
        <v>#N/A</v>
      </c>
      <c r="AC60">
        <v>10711</v>
      </c>
      <c r="AD60">
        <v>2290.9929999999999</v>
      </c>
      <c r="AE60">
        <v>3964.2</v>
      </c>
      <c r="AF60">
        <v>177248.45499999999</v>
      </c>
      <c r="AG60">
        <v>69541</v>
      </c>
      <c r="AH60">
        <v>2606.5720000000001</v>
      </c>
      <c r="AI60">
        <v>2963.587</v>
      </c>
      <c r="AJ60">
        <v>60745</v>
      </c>
      <c r="AK60">
        <v>12523.9</v>
      </c>
      <c r="AL60">
        <v>1221.5999999999999</v>
      </c>
      <c r="AM60">
        <v>145532</v>
      </c>
      <c r="AN60">
        <v>2840.2150000000001</v>
      </c>
      <c r="AO60">
        <v>1766.7</v>
      </c>
      <c r="AP60">
        <v>7871.8</v>
      </c>
      <c r="AQ60">
        <v>2613.3000000000002</v>
      </c>
      <c r="AR60">
        <v>106.286</v>
      </c>
      <c r="AS60">
        <v>2406.0639999999999</v>
      </c>
      <c r="AT60">
        <v>17673</v>
      </c>
      <c r="AU60">
        <v>11080</v>
      </c>
      <c r="AV60">
        <v>3315</v>
      </c>
      <c r="AW60">
        <v>11291.7</v>
      </c>
      <c r="AX60">
        <v>7572</v>
      </c>
      <c r="AY60">
        <v>2188.9769999999999</v>
      </c>
      <c r="AZ60">
        <v>652.67399999999998</v>
      </c>
      <c r="BA60">
        <v>2801.9160000000002</v>
      </c>
      <c r="BB60">
        <v>11288.1</v>
      </c>
      <c r="BC60">
        <v>11062.968000000001</v>
      </c>
      <c r="BD60">
        <v>714.00599999999997</v>
      </c>
      <c r="BE60">
        <v>2517.3780000000002</v>
      </c>
      <c r="BF60">
        <v>2518</v>
      </c>
      <c r="BG60">
        <v>2005.874</v>
      </c>
      <c r="BH60">
        <v>2448.962</v>
      </c>
      <c r="BI60" t="e">
        <v>#N/A</v>
      </c>
      <c r="BJ60">
        <v>11462.975</v>
      </c>
      <c r="BK60">
        <v>11254.271000000001</v>
      </c>
    </row>
    <row r="61" spans="1:63">
      <c r="A61" t="s">
        <v>150</v>
      </c>
      <c r="B61">
        <v>22644.1</v>
      </c>
      <c r="C61">
        <v>239671</v>
      </c>
      <c r="D61">
        <v>81752</v>
      </c>
      <c r="E61">
        <v>32867</v>
      </c>
      <c r="F61">
        <v>45760</v>
      </c>
      <c r="G61">
        <v>25220</v>
      </c>
      <c r="H61">
        <v>31355</v>
      </c>
      <c r="I61">
        <v>20437.3</v>
      </c>
      <c r="J61">
        <v>4247.3</v>
      </c>
      <c r="K61">
        <v>23303</v>
      </c>
      <c r="L61">
        <v>53038</v>
      </c>
      <c r="M61">
        <v>10392</v>
      </c>
      <c r="N61">
        <v>14549</v>
      </c>
      <c r="O61">
        <v>3588.0949999999998</v>
      </c>
      <c r="P61">
        <v>100179</v>
      </c>
      <c r="Q61">
        <v>30666</v>
      </c>
      <c r="R61">
        <v>7621.7</v>
      </c>
      <c r="S61">
        <v>24173</v>
      </c>
      <c r="T61">
        <v>22255</v>
      </c>
      <c r="U61">
        <v>129660</v>
      </c>
      <c r="V61">
        <v>6150</v>
      </c>
      <c r="W61">
        <v>244311</v>
      </c>
      <c r="X61">
        <v>50087</v>
      </c>
      <c r="Y61">
        <v>17290</v>
      </c>
      <c r="Z61">
        <v>221981</v>
      </c>
      <c r="AA61">
        <v>5090</v>
      </c>
      <c r="AB61" t="e">
        <v>#N/A</v>
      </c>
      <c r="AC61">
        <v>10887</v>
      </c>
      <c r="AD61">
        <v>2350.848</v>
      </c>
      <c r="AE61">
        <v>4151.6000000000004</v>
      </c>
      <c r="AF61">
        <v>179589.12100000001</v>
      </c>
      <c r="AG61">
        <v>72335</v>
      </c>
      <c r="AH61">
        <v>2699.348</v>
      </c>
      <c r="AI61">
        <v>2982.607</v>
      </c>
      <c r="AJ61">
        <v>62790</v>
      </c>
      <c r="AK61">
        <v>12605.7</v>
      </c>
      <c r="AL61">
        <v>1351.2</v>
      </c>
      <c r="AM61">
        <v>147662</v>
      </c>
      <c r="AN61">
        <v>2898.0940000000001</v>
      </c>
      <c r="AO61">
        <v>1790.8</v>
      </c>
      <c r="AP61">
        <v>7927.5</v>
      </c>
      <c r="AQ61">
        <v>2613.3000000000002</v>
      </c>
      <c r="AR61">
        <v>81.575000000000003</v>
      </c>
      <c r="AS61">
        <v>2405.3209999999999</v>
      </c>
      <c r="AT61">
        <v>17219</v>
      </c>
      <c r="AU61">
        <v>11164</v>
      </c>
      <c r="AV61">
        <v>3367.3</v>
      </c>
      <c r="AW61">
        <v>11388.9</v>
      </c>
      <c r="AX61">
        <v>7639</v>
      </c>
      <c r="AY61">
        <v>2291.029</v>
      </c>
      <c r="AZ61">
        <v>693.71299999999997</v>
      </c>
      <c r="BA61">
        <v>2834.5259999999998</v>
      </c>
      <c r="BB61">
        <v>11387.4</v>
      </c>
      <c r="BC61">
        <v>11236.508</v>
      </c>
      <c r="BD61">
        <v>734.27800000000002</v>
      </c>
      <c r="BE61">
        <v>2556.0250000000001</v>
      </c>
      <c r="BF61">
        <v>2630.9</v>
      </c>
      <c r="BG61">
        <v>2107.7719999999999</v>
      </c>
      <c r="BH61">
        <v>2531.6179999999999</v>
      </c>
      <c r="BI61" t="e">
        <v>#N/A</v>
      </c>
      <c r="BJ61">
        <v>10692.064</v>
      </c>
      <c r="BK61">
        <v>11311.019</v>
      </c>
    </row>
    <row r="62" spans="1:63">
      <c r="A62" t="s">
        <v>151</v>
      </c>
      <c r="B62">
        <v>22644.1</v>
      </c>
      <c r="C62">
        <v>239671</v>
      </c>
      <c r="D62">
        <v>81752</v>
      </c>
      <c r="E62">
        <v>32867</v>
      </c>
      <c r="F62">
        <v>45760</v>
      </c>
      <c r="G62">
        <v>25220</v>
      </c>
      <c r="H62">
        <v>31355</v>
      </c>
      <c r="I62">
        <v>20437.3</v>
      </c>
      <c r="J62">
        <v>4247.3</v>
      </c>
      <c r="K62">
        <v>23303</v>
      </c>
      <c r="L62">
        <v>53038</v>
      </c>
      <c r="M62">
        <v>10392</v>
      </c>
      <c r="N62">
        <v>14549</v>
      </c>
      <c r="O62">
        <v>3588.0949999999998</v>
      </c>
      <c r="P62">
        <v>100179</v>
      </c>
      <c r="Q62">
        <v>30891</v>
      </c>
      <c r="R62">
        <v>7621.7</v>
      </c>
      <c r="S62">
        <v>24173</v>
      </c>
      <c r="T62">
        <v>22255</v>
      </c>
      <c r="U62">
        <v>129660</v>
      </c>
      <c r="V62">
        <v>6150</v>
      </c>
      <c r="W62">
        <v>244311</v>
      </c>
      <c r="X62">
        <v>50087</v>
      </c>
      <c r="Y62">
        <v>17290</v>
      </c>
      <c r="Z62">
        <v>221981</v>
      </c>
      <c r="AA62">
        <v>5163</v>
      </c>
      <c r="AB62" t="e">
        <v>#N/A</v>
      </c>
      <c r="AC62">
        <v>10887</v>
      </c>
      <c r="AD62">
        <v>2350.848</v>
      </c>
      <c r="AE62">
        <v>4151.6000000000004</v>
      </c>
      <c r="AF62">
        <v>179589.12100000001</v>
      </c>
      <c r="AG62">
        <v>72335</v>
      </c>
      <c r="AH62">
        <v>2699.348</v>
      </c>
      <c r="AI62">
        <v>2982.607</v>
      </c>
      <c r="AJ62">
        <v>62790</v>
      </c>
      <c r="AK62">
        <v>12605.7</v>
      </c>
      <c r="AL62">
        <v>1351.2</v>
      </c>
      <c r="AM62">
        <v>147662</v>
      </c>
      <c r="AN62">
        <v>2898.0940000000001</v>
      </c>
      <c r="AO62">
        <v>1790.8</v>
      </c>
      <c r="AP62">
        <v>7927.5</v>
      </c>
      <c r="AQ62">
        <v>2653.4</v>
      </c>
      <c r="AR62">
        <v>81.575000000000003</v>
      </c>
      <c r="AS62">
        <v>2405.3209999999999</v>
      </c>
      <c r="AT62">
        <v>17219</v>
      </c>
      <c r="AU62">
        <v>11164</v>
      </c>
      <c r="AV62">
        <v>3367.3</v>
      </c>
      <c r="AW62">
        <v>11388.9</v>
      </c>
      <c r="AX62">
        <v>7639</v>
      </c>
      <c r="AY62">
        <v>2291.029</v>
      </c>
      <c r="AZ62">
        <v>693.71299999999997</v>
      </c>
      <c r="BA62">
        <v>2834.5259999999998</v>
      </c>
      <c r="BB62">
        <v>11387.4</v>
      </c>
      <c r="BC62">
        <v>11236.508</v>
      </c>
      <c r="BD62">
        <v>734.27800000000002</v>
      </c>
      <c r="BE62">
        <v>2556.0250000000001</v>
      </c>
      <c r="BF62">
        <v>2630.9</v>
      </c>
      <c r="BG62">
        <v>2107.7719999999999</v>
      </c>
      <c r="BH62">
        <v>2531.6179999999999</v>
      </c>
      <c r="BI62" t="e">
        <v>#N/A</v>
      </c>
      <c r="BJ62">
        <v>10692.064</v>
      </c>
      <c r="BK62">
        <v>11311.019</v>
      </c>
    </row>
    <row r="63" spans="1:63">
      <c r="A63" t="s">
        <v>152</v>
      </c>
      <c r="B63">
        <v>22644.1</v>
      </c>
      <c r="C63">
        <v>239671</v>
      </c>
      <c r="D63">
        <v>81752</v>
      </c>
      <c r="E63">
        <v>32867</v>
      </c>
      <c r="F63">
        <v>45760</v>
      </c>
      <c r="G63">
        <v>25220</v>
      </c>
      <c r="H63">
        <v>31355</v>
      </c>
      <c r="I63">
        <v>20437.3</v>
      </c>
      <c r="J63">
        <v>4247.3</v>
      </c>
      <c r="K63">
        <v>23303</v>
      </c>
      <c r="L63">
        <v>53038</v>
      </c>
      <c r="M63">
        <v>10392</v>
      </c>
      <c r="N63">
        <v>14549</v>
      </c>
      <c r="O63">
        <v>3588.0949999999998</v>
      </c>
      <c r="P63">
        <v>100179</v>
      </c>
      <c r="Q63">
        <v>30891</v>
      </c>
      <c r="R63">
        <v>7621.7</v>
      </c>
      <c r="S63">
        <v>24173</v>
      </c>
      <c r="T63">
        <v>22255</v>
      </c>
      <c r="U63">
        <v>129660</v>
      </c>
      <c r="V63">
        <v>6150</v>
      </c>
      <c r="W63">
        <v>244311</v>
      </c>
      <c r="X63">
        <v>50087</v>
      </c>
      <c r="Y63">
        <v>17290</v>
      </c>
      <c r="Z63">
        <v>221981</v>
      </c>
      <c r="AA63">
        <v>5163</v>
      </c>
      <c r="AB63" t="e">
        <v>#N/A</v>
      </c>
      <c r="AC63">
        <v>10887</v>
      </c>
      <c r="AD63">
        <v>2350.848</v>
      </c>
      <c r="AE63">
        <v>4151.6000000000004</v>
      </c>
      <c r="AF63">
        <v>179589.12100000001</v>
      </c>
      <c r="AG63">
        <v>72335</v>
      </c>
      <c r="AH63">
        <v>2699.348</v>
      </c>
      <c r="AI63">
        <v>2982.607</v>
      </c>
      <c r="AJ63">
        <v>62790</v>
      </c>
      <c r="AK63">
        <v>12605.7</v>
      </c>
      <c r="AL63">
        <v>1351.2</v>
      </c>
      <c r="AM63">
        <v>147662</v>
      </c>
      <c r="AN63">
        <v>2898.0940000000001</v>
      </c>
      <c r="AO63">
        <v>1790.8</v>
      </c>
      <c r="AP63">
        <v>7927.5</v>
      </c>
      <c r="AQ63">
        <v>2653.4</v>
      </c>
      <c r="AR63">
        <v>81.575000000000003</v>
      </c>
      <c r="AS63">
        <v>2405.3209999999999</v>
      </c>
      <c r="AT63">
        <v>17219</v>
      </c>
      <c r="AU63">
        <v>11164</v>
      </c>
      <c r="AV63">
        <v>3367.3</v>
      </c>
      <c r="AW63">
        <v>11388.9</v>
      </c>
      <c r="AX63">
        <v>7639</v>
      </c>
      <c r="AY63">
        <v>2291.029</v>
      </c>
      <c r="AZ63">
        <v>693.71299999999997</v>
      </c>
      <c r="BA63">
        <v>2834.5259999999998</v>
      </c>
      <c r="BB63">
        <v>11387.4</v>
      </c>
      <c r="BC63">
        <v>11236.508</v>
      </c>
      <c r="BD63">
        <v>734.27800000000002</v>
      </c>
      <c r="BE63">
        <v>2556.0250000000001</v>
      </c>
      <c r="BF63">
        <v>2630.9</v>
      </c>
      <c r="BG63">
        <v>2107.7719999999999</v>
      </c>
      <c r="BH63">
        <v>2531.6179999999999</v>
      </c>
      <c r="BI63" t="e">
        <v>#N/A</v>
      </c>
      <c r="BJ63">
        <v>10692.064</v>
      </c>
      <c r="BK63">
        <v>11311.019</v>
      </c>
    </row>
    <row r="64" spans="1:63">
      <c r="A64" t="s">
        <v>153</v>
      </c>
      <c r="B64">
        <v>22319.5</v>
      </c>
      <c r="C64">
        <v>242155</v>
      </c>
      <c r="D64">
        <v>82113</v>
      </c>
      <c r="E64">
        <v>33266</v>
      </c>
      <c r="F64">
        <v>46586</v>
      </c>
      <c r="G64">
        <v>25542</v>
      </c>
      <c r="H64">
        <v>31904</v>
      </c>
      <c r="I64">
        <v>17911.099999999999</v>
      </c>
      <c r="J64">
        <v>4478.5</v>
      </c>
      <c r="K64">
        <v>23261</v>
      </c>
      <c r="L64">
        <v>51750</v>
      </c>
      <c r="M64">
        <v>10735</v>
      </c>
      <c r="N64">
        <v>14884</v>
      </c>
      <c r="O64">
        <v>4130.2749999999996</v>
      </c>
      <c r="P64">
        <v>104213</v>
      </c>
      <c r="Q64">
        <v>30891</v>
      </c>
      <c r="R64">
        <v>7863.4</v>
      </c>
      <c r="S64">
        <v>26145</v>
      </c>
      <c r="T64">
        <v>22322</v>
      </c>
      <c r="U64">
        <v>153743</v>
      </c>
      <c r="V64">
        <v>6260</v>
      </c>
      <c r="W64">
        <v>256577</v>
      </c>
      <c r="X64">
        <v>51336</v>
      </c>
      <c r="Y64">
        <v>17354</v>
      </c>
      <c r="Z64">
        <v>224945</v>
      </c>
      <c r="AA64">
        <v>5163</v>
      </c>
      <c r="AB64">
        <v>16633</v>
      </c>
      <c r="AC64">
        <v>11093</v>
      </c>
      <c r="AD64">
        <v>2406.9079999999999</v>
      </c>
      <c r="AE64">
        <v>4348</v>
      </c>
      <c r="AF64">
        <v>182061.41099999999</v>
      </c>
      <c r="AG64">
        <v>74639</v>
      </c>
      <c r="AH64">
        <v>2784.4050000000002</v>
      </c>
      <c r="AI64">
        <v>3008.652</v>
      </c>
      <c r="AJ64">
        <v>64933</v>
      </c>
      <c r="AK64">
        <v>12714</v>
      </c>
      <c r="AL64">
        <v>1476</v>
      </c>
      <c r="AM64">
        <v>149657</v>
      </c>
      <c r="AN64">
        <v>2976.1170000000002</v>
      </c>
      <c r="AO64">
        <v>1843.6</v>
      </c>
      <c r="AP64">
        <v>7982.2</v>
      </c>
      <c r="AQ64">
        <v>2653.4</v>
      </c>
      <c r="AR64">
        <v>60.209000000000003</v>
      </c>
      <c r="AS64">
        <v>2406.596</v>
      </c>
      <c r="AT64">
        <v>16829</v>
      </c>
      <c r="AU64">
        <v>11362</v>
      </c>
      <c r="AV64">
        <v>3387.1</v>
      </c>
      <c r="AW64">
        <v>11554.8</v>
      </c>
      <c r="AX64">
        <v>7726</v>
      </c>
      <c r="AY64">
        <v>2406.7959999999998</v>
      </c>
      <c r="AZ64">
        <v>738.2</v>
      </c>
      <c r="BA64">
        <v>2883.6729999999998</v>
      </c>
      <c r="BB64">
        <v>11501.2</v>
      </c>
      <c r="BC64">
        <v>11378.259</v>
      </c>
      <c r="BD64">
        <v>744.702</v>
      </c>
      <c r="BE64">
        <v>2595.3620000000001</v>
      </c>
      <c r="BF64">
        <v>2729.3</v>
      </c>
      <c r="BG64">
        <v>2158.759</v>
      </c>
      <c r="BH64">
        <v>2621.2260000000001</v>
      </c>
      <c r="BI64" t="e">
        <v>#N/A</v>
      </c>
      <c r="BJ64">
        <v>9985.8029999999999</v>
      </c>
      <c r="BK64">
        <v>11388.478999999999</v>
      </c>
    </row>
    <row r="65" spans="1:63">
      <c r="A65" t="s">
        <v>154</v>
      </c>
      <c r="B65">
        <v>22319.5</v>
      </c>
      <c r="C65">
        <v>242155</v>
      </c>
      <c r="D65">
        <v>82113</v>
      </c>
      <c r="E65">
        <v>33266</v>
      </c>
      <c r="F65">
        <v>46586</v>
      </c>
      <c r="G65">
        <v>25542</v>
      </c>
      <c r="H65">
        <v>31904</v>
      </c>
      <c r="I65">
        <v>17911.099999999999</v>
      </c>
      <c r="J65">
        <v>4478.5</v>
      </c>
      <c r="K65">
        <v>23261</v>
      </c>
      <c r="L65">
        <v>51750</v>
      </c>
      <c r="M65">
        <v>10735</v>
      </c>
      <c r="N65">
        <v>14884</v>
      </c>
      <c r="O65">
        <v>4130.2749999999996</v>
      </c>
      <c r="P65">
        <v>104213</v>
      </c>
      <c r="Q65">
        <v>31062</v>
      </c>
      <c r="R65">
        <v>7863.4</v>
      </c>
      <c r="S65">
        <v>26145</v>
      </c>
      <c r="T65">
        <v>22322</v>
      </c>
      <c r="U65">
        <v>153743</v>
      </c>
      <c r="V65">
        <v>6260</v>
      </c>
      <c r="W65">
        <v>256577</v>
      </c>
      <c r="X65">
        <v>51336</v>
      </c>
      <c r="Y65">
        <v>17354</v>
      </c>
      <c r="Z65">
        <v>224945</v>
      </c>
      <c r="AA65">
        <v>5236</v>
      </c>
      <c r="AB65">
        <v>16633</v>
      </c>
      <c r="AC65">
        <v>11093</v>
      </c>
      <c r="AD65">
        <v>2406.9079999999999</v>
      </c>
      <c r="AE65">
        <v>4348</v>
      </c>
      <c r="AF65">
        <v>182061.41099999999</v>
      </c>
      <c r="AG65">
        <v>74639</v>
      </c>
      <c r="AH65">
        <v>2784.4050000000002</v>
      </c>
      <c r="AI65">
        <v>3008.652</v>
      </c>
      <c r="AJ65">
        <v>64933</v>
      </c>
      <c r="AK65">
        <v>12714</v>
      </c>
      <c r="AL65">
        <v>1476</v>
      </c>
      <c r="AM65">
        <v>149657</v>
      </c>
      <c r="AN65">
        <v>2976.1170000000002</v>
      </c>
      <c r="AO65">
        <v>1843.6</v>
      </c>
      <c r="AP65">
        <v>7982.2</v>
      </c>
      <c r="AQ65">
        <v>2671.5</v>
      </c>
      <c r="AR65">
        <v>60.209000000000003</v>
      </c>
      <c r="AS65">
        <v>2406.596</v>
      </c>
      <c r="AT65">
        <v>16829</v>
      </c>
      <c r="AU65">
        <v>11362</v>
      </c>
      <c r="AV65">
        <v>3387.1</v>
      </c>
      <c r="AW65">
        <v>11554.8</v>
      </c>
      <c r="AX65">
        <v>7726</v>
      </c>
      <c r="AY65">
        <v>2406.7959999999998</v>
      </c>
      <c r="AZ65">
        <v>738.2</v>
      </c>
      <c r="BA65">
        <v>2883.6729999999998</v>
      </c>
      <c r="BB65">
        <v>11501.2</v>
      </c>
      <c r="BC65">
        <v>11378.259</v>
      </c>
      <c r="BD65">
        <v>744.702</v>
      </c>
      <c r="BE65">
        <v>2595.3620000000001</v>
      </c>
      <c r="BF65">
        <v>2729.3</v>
      </c>
      <c r="BG65">
        <v>2158.759</v>
      </c>
      <c r="BH65">
        <v>2621.2260000000001</v>
      </c>
      <c r="BI65" t="e">
        <v>#N/A</v>
      </c>
      <c r="BJ65">
        <v>9985.8029999999999</v>
      </c>
      <c r="BK65">
        <v>11388.478999999999</v>
      </c>
    </row>
    <row r="66" spans="1:63">
      <c r="A66" t="s">
        <v>155</v>
      </c>
      <c r="B66">
        <v>22319.5</v>
      </c>
      <c r="C66">
        <v>242155</v>
      </c>
      <c r="D66">
        <v>82113</v>
      </c>
      <c r="E66">
        <v>33266</v>
      </c>
      <c r="F66">
        <v>46586</v>
      </c>
      <c r="G66">
        <v>25542</v>
      </c>
      <c r="H66">
        <v>31904</v>
      </c>
      <c r="I66">
        <v>17911.099999999999</v>
      </c>
      <c r="J66">
        <v>4478.5</v>
      </c>
      <c r="K66">
        <v>23261</v>
      </c>
      <c r="L66">
        <v>51750</v>
      </c>
      <c r="M66">
        <v>10735</v>
      </c>
      <c r="N66">
        <v>14884</v>
      </c>
      <c r="O66">
        <v>4130.2749999999996</v>
      </c>
      <c r="P66">
        <v>104213</v>
      </c>
      <c r="Q66">
        <v>31062</v>
      </c>
      <c r="R66">
        <v>7863.4</v>
      </c>
      <c r="S66">
        <v>26145</v>
      </c>
      <c r="T66">
        <v>22322</v>
      </c>
      <c r="U66">
        <v>153743</v>
      </c>
      <c r="V66">
        <v>6260</v>
      </c>
      <c r="W66">
        <v>256577</v>
      </c>
      <c r="X66">
        <v>51336</v>
      </c>
      <c r="Y66">
        <v>17354</v>
      </c>
      <c r="Z66">
        <v>224945</v>
      </c>
      <c r="AA66">
        <v>5236</v>
      </c>
      <c r="AB66">
        <v>16633</v>
      </c>
      <c r="AC66">
        <v>11093</v>
      </c>
      <c r="AD66">
        <v>2406.9079999999999</v>
      </c>
      <c r="AE66">
        <v>4348</v>
      </c>
      <c r="AF66">
        <v>182061.41099999999</v>
      </c>
      <c r="AG66">
        <v>74639</v>
      </c>
      <c r="AH66">
        <v>2784.4050000000002</v>
      </c>
      <c r="AI66">
        <v>3008.652</v>
      </c>
      <c r="AJ66">
        <v>64933</v>
      </c>
      <c r="AK66">
        <v>12714</v>
      </c>
      <c r="AL66">
        <v>1476</v>
      </c>
      <c r="AM66">
        <v>149657</v>
      </c>
      <c r="AN66">
        <v>2976.1170000000002</v>
      </c>
      <c r="AO66">
        <v>1843.6</v>
      </c>
      <c r="AP66">
        <v>7982.2</v>
      </c>
      <c r="AQ66">
        <v>2671.5</v>
      </c>
      <c r="AR66">
        <v>60.209000000000003</v>
      </c>
      <c r="AS66">
        <v>2406.596</v>
      </c>
      <c r="AT66">
        <v>16829</v>
      </c>
      <c r="AU66">
        <v>11362</v>
      </c>
      <c r="AV66">
        <v>3387.1</v>
      </c>
      <c r="AW66">
        <v>11554.8</v>
      </c>
      <c r="AX66">
        <v>7726</v>
      </c>
      <c r="AY66">
        <v>2406.7959999999998</v>
      </c>
      <c r="AZ66">
        <v>738.2</v>
      </c>
      <c r="BA66">
        <v>2883.6729999999998</v>
      </c>
      <c r="BB66">
        <v>11501.2</v>
      </c>
      <c r="BC66">
        <v>11378.259</v>
      </c>
      <c r="BD66">
        <v>744.702</v>
      </c>
      <c r="BE66">
        <v>2595.3620000000001</v>
      </c>
      <c r="BF66">
        <v>2729.3</v>
      </c>
      <c r="BG66">
        <v>2158.759</v>
      </c>
      <c r="BH66">
        <v>2621.2260000000001</v>
      </c>
      <c r="BI66" t="e">
        <v>#N/A</v>
      </c>
      <c r="BJ66">
        <v>9985.8029999999999</v>
      </c>
      <c r="BK66">
        <v>11388.478999999999</v>
      </c>
    </row>
    <row r="67" spans="1:63">
      <c r="A67" t="s">
        <v>156</v>
      </c>
      <c r="B67">
        <v>23087.1</v>
      </c>
      <c r="C67">
        <v>246268</v>
      </c>
      <c r="D67">
        <v>82753</v>
      </c>
      <c r="E67">
        <v>34057</v>
      </c>
      <c r="F67">
        <v>47809</v>
      </c>
      <c r="G67">
        <v>25647</v>
      </c>
      <c r="H67">
        <v>32095</v>
      </c>
      <c r="I67">
        <v>19405.400000000001</v>
      </c>
      <c r="J67">
        <v>4604.3</v>
      </c>
      <c r="K67">
        <v>23830</v>
      </c>
      <c r="L67">
        <v>50660</v>
      </c>
      <c r="M67">
        <v>10786</v>
      </c>
      <c r="N67">
        <v>14956</v>
      </c>
      <c r="O67">
        <v>4784.8639999999996</v>
      </c>
      <c r="P67">
        <v>109168</v>
      </c>
      <c r="Q67">
        <v>31062</v>
      </c>
      <c r="R67">
        <v>7979.8</v>
      </c>
      <c r="S67">
        <v>31006</v>
      </c>
      <c r="T67">
        <v>22591</v>
      </c>
      <c r="U67">
        <v>154168</v>
      </c>
      <c r="V67">
        <v>6339</v>
      </c>
      <c r="W67">
        <v>261901</v>
      </c>
      <c r="X67">
        <v>51680</v>
      </c>
      <c r="Y67">
        <v>17412</v>
      </c>
      <c r="Z67">
        <v>231051</v>
      </c>
      <c r="AA67">
        <v>5236</v>
      </c>
      <c r="AB67">
        <v>16633</v>
      </c>
      <c r="AC67">
        <v>11164</v>
      </c>
      <c r="AD67">
        <v>2457.1880000000001</v>
      </c>
      <c r="AE67">
        <v>4483.7</v>
      </c>
      <c r="AF67">
        <v>186159.448</v>
      </c>
      <c r="AG67">
        <v>82220</v>
      </c>
      <c r="AH67">
        <v>2891.6320000000001</v>
      </c>
      <c r="AI67">
        <v>2978.3629999999998</v>
      </c>
      <c r="AJ67">
        <v>67752</v>
      </c>
      <c r="AK67">
        <v>12790.2</v>
      </c>
      <c r="AL67">
        <v>1600.6</v>
      </c>
      <c r="AM67">
        <v>153586</v>
      </c>
      <c r="AN67">
        <v>3030.895</v>
      </c>
      <c r="AO67">
        <v>1891.6</v>
      </c>
      <c r="AP67">
        <v>7790.5</v>
      </c>
      <c r="AQ67">
        <v>2671.5</v>
      </c>
      <c r="AR67">
        <v>52.573</v>
      </c>
      <c r="AS67">
        <v>2357.6729999999998</v>
      </c>
      <c r="AT67">
        <v>17259</v>
      </c>
      <c r="AU67">
        <v>11532</v>
      </c>
      <c r="AV67">
        <v>3324.8</v>
      </c>
      <c r="AW67">
        <v>11587.4</v>
      </c>
      <c r="AX67">
        <v>7657</v>
      </c>
      <c r="AY67">
        <v>2408.788</v>
      </c>
      <c r="AZ67">
        <v>776.65099999999995</v>
      </c>
      <c r="BA67">
        <v>2887.3319999999999</v>
      </c>
      <c r="BB67">
        <v>11623.7</v>
      </c>
      <c r="BC67">
        <v>11403.535</v>
      </c>
      <c r="BD67">
        <v>754.52099999999996</v>
      </c>
      <c r="BE67">
        <v>2612.42</v>
      </c>
      <c r="BF67">
        <v>2872.4</v>
      </c>
      <c r="BG67">
        <v>2229.4090000000001</v>
      </c>
      <c r="BH67">
        <v>2723.7159999999999</v>
      </c>
      <c r="BI67" t="e">
        <v>#N/A</v>
      </c>
      <c r="BJ67">
        <v>10054.406000000001</v>
      </c>
      <c r="BK67">
        <v>11486.603999999999</v>
      </c>
    </row>
    <row r="68" spans="1:63">
      <c r="A68" t="s">
        <v>157</v>
      </c>
      <c r="B68">
        <v>23087.1</v>
      </c>
      <c r="C68">
        <v>246268</v>
      </c>
      <c r="D68">
        <v>82753</v>
      </c>
      <c r="E68">
        <v>34057</v>
      </c>
      <c r="F68">
        <v>47809</v>
      </c>
      <c r="G68">
        <v>25647</v>
      </c>
      <c r="H68">
        <v>32095</v>
      </c>
      <c r="I68">
        <v>19405.400000000001</v>
      </c>
      <c r="J68">
        <v>4604.3</v>
      </c>
      <c r="K68">
        <v>23830</v>
      </c>
      <c r="L68">
        <v>50660</v>
      </c>
      <c r="M68">
        <v>10786</v>
      </c>
      <c r="N68">
        <v>14956</v>
      </c>
      <c r="O68">
        <v>4784.8639999999996</v>
      </c>
      <c r="P68">
        <v>109168</v>
      </c>
      <c r="Q68">
        <v>28913</v>
      </c>
      <c r="R68">
        <v>7979.8</v>
      </c>
      <c r="S68">
        <v>31006</v>
      </c>
      <c r="T68">
        <v>22591</v>
      </c>
      <c r="U68">
        <v>154168</v>
      </c>
      <c r="V68">
        <v>6339</v>
      </c>
      <c r="W68">
        <v>261901</v>
      </c>
      <c r="X68">
        <v>51680</v>
      </c>
      <c r="Y68">
        <v>17412</v>
      </c>
      <c r="Z68">
        <v>231051</v>
      </c>
      <c r="AA68">
        <v>5236</v>
      </c>
      <c r="AB68">
        <v>16633</v>
      </c>
      <c r="AC68">
        <v>11164</v>
      </c>
      <c r="AD68">
        <v>2457.1880000000001</v>
      </c>
      <c r="AE68">
        <v>4483.7</v>
      </c>
      <c r="AF68">
        <v>186159.448</v>
      </c>
      <c r="AG68">
        <v>82220</v>
      </c>
      <c r="AH68">
        <v>2891.6320000000001</v>
      </c>
      <c r="AI68">
        <v>2978.3629999999998</v>
      </c>
      <c r="AJ68">
        <v>67752</v>
      </c>
      <c r="AK68">
        <v>12790.2</v>
      </c>
      <c r="AL68">
        <v>1600.6</v>
      </c>
      <c r="AM68">
        <v>153586</v>
      </c>
      <c r="AN68">
        <v>3030.895</v>
      </c>
      <c r="AO68">
        <v>1891.6</v>
      </c>
      <c r="AP68">
        <v>7790.5</v>
      </c>
      <c r="AQ68">
        <v>2542.1</v>
      </c>
      <c r="AR68">
        <v>52.573</v>
      </c>
      <c r="AS68">
        <v>2357.6729999999998</v>
      </c>
      <c r="AT68">
        <v>17259</v>
      </c>
      <c r="AU68">
        <v>11532</v>
      </c>
      <c r="AV68">
        <v>3324.8</v>
      </c>
      <c r="AW68">
        <v>11587.4</v>
      </c>
      <c r="AX68">
        <v>7657</v>
      </c>
      <c r="AY68">
        <v>2408.788</v>
      </c>
      <c r="AZ68">
        <v>776.65099999999995</v>
      </c>
      <c r="BA68">
        <v>2887.3319999999999</v>
      </c>
      <c r="BB68">
        <v>11623.7</v>
      </c>
      <c r="BC68">
        <v>11403.535</v>
      </c>
      <c r="BD68">
        <v>754.52099999999996</v>
      </c>
      <c r="BE68">
        <v>2612.42</v>
      </c>
      <c r="BF68">
        <v>2872.4</v>
      </c>
      <c r="BG68">
        <v>2229.4090000000001</v>
      </c>
      <c r="BH68">
        <v>2723.7159999999999</v>
      </c>
      <c r="BI68" t="e">
        <v>#N/A</v>
      </c>
      <c r="BJ68">
        <v>10054.406000000001</v>
      </c>
      <c r="BK68">
        <v>11486.603999999999</v>
      </c>
    </row>
    <row r="69" spans="1:63">
      <c r="A69" t="s">
        <v>158</v>
      </c>
      <c r="B69">
        <v>23087.1</v>
      </c>
      <c r="C69">
        <v>246268</v>
      </c>
      <c r="D69">
        <v>82753</v>
      </c>
      <c r="E69">
        <v>34057</v>
      </c>
      <c r="F69">
        <v>47809</v>
      </c>
      <c r="G69">
        <v>25647</v>
      </c>
      <c r="H69">
        <v>32095</v>
      </c>
      <c r="I69">
        <v>19405.400000000001</v>
      </c>
      <c r="J69">
        <v>4604.3</v>
      </c>
      <c r="K69">
        <v>23830</v>
      </c>
      <c r="L69">
        <v>50660</v>
      </c>
      <c r="M69">
        <v>10786</v>
      </c>
      <c r="N69">
        <v>14956</v>
      </c>
      <c r="O69">
        <v>4784.8639999999996</v>
      </c>
      <c r="P69">
        <v>109168</v>
      </c>
      <c r="Q69">
        <v>28913</v>
      </c>
      <c r="R69">
        <v>7979.8</v>
      </c>
      <c r="S69">
        <v>31006</v>
      </c>
      <c r="T69">
        <v>22591</v>
      </c>
      <c r="U69">
        <v>154168</v>
      </c>
      <c r="V69">
        <v>6339</v>
      </c>
      <c r="W69">
        <v>261901</v>
      </c>
      <c r="X69">
        <v>51680</v>
      </c>
      <c r="Y69">
        <v>17412</v>
      </c>
      <c r="Z69">
        <v>231051</v>
      </c>
      <c r="AA69">
        <v>5236</v>
      </c>
      <c r="AB69">
        <v>16633</v>
      </c>
      <c r="AC69">
        <v>11164</v>
      </c>
      <c r="AD69">
        <v>2457.1880000000001</v>
      </c>
      <c r="AE69">
        <v>4483.7</v>
      </c>
      <c r="AF69">
        <v>186159.448</v>
      </c>
      <c r="AG69">
        <v>82220</v>
      </c>
      <c r="AH69">
        <v>2891.6320000000001</v>
      </c>
      <c r="AI69">
        <v>2978.3629999999998</v>
      </c>
      <c r="AJ69">
        <v>67752</v>
      </c>
      <c r="AK69">
        <v>12790.2</v>
      </c>
      <c r="AL69">
        <v>1600.6</v>
      </c>
      <c r="AM69">
        <v>153586</v>
      </c>
      <c r="AN69">
        <v>3030.895</v>
      </c>
      <c r="AO69">
        <v>1891.6</v>
      </c>
      <c r="AP69">
        <v>7790.5</v>
      </c>
      <c r="AQ69">
        <v>2542.1</v>
      </c>
      <c r="AR69">
        <v>52.573</v>
      </c>
      <c r="AS69">
        <v>2357.6729999999998</v>
      </c>
      <c r="AT69">
        <v>17259</v>
      </c>
      <c r="AU69">
        <v>11532</v>
      </c>
      <c r="AV69">
        <v>3324.8</v>
      </c>
      <c r="AW69">
        <v>11587.4</v>
      </c>
      <c r="AX69">
        <v>7657</v>
      </c>
      <c r="AY69">
        <v>2408.788</v>
      </c>
      <c r="AZ69">
        <v>776.65099999999995</v>
      </c>
      <c r="BA69">
        <v>2887.3319999999999</v>
      </c>
      <c r="BB69">
        <v>11623.7</v>
      </c>
      <c r="BC69">
        <v>11403.535</v>
      </c>
      <c r="BD69">
        <v>754.52099999999996</v>
      </c>
      <c r="BE69">
        <v>2612.42</v>
      </c>
      <c r="BF69">
        <v>2872.4</v>
      </c>
      <c r="BG69">
        <v>2229.4090000000001</v>
      </c>
      <c r="BH69">
        <v>2723.7159999999999</v>
      </c>
      <c r="BI69" t="e">
        <v>#N/A</v>
      </c>
      <c r="BJ69">
        <v>10054.406000000001</v>
      </c>
      <c r="BK69">
        <v>11486.603999999999</v>
      </c>
    </row>
    <row r="70" spans="1:63">
      <c r="A70" t="s">
        <v>159</v>
      </c>
      <c r="B70">
        <v>22949.8</v>
      </c>
      <c r="C70">
        <v>247811</v>
      </c>
      <c r="D70">
        <v>80515</v>
      </c>
      <c r="E70">
        <v>36227</v>
      </c>
      <c r="F70">
        <v>46956</v>
      </c>
      <c r="G70">
        <v>26248</v>
      </c>
      <c r="H70">
        <v>31444</v>
      </c>
      <c r="I70">
        <v>19546.2</v>
      </c>
      <c r="J70">
        <v>4357.5</v>
      </c>
      <c r="K70">
        <v>24119</v>
      </c>
      <c r="L70">
        <v>49197</v>
      </c>
      <c r="M70">
        <v>10158</v>
      </c>
      <c r="N70">
        <v>14070</v>
      </c>
      <c r="O70">
        <v>5369.9279999999999</v>
      </c>
      <c r="P70">
        <v>112966</v>
      </c>
      <c r="Q70">
        <v>28913</v>
      </c>
      <c r="R70">
        <v>7998.1</v>
      </c>
      <c r="S70">
        <v>34862</v>
      </c>
      <c r="T70">
        <v>22067</v>
      </c>
      <c r="U70">
        <v>154629</v>
      </c>
      <c r="V70">
        <v>6340</v>
      </c>
      <c r="W70">
        <v>263759</v>
      </c>
      <c r="X70">
        <v>50146</v>
      </c>
      <c r="Y70">
        <v>16917</v>
      </c>
      <c r="Z70">
        <v>231002</v>
      </c>
      <c r="AA70">
        <v>5236</v>
      </c>
      <c r="AB70">
        <v>16633</v>
      </c>
      <c r="AC70">
        <v>10948</v>
      </c>
      <c r="AD70">
        <v>2474.6770000000001</v>
      </c>
      <c r="AE70">
        <v>4321.8</v>
      </c>
      <c r="AF70">
        <v>186286.96</v>
      </c>
      <c r="AG70">
        <v>91576</v>
      </c>
      <c r="AH70">
        <v>2957.0129999999999</v>
      </c>
      <c r="AI70">
        <v>2937.67</v>
      </c>
      <c r="AJ70">
        <v>70580</v>
      </c>
      <c r="AK70">
        <v>12986.2</v>
      </c>
      <c r="AL70">
        <v>1716</v>
      </c>
      <c r="AM70">
        <v>152915</v>
      </c>
      <c r="AN70">
        <v>3003.0239999999999</v>
      </c>
      <c r="AO70">
        <v>1949.1</v>
      </c>
      <c r="AP70">
        <v>7028</v>
      </c>
      <c r="AQ70">
        <v>2542.1</v>
      </c>
      <c r="AR70">
        <v>105.84099999999999</v>
      </c>
      <c r="AS70">
        <v>2278.4949999999999</v>
      </c>
      <c r="AT70">
        <v>17684</v>
      </c>
      <c r="AU70">
        <v>11410</v>
      </c>
      <c r="AV70">
        <v>3295.3</v>
      </c>
      <c r="AW70">
        <v>11474.5</v>
      </c>
      <c r="AX70">
        <v>7531</v>
      </c>
      <c r="AY70">
        <v>2160.4050000000002</v>
      </c>
      <c r="AZ70">
        <v>825.81500000000005</v>
      </c>
      <c r="BA70">
        <v>2976.5329999999999</v>
      </c>
      <c r="BB70">
        <v>11503.4</v>
      </c>
      <c r="BC70">
        <v>11278.120999999999</v>
      </c>
      <c r="BD70">
        <v>738.69100000000003</v>
      </c>
      <c r="BE70">
        <v>2526.9470000000001</v>
      </c>
      <c r="BF70">
        <v>3094.3</v>
      </c>
      <c r="BG70">
        <v>2387.52</v>
      </c>
      <c r="BH70">
        <v>2748.732</v>
      </c>
      <c r="BI70" t="e">
        <v>#N/A</v>
      </c>
      <c r="BJ70">
        <v>9290.9779999999992</v>
      </c>
      <c r="BK70">
        <v>11523.878000000001</v>
      </c>
    </row>
    <row r="71" spans="1:63">
      <c r="A71" t="s">
        <v>160</v>
      </c>
      <c r="B71">
        <v>22949.8</v>
      </c>
      <c r="C71">
        <v>247811</v>
      </c>
      <c r="D71">
        <v>80515</v>
      </c>
      <c r="E71">
        <v>36227</v>
      </c>
      <c r="F71">
        <v>46956</v>
      </c>
      <c r="G71">
        <v>26248</v>
      </c>
      <c r="H71">
        <v>31444</v>
      </c>
      <c r="I71">
        <v>19546.2</v>
      </c>
      <c r="J71">
        <v>4357.5</v>
      </c>
      <c r="K71">
        <v>24119</v>
      </c>
      <c r="L71">
        <v>49197</v>
      </c>
      <c r="M71">
        <v>10158</v>
      </c>
      <c r="N71">
        <v>14070</v>
      </c>
      <c r="O71">
        <v>5369.9279999999999</v>
      </c>
      <c r="P71">
        <v>112966</v>
      </c>
      <c r="Q71">
        <v>27928</v>
      </c>
      <c r="R71">
        <v>7998.1</v>
      </c>
      <c r="S71">
        <v>34862</v>
      </c>
      <c r="T71">
        <v>22067</v>
      </c>
      <c r="U71">
        <v>154629</v>
      </c>
      <c r="V71">
        <v>6340</v>
      </c>
      <c r="W71">
        <v>263759</v>
      </c>
      <c r="X71">
        <v>50146</v>
      </c>
      <c r="Y71">
        <v>16917</v>
      </c>
      <c r="Z71">
        <v>231002</v>
      </c>
      <c r="AA71">
        <v>5223</v>
      </c>
      <c r="AB71">
        <v>16633</v>
      </c>
      <c r="AC71">
        <v>10948</v>
      </c>
      <c r="AD71">
        <v>2474.6770000000001</v>
      </c>
      <c r="AE71">
        <v>4321.8</v>
      </c>
      <c r="AF71">
        <v>186286.96</v>
      </c>
      <c r="AG71">
        <v>91576</v>
      </c>
      <c r="AH71">
        <v>2957.0129999999999</v>
      </c>
      <c r="AI71">
        <v>2937.67</v>
      </c>
      <c r="AJ71">
        <v>70580</v>
      </c>
      <c r="AK71">
        <v>12986.2</v>
      </c>
      <c r="AL71">
        <v>1716</v>
      </c>
      <c r="AM71">
        <v>152915</v>
      </c>
      <c r="AN71">
        <v>3003.0239999999999</v>
      </c>
      <c r="AO71">
        <v>1949.1</v>
      </c>
      <c r="AP71">
        <v>7028</v>
      </c>
      <c r="AQ71">
        <v>2440.9</v>
      </c>
      <c r="AR71">
        <v>105.84099999999999</v>
      </c>
      <c r="AS71">
        <v>2278.4949999999999</v>
      </c>
      <c r="AT71">
        <v>17684</v>
      </c>
      <c r="AU71">
        <v>11410</v>
      </c>
      <c r="AV71">
        <v>3295.3</v>
      </c>
      <c r="AW71">
        <v>11474.5</v>
      </c>
      <c r="AX71">
        <v>7531</v>
      </c>
      <c r="AY71">
        <v>2160.4050000000002</v>
      </c>
      <c r="AZ71">
        <v>825.81500000000005</v>
      </c>
      <c r="BA71">
        <v>2976.5329999999999</v>
      </c>
      <c r="BB71">
        <v>11503.4</v>
      </c>
      <c r="BC71">
        <v>11278.120999999999</v>
      </c>
      <c r="BD71">
        <v>738.69100000000003</v>
      </c>
      <c r="BE71">
        <v>2526.9470000000001</v>
      </c>
      <c r="BF71">
        <v>3094.3</v>
      </c>
      <c r="BG71">
        <v>2387.52</v>
      </c>
      <c r="BH71">
        <v>2748.732</v>
      </c>
      <c r="BI71" t="e">
        <v>#N/A</v>
      </c>
      <c r="BJ71">
        <v>9290.9779999999992</v>
      </c>
      <c r="BK71">
        <v>11523.878000000001</v>
      </c>
    </row>
    <row r="72" spans="1:63">
      <c r="A72" t="s">
        <v>161</v>
      </c>
      <c r="B72">
        <v>22949.8</v>
      </c>
      <c r="C72">
        <v>247811</v>
      </c>
      <c r="D72">
        <v>80515</v>
      </c>
      <c r="E72">
        <v>36227</v>
      </c>
      <c r="F72">
        <v>46956</v>
      </c>
      <c r="G72">
        <v>26248</v>
      </c>
      <c r="H72">
        <v>31444</v>
      </c>
      <c r="I72">
        <v>19546.2</v>
      </c>
      <c r="J72">
        <v>4357.5</v>
      </c>
      <c r="K72">
        <v>24119</v>
      </c>
      <c r="L72">
        <v>49197</v>
      </c>
      <c r="M72">
        <v>10158</v>
      </c>
      <c r="N72">
        <v>14070</v>
      </c>
      <c r="O72">
        <v>5369.9279999999999</v>
      </c>
      <c r="P72">
        <v>112966</v>
      </c>
      <c r="Q72">
        <v>27928</v>
      </c>
      <c r="R72">
        <v>7998.1</v>
      </c>
      <c r="S72">
        <v>34862</v>
      </c>
      <c r="T72">
        <v>22067</v>
      </c>
      <c r="U72">
        <v>154629</v>
      </c>
      <c r="V72">
        <v>6340</v>
      </c>
      <c r="W72">
        <v>263759</v>
      </c>
      <c r="X72">
        <v>50146</v>
      </c>
      <c r="Y72">
        <v>16917</v>
      </c>
      <c r="Z72">
        <v>231002</v>
      </c>
      <c r="AA72">
        <v>5223</v>
      </c>
      <c r="AB72">
        <v>16633</v>
      </c>
      <c r="AC72">
        <v>10948</v>
      </c>
      <c r="AD72">
        <v>2474.6770000000001</v>
      </c>
      <c r="AE72">
        <v>4321.8</v>
      </c>
      <c r="AF72">
        <v>186286.96</v>
      </c>
      <c r="AG72">
        <v>91576</v>
      </c>
      <c r="AH72">
        <v>2957.0129999999999</v>
      </c>
      <c r="AI72">
        <v>2937.67</v>
      </c>
      <c r="AJ72">
        <v>70580</v>
      </c>
      <c r="AK72">
        <v>12986.2</v>
      </c>
      <c r="AL72">
        <v>1716</v>
      </c>
      <c r="AM72">
        <v>152915</v>
      </c>
      <c r="AN72">
        <v>3003.0239999999999</v>
      </c>
      <c r="AO72">
        <v>1949.1</v>
      </c>
      <c r="AP72">
        <v>7028</v>
      </c>
      <c r="AQ72">
        <v>2440.9</v>
      </c>
      <c r="AR72">
        <v>105.84099999999999</v>
      </c>
      <c r="AS72">
        <v>2278.4949999999999</v>
      </c>
      <c r="AT72">
        <v>17684</v>
      </c>
      <c r="AU72">
        <v>11410</v>
      </c>
      <c r="AV72">
        <v>3295.3</v>
      </c>
      <c r="AW72">
        <v>11474.5</v>
      </c>
      <c r="AX72">
        <v>7531</v>
      </c>
      <c r="AY72">
        <v>2160.4050000000002</v>
      </c>
      <c r="AZ72">
        <v>825.81500000000005</v>
      </c>
      <c r="BA72">
        <v>2976.5329999999999</v>
      </c>
      <c r="BB72">
        <v>11503.4</v>
      </c>
      <c r="BC72">
        <v>11278.120999999999</v>
      </c>
      <c r="BD72">
        <v>738.69100000000003</v>
      </c>
      <c r="BE72">
        <v>2526.9470000000001</v>
      </c>
      <c r="BF72">
        <v>3094.3</v>
      </c>
      <c r="BG72">
        <v>2387.52</v>
      </c>
      <c r="BH72">
        <v>2748.732</v>
      </c>
      <c r="BI72" t="e">
        <v>#N/A</v>
      </c>
      <c r="BJ72">
        <v>9290.9779999999992</v>
      </c>
      <c r="BK72">
        <v>11523.878000000001</v>
      </c>
    </row>
    <row r="73" spans="1:63">
      <c r="A73" t="s">
        <v>162</v>
      </c>
      <c r="B73">
        <v>23213.8</v>
      </c>
      <c r="C73">
        <v>252575</v>
      </c>
      <c r="D73">
        <v>80857</v>
      </c>
      <c r="E73">
        <v>40650</v>
      </c>
      <c r="F73">
        <v>47161</v>
      </c>
      <c r="G73">
        <v>28497</v>
      </c>
      <c r="H73">
        <v>32221</v>
      </c>
      <c r="I73">
        <v>20392.099999999999</v>
      </c>
      <c r="J73">
        <v>4307</v>
      </c>
      <c r="K73">
        <v>24790</v>
      </c>
      <c r="L73">
        <v>48648</v>
      </c>
      <c r="M73">
        <v>10110</v>
      </c>
      <c r="N73">
        <v>14220</v>
      </c>
      <c r="O73">
        <v>5975.924</v>
      </c>
      <c r="P73">
        <v>117450</v>
      </c>
      <c r="Q73">
        <v>27928</v>
      </c>
      <c r="R73">
        <v>8243.7000000000007</v>
      </c>
      <c r="S73">
        <v>39395</v>
      </c>
      <c r="T73">
        <v>23059</v>
      </c>
      <c r="U73">
        <v>157009</v>
      </c>
      <c r="V73">
        <v>6542</v>
      </c>
      <c r="W73">
        <v>265996</v>
      </c>
      <c r="X73">
        <v>50763</v>
      </c>
      <c r="Y73">
        <v>17117</v>
      </c>
      <c r="Z73">
        <v>234194</v>
      </c>
      <c r="AA73">
        <v>5223</v>
      </c>
      <c r="AB73">
        <v>16633</v>
      </c>
      <c r="AC73">
        <v>10967</v>
      </c>
      <c r="AD73">
        <v>2591.163</v>
      </c>
      <c r="AE73">
        <v>4368.7</v>
      </c>
      <c r="AF73">
        <v>189893.92600000001</v>
      </c>
      <c r="AG73">
        <v>101690</v>
      </c>
      <c r="AH73">
        <v>3027.8989999999999</v>
      </c>
      <c r="AI73">
        <v>2991.1610000000001</v>
      </c>
      <c r="AJ73">
        <v>74404</v>
      </c>
      <c r="AK73">
        <v>12934.2</v>
      </c>
      <c r="AL73">
        <v>1820.6</v>
      </c>
      <c r="AM73">
        <v>154646</v>
      </c>
      <c r="AN73">
        <v>3022.3159999999998</v>
      </c>
      <c r="AO73">
        <v>2041.6</v>
      </c>
      <c r="AP73">
        <v>7064.9</v>
      </c>
      <c r="AQ73">
        <v>2440.9</v>
      </c>
      <c r="AR73">
        <v>246.70500000000001</v>
      </c>
      <c r="AS73">
        <v>2295.0010000000002</v>
      </c>
      <c r="AT73">
        <v>18462</v>
      </c>
      <c r="AU73">
        <v>11531</v>
      </c>
      <c r="AV73">
        <v>3776.4</v>
      </c>
      <c r="AW73">
        <v>12442.1</v>
      </c>
      <c r="AX73">
        <v>8361</v>
      </c>
      <c r="AY73">
        <v>2287.2080000000001</v>
      </c>
      <c r="AZ73">
        <v>867.7</v>
      </c>
      <c r="BA73">
        <v>3233.6350000000002</v>
      </c>
      <c r="BB73">
        <v>11513.8</v>
      </c>
      <c r="BC73">
        <v>11368.209000000001</v>
      </c>
      <c r="BD73">
        <v>759.64700000000005</v>
      </c>
      <c r="BE73">
        <v>2506.9290000000001</v>
      </c>
      <c r="BF73">
        <v>3275.3</v>
      </c>
      <c r="BG73">
        <v>2456.5819999999999</v>
      </c>
      <c r="BH73">
        <v>2824.0810000000001</v>
      </c>
      <c r="BI73" t="e">
        <v>#N/A</v>
      </c>
      <c r="BJ73">
        <v>9622.357</v>
      </c>
      <c r="BK73">
        <v>11543.866</v>
      </c>
    </row>
    <row r="74" spans="1:63">
      <c r="A74" t="s">
        <v>163</v>
      </c>
      <c r="B74">
        <v>23213.8</v>
      </c>
      <c r="C74">
        <v>252575</v>
      </c>
      <c r="D74">
        <v>80857</v>
      </c>
      <c r="E74">
        <v>40650</v>
      </c>
      <c r="F74">
        <v>47161</v>
      </c>
      <c r="G74">
        <v>28497</v>
      </c>
      <c r="H74">
        <v>32221</v>
      </c>
      <c r="I74">
        <v>20392.099999999999</v>
      </c>
      <c r="J74">
        <v>4307</v>
      </c>
      <c r="K74">
        <v>24790</v>
      </c>
      <c r="L74">
        <v>48648</v>
      </c>
      <c r="M74">
        <v>10110</v>
      </c>
      <c r="N74">
        <v>14220</v>
      </c>
      <c r="O74">
        <v>5975.924</v>
      </c>
      <c r="P74">
        <v>117450</v>
      </c>
      <c r="Q74">
        <v>27869</v>
      </c>
      <c r="R74">
        <v>8243.7000000000007</v>
      </c>
      <c r="S74">
        <v>39395</v>
      </c>
      <c r="T74">
        <v>23059</v>
      </c>
      <c r="U74">
        <v>157009</v>
      </c>
      <c r="V74">
        <v>6542</v>
      </c>
      <c r="W74">
        <v>265996</v>
      </c>
      <c r="X74">
        <v>50763</v>
      </c>
      <c r="Y74">
        <v>17117</v>
      </c>
      <c r="Z74">
        <v>234194</v>
      </c>
      <c r="AA74">
        <v>5339</v>
      </c>
      <c r="AB74">
        <v>16633</v>
      </c>
      <c r="AC74">
        <v>10967</v>
      </c>
      <c r="AD74">
        <v>2591.163</v>
      </c>
      <c r="AE74">
        <v>4368.7</v>
      </c>
      <c r="AF74">
        <v>189893.92600000001</v>
      </c>
      <c r="AG74">
        <v>101690</v>
      </c>
      <c r="AH74">
        <v>3027.8989999999999</v>
      </c>
      <c r="AI74">
        <v>2991.1610000000001</v>
      </c>
      <c r="AJ74">
        <v>74404</v>
      </c>
      <c r="AK74">
        <v>12934.2</v>
      </c>
      <c r="AL74">
        <v>1820.6</v>
      </c>
      <c r="AM74">
        <v>154646</v>
      </c>
      <c r="AN74">
        <v>3022.3159999999998</v>
      </c>
      <c r="AO74">
        <v>2041.6</v>
      </c>
      <c r="AP74">
        <v>7064.9</v>
      </c>
      <c r="AQ74">
        <v>2430.9</v>
      </c>
      <c r="AR74">
        <v>246.70500000000001</v>
      </c>
      <c r="AS74">
        <v>2295.0010000000002</v>
      </c>
      <c r="AT74">
        <v>18462</v>
      </c>
      <c r="AU74">
        <v>11531</v>
      </c>
      <c r="AV74">
        <v>3776.4</v>
      </c>
      <c r="AW74">
        <v>12442.1</v>
      </c>
      <c r="AX74">
        <v>8361</v>
      </c>
      <c r="AY74">
        <v>2287.2080000000001</v>
      </c>
      <c r="AZ74">
        <v>867.7</v>
      </c>
      <c r="BA74">
        <v>3233.6350000000002</v>
      </c>
      <c r="BB74">
        <v>11513.8</v>
      </c>
      <c r="BC74">
        <v>11368.209000000001</v>
      </c>
      <c r="BD74">
        <v>759.64700000000005</v>
      </c>
      <c r="BE74">
        <v>2506.9290000000001</v>
      </c>
      <c r="BF74">
        <v>3275.3</v>
      </c>
      <c r="BG74">
        <v>2456.5819999999999</v>
      </c>
      <c r="BH74">
        <v>2824.0810000000001</v>
      </c>
      <c r="BI74" t="e">
        <v>#N/A</v>
      </c>
      <c r="BJ74">
        <v>9622.357</v>
      </c>
      <c r="BK74">
        <v>11543.866</v>
      </c>
    </row>
    <row r="75" spans="1:63">
      <c r="A75" t="s">
        <v>164</v>
      </c>
      <c r="B75">
        <v>23213.8</v>
      </c>
      <c r="C75">
        <v>252575</v>
      </c>
      <c r="D75">
        <v>80857</v>
      </c>
      <c r="E75">
        <v>40650</v>
      </c>
      <c r="F75">
        <v>47161</v>
      </c>
      <c r="G75">
        <v>28497</v>
      </c>
      <c r="H75">
        <v>32221</v>
      </c>
      <c r="I75">
        <v>20392.099999999999</v>
      </c>
      <c r="J75">
        <v>4307</v>
      </c>
      <c r="K75">
        <v>24790</v>
      </c>
      <c r="L75">
        <v>48648</v>
      </c>
      <c r="M75">
        <v>10110</v>
      </c>
      <c r="N75">
        <v>14220</v>
      </c>
      <c r="O75">
        <v>5975.924</v>
      </c>
      <c r="P75">
        <v>117450</v>
      </c>
      <c r="Q75">
        <v>27869</v>
      </c>
      <c r="R75">
        <v>8243.7000000000007</v>
      </c>
      <c r="S75">
        <v>39395</v>
      </c>
      <c r="T75">
        <v>23059</v>
      </c>
      <c r="U75">
        <v>157009</v>
      </c>
      <c r="V75">
        <v>6542</v>
      </c>
      <c r="W75">
        <v>265996</v>
      </c>
      <c r="X75">
        <v>50763</v>
      </c>
      <c r="Y75">
        <v>17117</v>
      </c>
      <c r="Z75">
        <v>234194</v>
      </c>
      <c r="AA75">
        <v>5339</v>
      </c>
      <c r="AB75">
        <v>16633</v>
      </c>
      <c r="AC75">
        <v>10967</v>
      </c>
      <c r="AD75">
        <v>2591.163</v>
      </c>
      <c r="AE75">
        <v>4368.7</v>
      </c>
      <c r="AF75">
        <v>189893.92600000001</v>
      </c>
      <c r="AG75">
        <v>101690</v>
      </c>
      <c r="AH75">
        <v>3027.8989999999999</v>
      </c>
      <c r="AI75">
        <v>2991.1610000000001</v>
      </c>
      <c r="AJ75">
        <v>74404</v>
      </c>
      <c r="AK75">
        <v>12934.2</v>
      </c>
      <c r="AL75">
        <v>1820.6</v>
      </c>
      <c r="AM75">
        <v>154646</v>
      </c>
      <c r="AN75">
        <v>3022.3159999999998</v>
      </c>
      <c r="AO75">
        <v>2041.6</v>
      </c>
      <c r="AP75">
        <v>7064.9</v>
      </c>
      <c r="AQ75">
        <v>2430.9</v>
      </c>
      <c r="AR75">
        <v>246.70500000000001</v>
      </c>
      <c r="AS75">
        <v>2295.0010000000002</v>
      </c>
      <c r="AT75">
        <v>18462</v>
      </c>
      <c r="AU75">
        <v>11531</v>
      </c>
      <c r="AV75">
        <v>3776.4</v>
      </c>
      <c r="AW75">
        <v>12442.1</v>
      </c>
      <c r="AX75">
        <v>8361</v>
      </c>
      <c r="AY75">
        <v>2287.2080000000001</v>
      </c>
      <c r="AZ75">
        <v>867.7</v>
      </c>
      <c r="BA75">
        <v>3233.6350000000002</v>
      </c>
      <c r="BB75">
        <v>11513.8</v>
      </c>
      <c r="BC75">
        <v>11368.209000000001</v>
      </c>
      <c r="BD75">
        <v>759.64700000000005</v>
      </c>
      <c r="BE75">
        <v>2506.9290000000001</v>
      </c>
      <c r="BF75">
        <v>3275.3</v>
      </c>
      <c r="BG75">
        <v>2456.5819999999999</v>
      </c>
      <c r="BH75">
        <v>2824.0810000000001</v>
      </c>
      <c r="BI75" t="e">
        <v>#N/A</v>
      </c>
      <c r="BJ75">
        <v>9622.357</v>
      </c>
      <c r="BK75">
        <v>11543.866</v>
      </c>
    </row>
    <row r="76" spans="1:63">
      <c r="A76" t="s">
        <v>165</v>
      </c>
      <c r="B76">
        <v>24539.8</v>
      </c>
      <c r="C76">
        <v>257141</v>
      </c>
      <c r="D76">
        <v>82572</v>
      </c>
      <c r="E76">
        <v>45804</v>
      </c>
      <c r="F76">
        <v>48013</v>
      </c>
      <c r="G76">
        <v>32218</v>
      </c>
      <c r="H76">
        <v>34608</v>
      </c>
      <c r="I76">
        <v>22284</v>
      </c>
      <c r="J76">
        <v>4358.3999999999996</v>
      </c>
      <c r="K76">
        <v>25246</v>
      </c>
      <c r="L76">
        <v>41908</v>
      </c>
      <c r="M76">
        <v>9913</v>
      </c>
      <c r="N76">
        <v>14351</v>
      </c>
      <c r="O76">
        <v>6209.3969999999999</v>
      </c>
      <c r="P76">
        <v>121867</v>
      </c>
      <c r="Q76">
        <v>27869</v>
      </c>
      <c r="R76">
        <v>8497.1</v>
      </c>
      <c r="S76">
        <v>42518</v>
      </c>
      <c r="T76">
        <v>24642</v>
      </c>
      <c r="U76">
        <v>160550</v>
      </c>
      <c r="V76">
        <v>6675</v>
      </c>
      <c r="W76">
        <v>268654</v>
      </c>
      <c r="X76">
        <v>51533</v>
      </c>
      <c r="Y76">
        <v>18207</v>
      </c>
      <c r="Z76">
        <v>237621</v>
      </c>
      <c r="AA76">
        <v>5339</v>
      </c>
      <c r="AB76">
        <v>17164</v>
      </c>
      <c r="AC76">
        <v>11358</v>
      </c>
      <c r="AD76">
        <v>2706.6550000000002</v>
      </c>
      <c r="AE76">
        <v>4386.3</v>
      </c>
      <c r="AF76">
        <v>194545.74</v>
      </c>
      <c r="AG76">
        <v>111115</v>
      </c>
      <c r="AH76">
        <v>3091.7530000000002</v>
      </c>
      <c r="AI76">
        <v>3085.1770000000001</v>
      </c>
      <c r="AJ76">
        <v>77191</v>
      </c>
      <c r="AK76">
        <v>12356</v>
      </c>
      <c r="AL76">
        <v>1926.7</v>
      </c>
      <c r="AM76">
        <v>156452</v>
      </c>
      <c r="AN76">
        <v>3056.9789999999998</v>
      </c>
      <c r="AO76">
        <v>2146.6999999999998</v>
      </c>
      <c r="AP76">
        <v>7024.5</v>
      </c>
      <c r="AQ76">
        <v>2430.9</v>
      </c>
      <c r="AR76">
        <v>803.39499999999998</v>
      </c>
      <c r="AS76">
        <v>2365.3649999999998</v>
      </c>
      <c r="AT76">
        <v>19295</v>
      </c>
      <c r="AU76">
        <v>11673</v>
      </c>
      <c r="AV76">
        <v>4535.8</v>
      </c>
      <c r="AW76">
        <v>13978.5</v>
      </c>
      <c r="AX76">
        <v>9437</v>
      </c>
      <c r="AY76">
        <v>2471.9409999999998</v>
      </c>
      <c r="AZ76">
        <v>904.4</v>
      </c>
      <c r="BA76">
        <v>3782.7449999999999</v>
      </c>
      <c r="BB76">
        <v>11941.2</v>
      </c>
      <c r="BC76">
        <v>11558.897000000001</v>
      </c>
      <c r="BD76">
        <v>798.96600000000001</v>
      </c>
      <c r="BE76">
        <v>2537.1559999999999</v>
      </c>
      <c r="BF76">
        <v>3464.7</v>
      </c>
      <c r="BG76">
        <v>2666.7020000000002</v>
      </c>
      <c r="BH76">
        <v>2923.933</v>
      </c>
      <c r="BI76" t="e">
        <v>#N/A</v>
      </c>
      <c r="BJ76">
        <v>10119.141</v>
      </c>
      <c r="BK76">
        <v>11550.603999999999</v>
      </c>
    </row>
    <row r="77" spans="1:63">
      <c r="A77" t="s">
        <v>166</v>
      </c>
      <c r="B77">
        <v>24539.8</v>
      </c>
      <c r="C77">
        <v>257141</v>
      </c>
      <c r="D77">
        <v>82572</v>
      </c>
      <c r="E77">
        <v>45804</v>
      </c>
      <c r="F77">
        <v>48013</v>
      </c>
      <c r="G77">
        <v>32218</v>
      </c>
      <c r="H77">
        <v>34608</v>
      </c>
      <c r="I77">
        <v>22284</v>
      </c>
      <c r="J77">
        <v>4358.3999999999996</v>
      </c>
      <c r="K77">
        <v>25246</v>
      </c>
      <c r="L77">
        <v>41908</v>
      </c>
      <c r="M77">
        <v>9913</v>
      </c>
      <c r="N77">
        <v>14351</v>
      </c>
      <c r="O77">
        <v>6209.3969999999999</v>
      </c>
      <c r="P77">
        <v>121867</v>
      </c>
      <c r="Q77">
        <v>27927</v>
      </c>
      <c r="R77">
        <v>8497.1</v>
      </c>
      <c r="S77">
        <v>42518</v>
      </c>
      <c r="T77">
        <v>24642</v>
      </c>
      <c r="U77">
        <v>160550</v>
      </c>
      <c r="V77">
        <v>6675</v>
      </c>
      <c r="W77">
        <v>268654</v>
      </c>
      <c r="X77">
        <v>51533</v>
      </c>
      <c r="Y77">
        <v>18207</v>
      </c>
      <c r="Z77">
        <v>237621</v>
      </c>
      <c r="AA77">
        <v>5530</v>
      </c>
      <c r="AB77">
        <v>17164</v>
      </c>
      <c r="AC77">
        <v>11358</v>
      </c>
      <c r="AD77">
        <v>2706.6550000000002</v>
      </c>
      <c r="AE77">
        <v>4386.3</v>
      </c>
      <c r="AF77">
        <v>194545.74</v>
      </c>
      <c r="AG77">
        <v>111115</v>
      </c>
      <c r="AH77">
        <v>3091.7530000000002</v>
      </c>
      <c r="AI77">
        <v>3085.1770000000001</v>
      </c>
      <c r="AJ77">
        <v>77191</v>
      </c>
      <c r="AK77">
        <v>12356</v>
      </c>
      <c r="AL77">
        <v>1926.7</v>
      </c>
      <c r="AM77">
        <v>156452</v>
      </c>
      <c r="AN77">
        <v>3056.9789999999998</v>
      </c>
      <c r="AO77">
        <v>2146.6999999999998</v>
      </c>
      <c r="AP77">
        <v>7024.5</v>
      </c>
      <c r="AQ77">
        <v>2465.1999999999998</v>
      </c>
      <c r="AR77">
        <v>803.39499999999998</v>
      </c>
      <c r="AS77">
        <v>2365.3649999999998</v>
      </c>
      <c r="AT77">
        <v>19295</v>
      </c>
      <c r="AU77">
        <v>11673</v>
      </c>
      <c r="AV77">
        <v>4535.8</v>
      </c>
      <c r="AW77">
        <v>13978.5</v>
      </c>
      <c r="AX77">
        <v>9437</v>
      </c>
      <c r="AY77">
        <v>2471.9409999999998</v>
      </c>
      <c r="AZ77">
        <v>904.4</v>
      </c>
      <c r="BA77">
        <v>3782.7449999999999</v>
      </c>
      <c r="BB77">
        <v>11941.2</v>
      </c>
      <c r="BC77">
        <v>11558.897000000001</v>
      </c>
      <c r="BD77">
        <v>798.96600000000001</v>
      </c>
      <c r="BE77">
        <v>2537.1559999999999</v>
      </c>
      <c r="BF77">
        <v>3464.7</v>
      </c>
      <c r="BG77">
        <v>2666.7020000000002</v>
      </c>
      <c r="BH77">
        <v>2923.933</v>
      </c>
      <c r="BI77" t="e">
        <v>#N/A</v>
      </c>
      <c r="BJ77">
        <v>10119.141</v>
      </c>
      <c r="BK77">
        <v>11550.603999999999</v>
      </c>
    </row>
    <row r="78" spans="1:63">
      <c r="A78" t="s">
        <v>167</v>
      </c>
      <c r="B78">
        <v>24539.8</v>
      </c>
      <c r="C78">
        <v>257141</v>
      </c>
      <c r="D78">
        <v>82572</v>
      </c>
      <c r="E78">
        <v>45804</v>
      </c>
      <c r="F78">
        <v>48013</v>
      </c>
      <c r="G78">
        <v>32218</v>
      </c>
      <c r="H78">
        <v>34608</v>
      </c>
      <c r="I78">
        <v>22284</v>
      </c>
      <c r="J78">
        <v>4358.3999999999996</v>
      </c>
      <c r="K78">
        <v>25246</v>
      </c>
      <c r="L78">
        <v>41908</v>
      </c>
      <c r="M78">
        <v>9913</v>
      </c>
      <c r="N78">
        <v>14351</v>
      </c>
      <c r="O78">
        <v>6209.3969999999999</v>
      </c>
      <c r="P78">
        <v>121867</v>
      </c>
      <c r="Q78">
        <v>27927</v>
      </c>
      <c r="R78">
        <v>8497.1</v>
      </c>
      <c r="S78">
        <v>42518</v>
      </c>
      <c r="T78">
        <v>24642</v>
      </c>
      <c r="U78">
        <v>160550</v>
      </c>
      <c r="V78">
        <v>6675</v>
      </c>
      <c r="W78">
        <v>268654</v>
      </c>
      <c r="X78">
        <v>51533</v>
      </c>
      <c r="Y78">
        <v>18207</v>
      </c>
      <c r="Z78">
        <v>237621</v>
      </c>
      <c r="AA78">
        <v>5530</v>
      </c>
      <c r="AB78">
        <v>17164</v>
      </c>
      <c r="AC78">
        <v>11358</v>
      </c>
      <c r="AD78">
        <v>2706.6550000000002</v>
      </c>
      <c r="AE78">
        <v>4386.3</v>
      </c>
      <c r="AF78">
        <v>194545.74</v>
      </c>
      <c r="AG78">
        <v>111115</v>
      </c>
      <c r="AH78">
        <v>3091.7530000000002</v>
      </c>
      <c r="AI78">
        <v>3085.1770000000001</v>
      </c>
      <c r="AJ78">
        <v>77191</v>
      </c>
      <c r="AK78">
        <v>12356</v>
      </c>
      <c r="AL78">
        <v>1926.7</v>
      </c>
      <c r="AM78">
        <v>156452</v>
      </c>
      <c r="AN78">
        <v>3056.9789999999998</v>
      </c>
      <c r="AO78">
        <v>2146.6999999999998</v>
      </c>
      <c r="AP78">
        <v>7024.5</v>
      </c>
      <c r="AQ78">
        <v>2465.1999999999998</v>
      </c>
      <c r="AR78">
        <v>803.39499999999998</v>
      </c>
      <c r="AS78">
        <v>2365.3649999999998</v>
      </c>
      <c r="AT78">
        <v>19295</v>
      </c>
      <c r="AU78">
        <v>11673</v>
      </c>
      <c r="AV78">
        <v>4535.8</v>
      </c>
      <c r="AW78">
        <v>13978.5</v>
      </c>
      <c r="AX78">
        <v>9437</v>
      </c>
      <c r="AY78">
        <v>2471.9409999999998</v>
      </c>
      <c r="AZ78">
        <v>904.4</v>
      </c>
      <c r="BA78">
        <v>3782.7449999999999</v>
      </c>
      <c r="BB78">
        <v>11941.2</v>
      </c>
      <c r="BC78">
        <v>11558.897000000001</v>
      </c>
      <c r="BD78">
        <v>798.96600000000001</v>
      </c>
      <c r="BE78">
        <v>2537.1559999999999</v>
      </c>
      <c r="BF78">
        <v>3464.7</v>
      </c>
      <c r="BG78">
        <v>2666.7020000000002</v>
      </c>
      <c r="BH78">
        <v>2923.933</v>
      </c>
      <c r="BI78" t="e">
        <v>#N/A</v>
      </c>
      <c r="BJ78">
        <v>10119.141</v>
      </c>
      <c r="BK78">
        <v>11550.603999999999</v>
      </c>
    </row>
    <row r="79" spans="1:63">
      <c r="A79" t="s">
        <v>168</v>
      </c>
      <c r="B79">
        <v>25485.599999999999</v>
      </c>
      <c r="C79">
        <v>262916</v>
      </c>
      <c r="D79">
        <v>84194</v>
      </c>
      <c r="E79">
        <v>50195</v>
      </c>
      <c r="F79">
        <v>47791</v>
      </c>
      <c r="G79">
        <v>35894</v>
      </c>
      <c r="H79">
        <v>37338</v>
      </c>
      <c r="I79">
        <v>24798.6</v>
      </c>
      <c r="J79">
        <v>4551</v>
      </c>
      <c r="K79">
        <v>25036</v>
      </c>
      <c r="L79">
        <v>50198</v>
      </c>
      <c r="M79">
        <v>10122</v>
      </c>
      <c r="N79">
        <v>14716</v>
      </c>
      <c r="O79">
        <v>6444.0349999999999</v>
      </c>
      <c r="P79">
        <v>124631</v>
      </c>
      <c r="Q79">
        <v>27927</v>
      </c>
      <c r="R79">
        <v>9197.6</v>
      </c>
      <c r="S79">
        <v>42810</v>
      </c>
      <c r="T79">
        <v>25569</v>
      </c>
      <c r="U79">
        <v>163141</v>
      </c>
      <c r="V79">
        <v>7012</v>
      </c>
      <c r="W79">
        <v>270960</v>
      </c>
      <c r="X79">
        <v>52649</v>
      </c>
      <c r="Y79">
        <v>18861</v>
      </c>
      <c r="Z79">
        <v>238228</v>
      </c>
      <c r="AA79">
        <v>5530</v>
      </c>
      <c r="AB79">
        <v>17164</v>
      </c>
      <c r="AC79">
        <v>12009</v>
      </c>
      <c r="AD79">
        <v>2858.0259999999998</v>
      </c>
      <c r="AE79">
        <v>4474.2</v>
      </c>
      <c r="AF79">
        <v>196282.272</v>
      </c>
      <c r="AG79">
        <v>115073</v>
      </c>
      <c r="AH79">
        <v>3091.0650000000001</v>
      </c>
      <c r="AI79">
        <v>3240.4050000000002</v>
      </c>
      <c r="AJ79">
        <v>78888</v>
      </c>
      <c r="AK79">
        <v>9945.5</v>
      </c>
      <c r="AL79">
        <v>2026.6</v>
      </c>
      <c r="AM79">
        <v>156570</v>
      </c>
      <c r="AN79">
        <v>3107.5189999999998</v>
      </c>
      <c r="AO79">
        <v>2326.5</v>
      </c>
      <c r="AP79">
        <v>7088.1</v>
      </c>
      <c r="AQ79">
        <v>2465.1999999999998</v>
      </c>
      <c r="AR79">
        <v>2732.0059999999999</v>
      </c>
      <c r="AS79">
        <v>2508.971</v>
      </c>
      <c r="AT79">
        <v>21268</v>
      </c>
      <c r="AU79">
        <v>11817</v>
      </c>
      <c r="AV79">
        <v>5317.3</v>
      </c>
      <c r="AW79">
        <v>15316.2</v>
      </c>
      <c r="AX79">
        <v>10335</v>
      </c>
      <c r="AY79">
        <v>2815.7489999999998</v>
      </c>
      <c r="AZ79">
        <v>958.7</v>
      </c>
      <c r="BA79">
        <v>4438.0379999999996</v>
      </c>
      <c r="BB79">
        <v>13748.5</v>
      </c>
      <c r="BC79">
        <v>11742.217000000001</v>
      </c>
      <c r="BD79">
        <v>847.83799999999997</v>
      </c>
      <c r="BE79">
        <v>2540.4389999999999</v>
      </c>
      <c r="BF79">
        <v>3757.4</v>
      </c>
      <c r="BG79">
        <v>2702.913</v>
      </c>
      <c r="BH79">
        <v>3041.44</v>
      </c>
      <c r="BI79" t="e">
        <v>#N/A</v>
      </c>
      <c r="BJ79">
        <v>10615.231</v>
      </c>
      <c r="BK79">
        <v>11529.368</v>
      </c>
    </row>
    <row r="80" spans="1:63">
      <c r="A80" t="s">
        <v>169</v>
      </c>
      <c r="B80">
        <v>25485.599999999999</v>
      </c>
      <c r="C80">
        <v>262916</v>
      </c>
      <c r="D80">
        <v>84194</v>
      </c>
      <c r="E80">
        <v>50195</v>
      </c>
      <c r="F80">
        <v>47791</v>
      </c>
      <c r="G80">
        <v>35894</v>
      </c>
      <c r="H80">
        <v>37338</v>
      </c>
      <c r="I80">
        <v>24798.6</v>
      </c>
      <c r="J80">
        <v>4551</v>
      </c>
      <c r="K80">
        <v>25036</v>
      </c>
      <c r="L80">
        <v>50198</v>
      </c>
      <c r="M80">
        <v>10122</v>
      </c>
      <c r="N80">
        <v>14716</v>
      </c>
      <c r="O80">
        <v>6444.0349999999999</v>
      </c>
      <c r="P80">
        <v>124631</v>
      </c>
      <c r="Q80">
        <v>30117</v>
      </c>
      <c r="R80">
        <v>9197.6</v>
      </c>
      <c r="S80">
        <v>42810</v>
      </c>
      <c r="T80">
        <v>25569</v>
      </c>
      <c r="U80">
        <v>163141</v>
      </c>
      <c r="V80">
        <v>7012</v>
      </c>
      <c r="W80">
        <v>270960</v>
      </c>
      <c r="X80">
        <v>52649</v>
      </c>
      <c r="Y80">
        <v>18861</v>
      </c>
      <c r="Z80">
        <v>238228</v>
      </c>
      <c r="AA80">
        <v>5817</v>
      </c>
      <c r="AB80">
        <v>17164</v>
      </c>
      <c r="AC80">
        <v>12009</v>
      </c>
      <c r="AD80">
        <v>2858.0259999999998</v>
      </c>
      <c r="AE80">
        <v>4474.2</v>
      </c>
      <c r="AF80">
        <v>196282.272</v>
      </c>
      <c r="AG80">
        <v>115073</v>
      </c>
      <c r="AH80">
        <v>3091.0650000000001</v>
      </c>
      <c r="AI80">
        <v>3240.4050000000002</v>
      </c>
      <c r="AJ80">
        <v>78888</v>
      </c>
      <c r="AK80">
        <v>9945.5</v>
      </c>
      <c r="AL80">
        <v>2026.6</v>
      </c>
      <c r="AM80">
        <v>156570</v>
      </c>
      <c r="AN80">
        <v>3107.5189999999998</v>
      </c>
      <c r="AO80">
        <v>2326.5</v>
      </c>
      <c r="AP80">
        <v>7088.1</v>
      </c>
      <c r="AQ80">
        <v>2659.8</v>
      </c>
      <c r="AR80">
        <v>2732.0059999999999</v>
      </c>
      <c r="AS80">
        <v>2508.971</v>
      </c>
      <c r="AT80">
        <v>21268</v>
      </c>
      <c r="AU80">
        <v>11817</v>
      </c>
      <c r="AV80">
        <v>5317.3</v>
      </c>
      <c r="AW80">
        <v>15316.2</v>
      </c>
      <c r="AX80">
        <v>10335</v>
      </c>
      <c r="AY80">
        <v>2815.7489999999998</v>
      </c>
      <c r="AZ80">
        <v>958.7</v>
      </c>
      <c r="BA80">
        <v>4438.0379999999996</v>
      </c>
      <c r="BB80">
        <v>13748.5</v>
      </c>
      <c r="BC80">
        <v>11742.217000000001</v>
      </c>
      <c r="BD80">
        <v>847.83799999999997</v>
      </c>
      <c r="BE80">
        <v>2540.4389999999999</v>
      </c>
      <c r="BF80">
        <v>3757.4</v>
      </c>
      <c r="BG80">
        <v>2702.913</v>
      </c>
      <c r="BH80">
        <v>3041.44</v>
      </c>
      <c r="BI80" t="e">
        <v>#N/A</v>
      </c>
      <c r="BJ80">
        <v>10615.231</v>
      </c>
      <c r="BK80">
        <v>11529.368</v>
      </c>
    </row>
    <row r="81" spans="1:63">
      <c r="A81" t="s">
        <v>170</v>
      </c>
      <c r="B81">
        <v>25485.599999999999</v>
      </c>
      <c r="C81">
        <v>262916</v>
      </c>
      <c r="D81">
        <v>84194</v>
      </c>
      <c r="E81">
        <v>50195</v>
      </c>
      <c r="F81">
        <v>47791</v>
      </c>
      <c r="G81">
        <v>35894</v>
      </c>
      <c r="H81">
        <v>37338</v>
      </c>
      <c r="I81">
        <v>24798.6</v>
      </c>
      <c r="J81">
        <v>4551</v>
      </c>
      <c r="K81">
        <v>25036</v>
      </c>
      <c r="L81">
        <v>50198</v>
      </c>
      <c r="M81">
        <v>10122</v>
      </c>
      <c r="N81">
        <v>14716</v>
      </c>
      <c r="O81">
        <v>6444.0349999999999</v>
      </c>
      <c r="P81">
        <v>124631</v>
      </c>
      <c r="Q81">
        <v>30117</v>
      </c>
      <c r="R81">
        <v>9197.6</v>
      </c>
      <c r="S81">
        <v>42810</v>
      </c>
      <c r="T81">
        <v>25569</v>
      </c>
      <c r="U81">
        <v>163141</v>
      </c>
      <c r="V81">
        <v>7012</v>
      </c>
      <c r="W81">
        <v>270960</v>
      </c>
      <c r="X81">
        <v>52649</v>
      </c>
      <c r="Y81">
        <v>18861</v>
      </c>
      <c r="Z81">
        <v>238228</v>
      </c>
      <c r="AA81">
        <v>5817</v>
      </c>
      <c r="AB81">
        <v>17164</v>
      </c>
      <c r="AC81">
        <v>12009</v>
      </c>
      <c r="AD81">
        <v>2858.0259999999998</v>
      </c>
      <c r="AE81">
        <v>4474.2</v>
      </c>
      <c r="AF81">
        <v>196282.272</v>
      </c>
      <c r="AG81">
        <v>115073</v>
      </c>
      <c r="AH81">
        <v>3091.0650000000001</v>
      </c>
      <c r="AI81">
        <v>3240.4050000000002</v>
      </c>
      <c r="AJ81">
        <v>78888</v>
      </c>
      <c r="AK81">
        <v>9945.5</v>
      </c>
      <c r="AL81">
        <v>2026.6</v>
      </c>
      <c r="AM81">
        <v>156570</v>
      </c>
      <c r="AN81">
        <v>3107.5189999999998</v>
      </c>
      <c r="AO81">
        <v>2326.5</v>
      </c>
      <c r="AP81">
        <v>7088.1</v>
      </c>
      <c r="AQ81">
        <v>2659.8</v>
      </c>
      <c r="AR81">
        <v>2732.0059999999999</v>
      </c>
      <c r="AS81">
        <v>2508.971</v>
      </c>
      <c r="AT81">
        <v>21268</v>
      </c>
      <c r="AU81">
        <v>11817</v>
      </c>
      <c r="AV81">
        <v>5317.3</v>
      </c>
      <c r="AW81">
        <v>15316.2</v>
      </c>
      <c r="AX81">
        <v>10335</v>
      </c>
      <c r="AY81">
        <v>2815.7489999999998</v>
      </c>
      <c r="AZ81">
        <v>958.7</v>
      </c>
      <c r="BA81">
        <v>4438.0379999999996</v>
      </c>
      <c r="BB81">
        <v>13748.5</v>
      </c>
      <c r="BC81">
        <v>11742.217000000001</v>
      </c>
      <c r="BD81">
        <v>847.83799999999997</v>
      </c>
      <c r="BE81">
        <v>2540.4389999999999</v>
      </c>
      <c r="BF81">
        <v>3757.4</v>
      </c>
      <c r="BG81">
        <v>2702.913</v>
      </c>
      <c r="BH81">
        <v>3041.44</v>
      </c>
      <c r="BI81" t="e">
        <v>#N/A</v>
      </c>
      <c r="BJ81">
        <v>10615.231</v>
      </c>
      <c r="BK81">
        <v>11529.368</v>
      </c>
    </row>
    <row r="82" spans="1:63">
      <c r="A82" t="s">
        <v>171</v>
      </c>
      <c r="B82">
        <v>26726.3</v>
      </c>
      <c r="C82">
        <v>272099</v>
      </c>
      <c r="D82">
        <v>89157</v>
      </c>
      <c r="E82">
        <v>53729</v>
      </c>
      <c r="F82">
        <v>48310</v>
      </c>
      <c r="G82">
        <v>38250</v>
      </c>
      <c r="H82">
        <v>40233</v>
      </c>
      <c r="I82">
        <v>26719.200000000001</v>
      </c>
      <c r="J82">
        <v>5162.8999999999996</v>
      </c>
      <c r="K82">
        <v>25442</v>
      </c>
      <c r="L82">
        <v>57374</v>
      </c>
      <c r="M82">
        <v>11196</v>
      </c>
      <c r="N82">
        <v>16246</v>
      </c>
      <c r="O82">
        <v>6736.8860000000004</v>
      </c>
      <c r="P82">
        <v>129218</v>
      </c>
      <c r="Q82">
        <v>30117</v>
      </c>
      <c r="R82">
        <v>12384.1</v>
      </c>
      <c r="S82">
        <v>44384</v>
      </c>
      <c r="T82">
        <v>26684</v>
      </c>
      <c r="U82">
        <v>167028</v>
      </c>
      <c r="V82">
        <v>7412</v>
      </c>
      <c r="W82">
        <v>278274</v>
      </c>
      <c r="X82">
        <v>56016</v>
      </c>
      <c r="Y82">
        <v>19896</v>
      </c>
      <c r="Z82">
        <v>245223</v>
      </c>
      <c r="AA82">
        <v>5817</v>
      </c>
      <c r="AB82">
        <v>17164</v>
      </c>
      <c r="AC82">
        <v>12921</v>
      </c>
      <c r="AD82">
        <v>3046.576</v>
      </c>
      <c r="AE82">
        <v>4925.2</v>
      </c>
      <c r="AF82">
        <v>204321.19</v>
      </c>
      <c r="AG82">
        <v>118386</v>
      </c>
      <c r="AH82">
        <v>3196.8249999999998</v>
      </c>
      <c r="AI82">
        <v>3474.0830000000001</v>
      </c>
      <c r="AJ82">
        <v>80450</v>
      </c>
      <c r="AK82">
        <v>9171.2000000000007</v>
      </c>
      <c r="AL82">
        <v>2169.9</v>
      </c>
      <c r="AM82">
        <v>162479</v>
      </c>
      <c r="AN82">
        <v>3407.009</v>
      </c>
      <c r="AO82">
        <v>2523.6999999999998</v>
      </c>
      <c r="AP82">
        <v>7888.9</v>
      </c>
      <c r="AQ82">
        <v>2659.8</v>
      </c>
      <c r="AR82">
        <v>7019.6549999999997</v>
      </c>
      <c r="AS82">
        <v>2670.634</v>
      </c>
      <c r="AT82">
        <v>23450</v>
      </c>
      <c r="AU82">
        <v>12197</v>
      </c>
      <c r="AV82">
        <v>5662.7</v>
      </c>
      <c r="AW82">
        <v>16388.099999999999</v>
      </c>
      <c r="AX82">
        <v>11058</v>
      </c>
      <c r="AY82">
        <v>3474.2429999999999</v>
      </c>
      <c r="AZ82">
        <v>995.6</v>
      </c>
      <c r="BA82">
        <v>4854.7910000000002</v>
      </c>
      <c r="BB82">
        <v>15591.5</v>
      </c>
      <c r="BC82">
        <v>12210.343000000001</v>
      </c>
      <c r="BD82">
        <v>931.03200000000004</v>
      </c>
      <c r="BE82">
        <v>2686.8780000000002</v>
      </c>
      <c r="BF82">
        <v>3998</v>
      </c>
      <c r="BG82">
        <v>2720.5790000000002</v>
      </c>
      <c r="BH82">
        <v>3273.4630000000002</v>
      </c>
      <c r="BI82" t="e">
        <v>#N/A</v>
      </c>
      <c r="BJ82">
        <v>11898.055</v>
      </c>
      <c r="BK82">
        <v>11565.898999999999</v>
      </c>
    </row>
    <row r="83" spans="1:63">
      <c r="A83" t="s">
        <v>172</v>
      </c>
      <c r="B83">
        <v>26726.3</v>
      </c>
      <c r="C83">
        <v>272099</v>
      </c>
      <c r="D83">
        <v>89157</v>
      </c>
      <c r="E83">
        <v>53729</v>
      </c>
      <c r="F83">
        <v>48310</v>
      </c>
      <c r="G83">
        <v>38250</v>
      </c>
      <c r="H83">
        <v>40233</v>
      </c>
      <c r="I83">
        <v>26719.200000000001</v>
      </c>
      <c r="J83">
        <v>5162.8999999999996</v>
      </c>
      <c r="K83">
        <v>25442</v>
      </c>
      <c r="L83">
        <v>57374</v>
      </c>
      <c r="M83">
        <v>11196</v>
      </c>
      <c r="N83">
        <v>16246</v>
      </c>
      <c r="O83">
        <v>6736.8860000000004</v>
      </c>
      <c r="P83">
        <v>129218</v>
      </c>
      <c r="Q83">
        <v>31597</v>
      </c>
      <c r="R83">
        <v>12384.1</v>
      </c>
      <c r="S83">
        <v>44384</v>
      </c>
      <c r="T83">
        <v>26684</v>
      </c>
      <c r="U83">
        <v>167028</v>
      </c>
      <c r="V83">
        <v>7412</v>
      </c>
      <c r="W83">
        <v>278274</v>
      </c>
      <c r="X83">
        <v>56016</v>
      </c>
      <c r="Y83">
        <v>19896</v>
      </c>
      <c r="Z83">
        <v>245223</v>
      </c>
      <c r="AA83">
        <v>6142</v>
      </c>
      <c r="AB83">
        <v>17164</v>
      </c>
      <c r="AC83">
        <v>12921</v>
      </c>
      <c r="AD83">
        <v>3046.576</v>
      </c>
      <c r="AE83">
        <v>4925.2</v>
      </c>
      <c r="AF83">
        <v>204321.19</v>
      </c>
      <c r="AG83">
        <v>118386</v>
      </c>
      <c r="AH83">
        <v>3196.8249999999998</v>
      </c>
      <c r="AI83">
        <v>3474.0830000000001</v>
      </c>
      <c r="AJ83">
        <v>80450</v>
      </c>
      <c r="AK83">
        <v>9171.2000000000007</v>
      </c>
      <c r="AL83">
        <v>2169.9</v>
      </c>
      <c r="AM83">
        <v>162479</v>
      </c>
      <c r="AN83">
        <v>3407.009</v>
      </c>
      <c r="AO83">
        <v>2523.6999999999998</v>
      </c>
      <c r="AP83">
        <v>7888.9</v>
      </c>
      <c r="AQ83">
        <v>2845</v>
      </c>
      <c r="AR83">
        <v>7019.6549999999997</v>
      </c>
      <c r="AS83">
        <v>2670.634</v>
      </c>
      <c r="AT83">
        <v>23450</v>
      </c>
      <c r="AU83">
        <v>12197</v>
      </c>
      <c r="AV83">
        <v>5662.7</v>
      </c>
      <c r="AW83">
        <v>16388.099999999999</v>
      </c>
      <c r="AX83">
        <v>11058</v>
      </c>
      <c r="AY83">
        <v>3474.2429999999999</v>
      </c>
      <c r="AZ83">
        <v>995.6</v>
      </c>
      <c r="BA83">
        <v>4854.7910000000002</v>
      </c>
      <c r="BB83">
        <v>15591.5</v>
      </c>
      <c r="BC83">
        <v>12210.343000000001</v>
      </c>
      <c r="BD83">
        <v>931.03200000000004</v>
      </c>
      <c r="BE83">
        <v>2686.8780000000002</v>
      </c>
      <c r="BF83">
        <v>3998</v>
      </c>
      <c r="BG83">
        <v>2720.5790000000002</v>
      </c>
      <c r="BH83">
        <v>3273.4630000000002</v>
      </c>
      <c r="BI83" t="e">
        <v>#N/A</v>
      </c>
      <c r="BJ83">
        <v>11898.055</v>
      </c>
      <c r="BK83">
        <v>11565.898999999999</v>
      </c>
    </row>
    <row r="84" spans="1:63">
      <c r="A84" t="s">
        <v>173</v>
      </c>
      <c r="B84">
        <v>26726.3</v>
      </c>
      <c r="C84">
        <v>272099</v>
      </c>
      <c r="D84">
        <v>89157</v>
      </c>
      <c r="E84">
        <v>53729</v>
      </c>
      <c r="F84">
        <v>48310</v>
      </c>
      <c r="G84">
        <v>38250</v>
      </c>
      <c r="H84">
        <v>40233</v>
      </c>
      <c r="I84">
        <v>26719.200000000001</v>
      </c>
      <c r="J84">
        <v>5162.8999999999996</v>
      </c>
      <c r="K84">
        <v>25442</v>
      </c>
      <c r="L84">
        <v>57374</v>
      </c>
      <c r="M84">
        <v>11196</v>
      </c>
      <c r="N84">
        <v>16246</v>
      </c>
      <c r="O84">
        <v>6736.8860000000004</v>
      </c>
      <c r="P84">
        <v>129218</v>
      </c>
      <c r="Q84">
        <v>31597</v>
      </c>
      <c r="R84">
        <v>12384.1</v>
      </c>
      <c r="S84">
        <v>44384</v>
      </c>
      <c r="T84">
        <v>26684</v>
      </c>
      <c r="U84">
        <v>167028</v>
      </c>
      <c r="V84">
        <v>7412</v>
      </c>
      <c r="W84">
        <v>278274</v>
      </c>
      <c r="X84">
        <v>56016</v>
      </c>
      <c r="Y84">
        <v>19896</v>
      </c>
      <c r="Z84">
        <v>245223</v>
      </c>
      <c r="AA84">
        <v>6142</v>
      </c>
      <c r="AB84">
        <v>17164</v>
      </c>
      <c r="AC84">
        <v>12921</v>
      </c>
      <c r="AD84">
        <v>3046.576</v>
      </c>
      <c r="AE84">
        <v>4925.2</v>
      </c>
      <c r="AF84">
        <v>204321.19</v>
      </c>
      <c r="AG84">
        <v>118386</v>
      </c>
      <c r="AH84">
        <v>3196.8249999999998</v>
      </c>
      <c r="AI84">
        <v>3474.0830000000001</v>
      </c>
      <c r="AJ84">
        <v>80450</v>
      </c>
      <c r="AK84">
        <v>9171.2000000000007</v>
      </c>
      <c r="AL84">
        <v>2169.9</v>
      </c>
      <c r="AM84">
        <v>162479</v>
      </c>
      <c r="AN84">
        <v>3407.009</v>
      </c>
      <c r="AO84">
        <v>2523.6999999999998</v>
      </c>
      <c r="AP84">
        <v>7888.9</v>
      </c>
      <c r="AQ84">
        <v>2845</v>
      </c>
      <c r="AR84">
        <v>7019.6549999999997</v>
      </c>
      <c r="AS84">
        <v>2670.634</v>
      </c>
      <c r="AT84">
        <v>23450</v>
      </c>
      <c r="AU84">
        <v>12197</v>
      </c>
      <c r="AV84">
        <v>5662.7</v>
      </c>
      <c r="AW84">
        <v>16388.099999999999</v>
      </c>
      <c r="AX84">
        <v>11058</v>
      </c>
      <c r="AY84">
        <v>3474.2429999999999</v>
      </c>
      <c r="AZ84">
        <v>995.6</v>
      </c>
      <c r="BA84">
        <v>4854.7910000000002</v>
      </c>
      <c r="BB84">
        <v>15591.5</v>
      </c>
      <c r="BC84">
        <v>12210.343000000001</v>
      </c>
      <c r="BD84">
        <v>931.03200000000004</v>
      </c>
      <c r="BE84">
        <v>2686.8780000000002</v>
      </c>
      <c r="BF84">
        <v>3998</v>
      </c>
      <c r="BG84">
        <v>2720.5790000000002</v>
      </c>
      <c r="BH84">
        <v>3273.4630000000002</v>
      </c>
      <c r="BI84" t="e">
        <v>#N/A</v>
      </c>
      <c r="BJ84">
        <v>11898.055</v>
      </c>
      <c r="BK84">
        <v>11565.898999999999</v>
      </c>
    </row>
    <row r="85" spans="1:63">
      <c r="A85" t="s">
        <v>174</v>
      </c>
      <c r="B85">
        <v>27758.5</v>
      </c>
      <c r="C85">
        <v>279321</v>
      </c>
      <c r="D85">
        <v>91419</v>
      </c>
      <c r="E85">
        <v>55169</v>
      </c>
      <c r="F85">
        <v>48903</v>
      </c>
      <c r="G85">
        <v>39059</v>
      </c>
      <c r="H85">
        <v>42308</v>
      </c>
      <c r="I85">
        <v>28065</v>
      </c>
      <c r="J85">
        <v>5488.5</v>
      </c>
      <c r="K85">
        <v>25771</v>
      </c>
      <c r="L85">
        <v>69337</v>
      </c>
      <c r="M85">
        <v>11469</v>
      </c>
      <c r="N85">
        <v>16669</v>
      </c>
      <c r="O85">
        <v>7180.7539999999999</v>
      </c>
      <c r="P85">
        <v>133882</v>
      </c>
      <c r="Q85">
        <v>31597</v>
      </c>
      <c r="R85">
        <v>13542.9</v>
      </c>
      <c r="S85">
        <v>45468</v>
      </c>
      <c r="T85">
        <v>27561</v>
      </c>
      <c r="U85">
        <v>170397</v>
      </c>
      <c r="V85">
        <v>7616</v>
      </c>
      <c r="W85">
        <v>285043</v>
      </c>
      <c r="X85">
        <v>57981</v>
      </c>
      <c r="Y85">
        <v>20248</v>
      </c>
      <c r="Z85">
        <v>250991</v>
      </c>
      <c r="AA85">
        <v>6142</v>
      </c>
      <c r="AB85">
        <v>17164</v>
      </c>
      <c r="AC85">
        <v>13521</v>
      </c>
      <c r="AD85">
        <v>3135.2080000000001</v>
      </c>
      <c r="AE85">
        <v>5094.5</v>
      </c>
      <c r="AF85">
        <v>213988.84299999999</v>
      </c>
      <c r="AG85">
        <v>121702</v>
      </c>
      <c r="AH85">
        <v>3348.8960000000002</v>
      </c>
      <c r="AI85">
        <v>3618.6759999999999</v>
      </c>
      <c r="AJ85">
        <v>82131</v>
      </c>
      <c r="AK85">
        <v>8701</v>
      </c>
      <c r="AL85">
        <v>2319.1999999999998</v>
      </c>
      <c r="AM85">
        <v>167370</v>
      </c>
      <c r="AN85">
        <v>3847.8620000000001</v>
      </c>
      <c r="AO85">
        <v>2682</v>
      </c>
      <c r="AP85">
        <v>7883.6</v>
      </c>
      <c r="AQ85">
        <v>2845</v>
      </c>
      <c r="AR85">
        <v>11830.745000000001</v>
      </c>
      <c r="AS85">
        <v>2736.0830000000001</v>
      </c>
      <c r="AT85">
        <v>25469</v>
      </c>
      <c r="AU85">
        <v>12451</v>
      </c>
      <c r="AV85">
        <v>5632.3</v>
      </c>
      <c r="AW85">
        <v>16554.599999999999</v>
      </c>
      <c r="AX85">
        <v>11046</v>
      </c>
      <c r="AY85">
        <v>3756.0050000000001</v>
      </c>
      <c r="AZ85">
        <v>1037.2</v>
      </c>
      <c r="BA85">
        <v>5057.45</v>
      </c>
      <c r="BB85">
        <v>17145.8</v>
      </c>
      <c r="BC85">
        <v>12453.800999999999</v>
      </c>
      <c r="BD85">
        <v>984.55200000000002</v>
      </c>
      <c r="BE85">
        <v>2758.828</v>
      </c>
      <c r="BF85">
        <v>4177.1000000000004</v>
      </c>
      <c r="BG85">
        <v>2912.9229999999998</v>
      </c>
      <c r="BH85">
        <v>3426.1</v>
      </c>
      <c r="BI85" t="e">
        <v>#N/A</v>
      </c>
      <c r="BJ85">
        <v>12236.224</v>
      </c>
      <c r="BK85">
        <v>11580.152</v>
      </c>
    </row>
    <row r="86" spans="1:63">
      <c r="A86" t="s">
        <v>175</v>
      </c>
      <c r="B86">
        <v>27758.5</v>
      </c>
      <c r="C86">
        <v>279321</v>
      </c>
      <c r="D86">
        <v>91419</v>
      </c>
      <c r="E86">
        <v>55169</v>
      </c>
      <c r="F86">
        <v>48903</v>
      </c>
      <c r="G86">
        <v>39059</v>
      </c>
      <c r="H86">
        <v>42308</v>
      </c>
      <c r="I86">
        <v>28065</v>
      </c>
      <c r="J86">
        <v>5488.5</v>
      </c>
      <c r="K86">
        <v>25771</v>
      </c>
      <c r="L86">
        <v>69337</v>
      </c>
      <c r="M86">
        <v>11469</v>
      </c>
      <c r="N86">
        <v>16669</v>
      </c>
      <c r="O86">
        <v>7180.7539999999999</v>
      </c>
      <c r="P86">
        <v>133882</v>
      </c>
      <c r="Q86">
        <v>31797</v>
      </c>
      <c r="R86">
        <v>13542.9</v>
      </c>
      <c r="S86">
        <v>45468</v>
      </c>
      <c r="T86">
        <v>27561</v>
      </c>
      <c r="U86">
        <v>170397</v>
      </c>
      <c r="V86">
        <v>7616</v>
      </c>
      <c r="W86">
        <v>285043</v>
      </c>
      <c r="X86">
        <v>57981</v>
      </c>
      <c r="Y86">
        <v>20248</v>
      </c>
      <c r="Z86">
        <v>250991</v>
      </c>
      <c r="AA86">
        <v>6319</v>
      </c>
      <c r="AB86">
        <v>17164</v>
      </c>
      <c r="AC86">
        <v>13521</v>
      </c>
      <c r="AD86">
        <v>3135.2080000000001</v>
      </c>
      <c r="AE86">
        <v>5094.5</v>
      </c>
      <c r="AF86">
        <v>213988.84299999999</v>
      </c>
      <c r="AG86">
        <v>121702</v>
      </c>
      <c r="AH86">
        <v>3348.8960000000002</v>
      </c>
      <c r="AI86">
        <v>3618.6759999999999</v>
      </c>
      <c r="AJ86">
        <v>82131</v>
      </c>
      <c r="AK86">
        <v>8701</v>
      </c>
      <c r="AL86">
        <v>2319.1999999999998</v>
      </c>
      <c r="AM86">
        <v>167370</v>
      </c>
      <c r="AN86">
        <v>3847.8620000000001</v>
      </c>
      <c r="AO86">
        <v>2682</v>
      </c>
      <c r="AP86">
        <v>7883.6</v>
      </c>
      <c r="AQ86">
        <v>2922.5</v>
      </c>
      <c r="AR86">
        <v>11830.745000000001</v>
      </c>
      <c r="AS86">
        <v>2736.0830000000001</v>
      </c>
      <c r="AT86">
        <v>25469</v>
      </c>
      <c r="AU86">
        <v>12451</v>
      </c>
      <c r="AV86">
        <v>5632.3</v>
      </c>
      <c r="AW86">
        <v>16554.599999999999</v>
      </c>
      <c r="AX86">
        <v>11046</v>
      </c>
      <c r="AY86">
        <v>3756.0050000000001</v>
      </c>
      <c r="AZ86">
        <v>1037.2</v>
      </c>
      <c r="BA86">
        <v>5057.45</v>
      </c>
      <c r="BB86">
        <v>17145.8</v>
      </c>
      <c r="BC86">
        <v>12453.800999999999</v>
      </c>
      <c r="BD86">
        <v>984.55200000000002</v>
      </c>
      <c r="BE86">
        <v>2758.828</v>
      </c>
      <c r="BF86">
        <v>4177.1000000000004</v>
      </c>
      <c r="BG86">
        <v>2912.9229999999998</v>
      </c>
      <c r="BH86">
        <v>3426.1</v>
      </c>
      <c r="BI86" t="e">
        <v>#N/A</v>
      </c>
      <c r="BJ86">
        <v>12236.224</v>
      </c>
      <c r="BK86">
        <v>11580.152</v>
      </c>
    </row>
    <row r="87" spans="1:63">
      <c r="A87" t="s">
        <v>176</v>
      </c>
      <c r="B87">
        <v>27758.5</v>
      </c>
      <c r="C87">
        <v>279321</v>
      </c>
      <c r="D87">
        <v>91419</v>
      </c>
      <c r="E87">
        <v>55169</v>
      </c>
      <c r="F87">
        <v>48903</v>
      </c>
      <c r="G87">
        <v>39059</v>
      </c>
      <c r="H87">
        <v>42308</v>
      </c>
      <c r="I87">
        <v>28065</v>
      </c>
      <c r="J87">
        <v>5488.5</v>
      </c>
      <c r="K87">
        <v>25771</v>
      </c>
      <c r="L87">
        <v>69337</v>
      </c>
      <c r="M87">
        <v>11469</v>
      </c>
      <c r="N87">
        <v>16669</v>
      </c>
      <c r="O87">
        <v>7180.7539999999999</v>
      </c>
      <c r="P87">
        <v>133882</v>
      </c>
      <c r="Q87">
        <v>31797</v>
      </c>
      <c r="R87">
        <v>13542.9</v>
      </c>
      <c r="S87">
        <v>45468</v>
      </c>
      <c r="T87">
        <v>27561</v>
      </c>
      <c r="U87">
        <v>170397</v>
      </c>
      <c r="V87">
        <v>7616</v>
      </c>
      <c r="W87">
        <v>285043</v>
      </c>
      <c r="X87">
        <v>57981</v>
      </c>
      <c r="Y87">
        <v>20248</v>
      </c>
      <c r="Z87">
        <v>250991</v>
      </c>
      <c r="AA87">
        <v>6319</v>
      </c>
      <c r="AB87">
        <v>17164</v>
      </c>
      <c r="AC87">
        <v>13521</v>
      </c>
      <c r="AD87">
        <v>3135.2080000000001</v>
      </c>
      <c r="AE87">
        <v>5094.5</v>
      </c>
      <c r="AF87">
        <v>213988.84299999999</v>
      </c>
      <c r="AG87">
        <v>121702</v>
      </c>
      <c r="AH87">
        <v>3348.8960000000002</v>
      </c>
      <c r="AI87">
        <v>3618.6759999999999</v>
      </c>
      <c r="AJ87">
        <v>82131</v>
      </c>
      <c r="AK87">
        <v>8701</v>
      </c>
      <c r="AL87">
        <v>2319.1999999999998</v>
      </c>
      <c r="AM87">
        <v>167370</v>
      </c>
      <c r="AN87">
        <v>3847.8620000000001</v>
      </c>
      <c r="AO87">
        <v>2682</v>
      </c>
      <c r="AP87">
        <v>7883.6</v>
      </c>
      <c r="AQ87">
        <v>2922.5</v>
      </c>
      <c r="AR87">
        <v>11830.745000000001</v>
      </c>
      <c r="AS87">
        <v>2736.0830000000001</v>
      </c>
      <c r="AT87">
        <v>25469</v>
      </c>
      <c r="AU87">
        <v>12451</v>
      </c>
      <c r="AV87">
        <v>5632.3</v>
      </c>
      <c r="AW87">
        <v>16554.599999999999</v>
      </c>
      <c r="AX87">
        <v>11046</v>
      </c>
      <c r="AY87">
        <v>3756.0050000000001</v>
      </c>
      <c r="AZ87">
        <v>1037.2</v>
      </c>
      <c r="BA87">
        <v>5057.45</v>
      </c>
      <c r="BB87">
        <v>17145.8</v>
      </c>
      <c r="BC87">
        <v>12453.800999999999</v>
      </c>
      <c r="BD87">
        <v>984.55200000000002</v>
      </c>
      <c r="BE87">
        <v>2758.828</v>
      </c>
      <c r="BF87">
        <v>4177.1000000000004</v>
      </c>
      <c r="BG87">
        <v>2912.9229999999998</v>
      </c>
      <c r="BH87">
        <v>3426.1</v>
      </c>
      <c r="BI87" t="e">
        <v>#N/A</v>
      </c>
      <c r="BJ87">
        <v>12236.224</v>
      </c>
      <c r="BK87">
        <v>11580.152</v>
      </c>
    </row>
    <row r="88" spans="1:63">
      <c r="A88" t="s">
        <v>177</v>
      </c>
      <c r="B88">
        <v>28318.400000000001</v>
      </c>
      <c r="C88">
        <v>287597</v>
      </c>
      <c r="D88">
        <v>93758</v>
      </c>
      <c r="E88">
        <v>56197</v>
      </c>
      <c r="F88">
        <v>48907</v>
      </c>
      <c r="G88">
        <v>39211</v>
      </c>
      <c r="H88">
        <v>43075</v>
      </c>
      <c r="I88">
        <v>29453</v>
      </c>
      <c r="J88">
        <v>5710.1</v>
      </c>
      <c r="K88">
        <v>25987</v>
      </c>
      <c r="L88">
        <v>81288</v>
      </c>
      <c r="M88">
        <v>11888</v>
      </c>
      <c r="N88">
        <v>17108</v>
      </c>
      <c r="O88">
        <v>7604.4</v>
      </c>
      <c r="P88">
        <v>138639</v>
      </c>
      <c r="Q88">
        <v>31797</v>
      </c>
      <c r="R88">
        <v>16071.7</v>
      </c>
      <c r="S88">
        <v>46385</v>
      </c>
      <c r="T88">
        <v>27372</v>
      </c>
      <c r="U88">
        <v>174274</v>
      </c>
      <c r="V88">
        <v>7776</v>
      </c>
      <c r="W88">
        <v>291935</v>
      </c>
      <c r="X88">
        <v>58752</v>
      </c>
      <c r="Y88">
        <v>19927</v>
      </c>
      <c r="Z88">
        <v>257006</v>
      </c>
      <c r="AA88">
        <v>6319</v>
      </c>
      <c r="AB88">
        <v>17585</v>
      </c>
      <c r="AC88">
        <v>13879</v>
      </c>
      <c r="AD88">
        <v>3215.36</v>
      </c>
      <c r="AE88">
        <v>5232.5</v>
      </c>
      <c r="AF88">
        <v>221101.09700000001</v>
      </c>
      <c r="AG88">
        <v>125982</v>
      </c>
      <c r="AH88">
        <v>3443.759</v>
      </c>
      <c r="AI88">
        <v>3717.93</v>
      </c>
      <c r="AJ88">
        <v>83648</v>
      </c>
      <c r="AK88">
        <v>10402.4</v>
      </c>
      <c r="AL88">
        <v>2448.5</v>
      </c>
      <c r="AM88">
        <v>171286</v>
      </c>
      <c r="AN88">
        <v>4247.9089999999997</v>
      </c>
      <c r="AO88">
        <v>2830.7</v>
      </c>
      <c r="AP88">
        <v>7836.2</v>
      </c>
      <c r="AQ88">
        <v>2922.5</v>
      </c>
      <c r="AR88">
        <v>18413</v>
      </c>
      <c r="AS88">
        <v>2785.8739999999998</v>
      </c>
      <c r="AT88">
        <v>27771</v>
      </c>
      <c r="AU88">
        <v>12784</v>
      </c>
      <c r="AV88">
        <v>5493.6</v>
      </c>
      <c r="AW88">
        <v>16120.9</v>
      </c>
      <c r="AX88">
        <v>10788</v>
      </c>
      <c r="AY88">
        <v>3952.5839999999998</v>
      </c>
      <c r="AZ88">
        <v>1098.8</v>
      </c>
      <c r="BA88">
        <v>5067.1689999999999</v>
      </c>
      <c r="BB88">
        <v>17855.400000000001</v>
      </c>
      <c r="BC88">
        <v>12642.117</v>
      </c>
      <c r="BD88">
        <v>1029.575</v>
      </c>
      <c r="BE88">
        <v>2809.5630000000001</v>
      </c>
      <c r="BF88">
        <v>4483.3</v>
      </c>
      <c r="BG88">
        <v>2986.2669999999998</v>
      </c>
      <c r="BH88">
        <v>3540.16</v>
      </c>
      <c r="BI88">
        <v>8171</v>
      </c>
      <c r="BJ88">
        <v>12401.021000000001</v>
      </c>
      <c r="BK88">
        <v>11618.797</v>
      </c>
    </row>
    <row r="89" spans="1:63">
      <c r="A89" t="s">
        <v>178</v>
      </c>
      <c r="B89">
        <v>28318.400000000001</v>
      </c>
      <c r="C89">
        <v>287597</v>
      </c>
      <c r="D89">
        <v>93758</v>
      </c>
      <c r="E89">
        <v>56197</v>
      </c>
      <c r="F89">
        <v>48907</v>
      </c>
      <c r="G89">
        <v>39211</v>
      </c>
      <c r="H89">
        <v>43075</v>
      </c>
      <c r="I89">
        <v>29453</v>
      </c>
      <c r="J89">
        <v>5710.1</v>
      </c>
      <c r="K89">
        <v>25987</v>
      </c>
      <c r="L89">
        <v>81288</v>
      </c>
      <c r="M89">
        <v>11888</v>
      </c>
      <c r="N89">
        <v>17108</v>
      </c>
      <c r="O89">
        <v>7604.4</v>
      </c>
      <c r="P89">
        <v>138639</v>
      </c>
      <c r="Q89">
        <v>31785</v>
      </c>
      <c r="R89">
        <v>16071.7</v>
      </c>
      <c r="S89">
        <v>46385</v>
      </c>
      <c r="T89">
        <v>27372</v>
      </c>
      <c r="U89">
        <v>174274</v>
      </c>
      <c r="V89">
        <v>7776</v>
      </c>
      <c r="W89">
        <v>291935</v>
      </c>
      <c r="X89">
        <v>58752</v>
      </c>
      <c r="Y89">
        <v>19927</v>
      </c>
      <c r="Z89">
        <v>257006</v>
      </c>
      <c r="AA89">
        <v>6445</v>
      </c>
      <c r="AB89">
        <v>17585</v>
      </c>
      <c r="AC89">
        <v>13879</v>
      </c>
      <c r="AD89">
        <v>3215.36</v>
      </c>
      <c r="AE89">
        <v>5232.5</v>
      </c>
      <c r="AF89">
        <v>221101.09700000001</v>
      </c>
      <c r="AG89">
        <v>125982</v>
      </c>
      <c r="AH89">
        <v>3443.759</v>
      </c>
      <c r="AI89">
        <v>3717.93</v>
      </c>
      <c r="AJ89">
        <v>83648</v>
      </c>
      <c r="AK89">
        <v>10402.4</v>
      </c>
      <c r="AL89">
        <v>2448.5</v>
      </c>
      <c r="AM89">
        <v>171286</v>
      </c>
      <c r="AN89">
        <v>4247.9089999999997</v>
      </c>
      <c r="AO89">
        <v>2830.7</v>
      </c>
      <c r="AP89">
        <v>7836.2</v>
      </c>
      <c r="AQ89">
        <v>3029.2</v>
      </c>
      <c r="AR89">
        <v>18413</v>
      </c>
      <c r="AS89">
        <v>2785.8739999999998</v>
      </c>
      <c r="AT89">
        <v>27771</v>
      </c>
      <c r="AU89">
        <v>12784</v>
      </c>
      <c r="AV89">
        <v>5493.6</v>
      </c>
      <c r="AW89">
        <v>16120.9</v>
      </c>
      <c r="AX89">
        <v>10788</v>
      </c>
      <c r="AY89">
        <v>3952.5839999999998</v>
      </c>
      <c r="AZ89">
        <v>1098.8</v>
      </c>
      <c r="BA89">
        <v>5067.1689999999999</v>
      </c>
      <c r="BB89">
        <v>17855.400000000001</v>
      </c>
      <c r="BC89">
        <v>12642.117</v>
      </c>
      <c r="BD89">
        <v>1029.575</v>
      </c>
      <c r="BE89">
        <v>2809.5630000000001</v>
      </c>
      <c r="BF89">
        <v>4483.3</v>
      </c>
      <c r="BG89">
        <v>2986.2669999999998</v>
      </c>
      <c r="BH89">
        <v>3540.16</v>
      </c>
      <c r="BI89">
        <v>8171</v>
      </c>
      <c r="BJ89">
        <v>12401.021000000001</v>
      </c>
      <c r="BK89">
        <v>11618.797</v>
      </c>
    </row>
    <row r="90" spans="1:63">
      <c r="A90" t="s">
        <v>179</v>
      </c>
      <c r="B90">
        <v>28318.400000000001</v>
      </c>
      <c r="C90">
        <v>287597</v>
      </c>
      <c r="D90">
        <v>93758</v>
      </c>
      <c r="E90">
        <v>56197</v>
      </c>
      <c r="F90">
        <v>48907</v>
      </c>
      <c r="G90">
        <v>39211</v>
      </c>
      <c r="H90">
        <v>43075</v>
      </c>
      <c r="I90">
        <v>29453</v>
      </c>
      <c r="J90">
        <v>5710.1</v>
      </c>
      <c r="K90">
        <v>25987</v>
      </c>
      <c r="L90">
        <v>81288</v>
      </c>
      <c r="M90">
        <v>11888</v>
      </c>
      <c r="N90">
        <v>17108</v>
      </c>
      <c r="O90">
        <v>7604.4</v>
      </c>
      <c r="P90">
        <v>138639</v>
      </c>
      <c r="Q90">
        <v>31785</v>
      </c>
      <c r="R90">
        <v>16071.7</v>
      </c>
      <c r="S90">
        <v>46385</v>
      </c>
      <c r="T90">
        <v>27372</v>
      </c>
      <c r="U90">
        <v>174274</v>
      </c>
      <c r="V90">
        <v>7776</v>
      </c>
      <c r="W90">
        <v>291935</v>
      </c>
      <c r="X90">
        <v>58752</v>
      </c>
      <c r="Y90">
        <v>19927</v>
      </c>
      <c r="Z90">
        <v>257006</v>
      </c>
      <c r="AA90">
        <v>6445</v>
      </c>
      <c r="AB90">
        <v>17585</v>
      </c>
      <c r="AC90">
        <v>13879</v>
      </c>
      <c r="AD90">
        <v>3215.36</v>
      </c>
      <c r="AE90">
        <v>5232.5</v>
      </c>
      <c r="AF90">
        <v>221101.09700000001</v>
      </c>
      <c r="AG90">
        <v>125982</v>
      </c>
      <c r="AH90">
        <v>3443.759</v>
      </c>
      <c r="AI90">
        <v>3717.93</v>
      </c>
      <c r="AJ90">
        <v>83648</v>
      </c>
      <c r="AK90">
        <v>10402.4</v>
      </c>
      <c r="AL90">
        <v>2448.5</v>
      </c>
      <c r="AM90">
        <v>171286</v>
      </c>
      <c r="AN90">
        <v>4247.9089999999997</v>
      </c>
      <c r="AO90">
        <v>2830.7</v>
      </c>
      <c r="AP90">
        <v>7836.2</v>
      </c>
      <c r="AQ90">
        <v>3029.2</v>
      </c>
      <c r="AR90">
        <v>18413</v>
      </c>
      <c r="AS90">
        <v>2785.8739999999998</v>
      </c>
      <c r="AT90">
        <v>27771</v>
      </c>
      <c r="AU90">
        <v>12784</v>
      </c>
      <c r="AV90">
        <v>5493.6</v>
      </c>
      <c r="AW90">
        <v>16120.9</v>
      </c>
      <c r="AX90">
        <v>10788</v>
      </c>
      <c r="AY90">
        <v>3952.5839999999998</v>
      </c>
      <c r="AZ90">
        <v>1098.8</v>
      </c>
      <c r="BA90">
        <v>5067.1689999999999</v>
      </c>
      <c r="BB90">
        <v>17855.400000000001</v>
      </c>
      <c r="BC90">
        <v>12642.117</v>
      </c>
      <c r="BD90">
        <v>1029.575</v>
      </c>
      <c r="BE90">
        <v>2809.5630000000001</v>
      </c>
      <c r="BF90">
        <v>4483.3</v>
      </c>
      <c r="BG90">
        <v>2986.2669999999998</v>
      </c>
      <c r="BH90">
        <v>3540.16</v>
      </c>
      <c r="BI90">
        <v>8171</v>
      </c>
      <c r="BJ90">
        <v>12401.021000000001</v>
      </c>
      <c r="BK90">
        <v>11618.797</v>
      </c>
    </row>
    <row r="91" spans="1:63">
      <c r="A91" t="s">
        <v>180</v>
      </c>
      <c r="B91">
        <v>29322.799999999999</v>
      </c>
      <c r="C91">
        <v>297550</v>
      </c>
      <c r="D91">
        <v>94897</v>
      </c>
      <c r="E91">
        <v>56725</v>
      </c>
      <c r="F91">
        <v>54366</v>
      </c>
      <c r="G91">
        <v>41123</v>
      </c>
      <c r="H91">
        <v>44514</v>
      </c>
      <c r="I91">
        <v>30283</v>
      </c>
      <c r="J91">
        <v>5905.7</v>
      </c>
      <c r="K91">
        <v>26296</v>
      </c>
      <c r="L91">
        <v>92570</v>
      </c>
      <c r="M91">
        <v>12162</v>
      </c>
      <c r="N91">
        <v>17430</v>
      </c>
      <c r="O91">
        <v>7941.0159999999996</v>
      </c>
      <c r="P91">
        <v>144349</v>
      </c>
      <c r="Q91">
        <v>31785</v>
      </c>
      <c r="R91">
        <v>16508.099999999999</v>
      </c>
      <c r="S91">
        <v>46960</v>
      </c>
      <c r="T91">
        <v>27492</v>
      </c>
      <c r="U91">
        <v>176988</v>
      </c>
      <c r="V91">
        <v>7891</v>
      </c>
      <c r="W91">
        <v>299711</v>
      </c>
      <c r="X91">
        <v>59720</v>
      </c>
      <c r="Y91">
        <v>20031</v>
      </c>
      <c r="Z91">
        <v>263966</v>
      </c>
      <c r="AA91">
        <v>6445</v>
      </c>
      <c r="AB91">
        <v>17585</v>
      </c>
      <c r="AC91">
        <v>14031</v>
      </c>
      <c r="AD91">
        <v>3274.2020000000002</v>
      </c>
      <c r="AE91">
        <v>5357.1</v>
      </c>
      <c r="AF91">
        <v>229666.372</v>
      </c>
      <c r="AG91">
        <v>133184</v>
      </c>
      <c r="AH91">
        <v>3539.4920000000002</v>
      </c>
      <c r="AI91">
        <v>3811.3310000000001</v>
      </c>
      <c r="AJ91">
        <v>87393</v>
      </c>
      <c r="AK91">
        <v>10230.6</v>
      </c>
      <c r="AL91">
        <v>2572.3000000000002</v>
      </c>
      <c r="AM91">
        <v>176847</v>
      </c>
      <c r="AN91">
        <v>4585.0640000000003</v>
      </c>
      <c r="AO91">
        <v>2879.4</v>
      </c>
      <c r="AP91">
        <v>7652</v>
      </c>
      <c r="AQ91">
        <v>3029.2</v>
      </c>
      <c r="AR91">
        <v>22517</v>
      </c>
      <c r="AS91">
        <v>2867.9009999999998</v>
      </c>
      <c r="AT91">
        <v>29019</v>
      </c>
      <c r="AU91">
        <v>13545</v>
      </c>
      <c r="AV91">
        <v>5391.7</v>
      </c>
      <c r="AW91">
        <v>15859</v>
      </c>
      <c r="AX91">
        <v>10679</v>
      </c>
      <c r="AY91">
        <v>4031.0320000000002</v>
      </c>
      <c r="AZ91">
        <v>1141.9000000000001</v>
      </c>
      <c r="BA91">
        <v>5018.9219999999996</v>
      </c>
      <c r="BB91">
        <v>17608.7</v>
      </c>
      <c r="BC91">
        <v>12922.085999999999</v>
      </c>
      <c r="BD91">
        <v>1076.3989999999999</v>
      </c>
      <c r="BE91">
        <v>2817.3530000000001</v>
      </c>
      <c r="BF91">
        <v>4703</v>
      </c>
      <c r="BG91">
        <v>3114.7840000000001</v>
      </c>
      <c r="BH91">
        <v>3629.5230000000001</v>
      </c>
      <c r="BI91">
        <v>8171</v>
      </c>
      <c r="BJ91">
        <v>12655.06</v>
      </c>
      <c r="BK91">
        <v>11616.351000000001</v>
      </c>
    </row>
    <row r="92" spans="1:63">
      <c r="A92" t="s">
        <v>181</v>
      </c>
      <c r="B92">
        <v>29322.799999999999</v>
      </c>
      <c r="C92">
        <v>297550</v>
      </c>
      <c r="D92">
        <v>94897</v>
      </c>
      <c r="E92">
        <v>56725</v>
      </c>
      <c r="F92">
        <v>54366</v>
      </c>
      <c r="G92">
        <v>41123</v>
      </c>
      <c r="H92">
        <v>44514</v>
      </c>
      <c r="I92">
        <v>30283</v>
      </c>
      <c r="J92">
        <v>5905.7</v>
      </c>
      <c r="K92">
        <v>26296</v>
      </c>
      <c r="L92">
        <v>92570</v>
      </c>
      <c r="M92">
        <v>12162</v>
      </c>
      <c r="N92">
        <v>17430</v>
      </c>
      <c r="O92">
        <v>7941.0159999999996</v>
      </c>
      <c r="P92">
        <v>144349</v>
      </c>
      <c r="Q92">
        <v>31686</v>
      </c>
      <c r="R92">
        <v>16508.099999999999</v>
      </c>
      <c r="S92">
        <v>46960</v>
      </c>
      <c r="T92">
        <v>27492</v>
      </c>
      <c r="U92">
        <v>176988</v>
      </c>
      <c r="V92">
        <v>7891</v>
      </c>
      <c r="W92">
        <v>299711</v>
      </c>
      <c r="X92">
        <v>59720</v>
      </c>
      <c r="Y92">
        <v>20031</v>
      </c>
      <c r="Z92">
        <v>263966</v>
      </c>
      <c r="AA92">
        <v>6527</v>
      </c>
      <c r="AB92">
        <v>17585</v>
      </c>
      <c r="AC92">
        <v>14031</v>
      </c>
      <c r="AD92">
        <v>3274.2020000000002</v>
      </c>
      <c r="AE92">
        <v>5357.1</v>
      </c>
      <c r="AF92">
        <v>229666.372</v>
      </c>
      <c r="AG92">
        <v>133184</v>
      </c>
      <c r="AH92">
        <v>3539.4920000000002</v>
      </c>
      <c r="AI92">
        <v>3811.3310000000001</v>
      </c>
      <c r="AJ92">
        <v>87393</v>
      </c>
      <c r="AK92">
        <v>10230.6</v>
      </c>
      <c r="AL92">
        <v>2572.3000000000002</v>
      </c>
      <c r="AM92">
        <v>176847</v>
      </c>
      <c r="AN92">
        <v>4585.0640000000003</v>
      </c>
      <c r="AO92">
        <v>2879.4</v>
      </c>
      <c r="AP92">
        <v>7652</v>
      </c>
      <c r="AQ92">
        <v>3139.5</v>
      </c>
      <c r="AR92">
        <v>22517</v>
      </c>
      <c r="AS92">
        <v>2867.9009999999998</v>
      </c>
      <c r="AT92">
        <v>29019</v>
      </c>
      <c r="AU92">
        <v>13545</v>
      </c>
      <c r="AV92">
        <v>5391.7</v>
      </c>
      <c r="AW92">
        <v>15859</v>
      </c>
      <c r="AX92">
        <v>10679</v>
      </c>
      <c r="AY92">
        <v>4031.0320000000002</v>
      </c>
      <c r="AZ92">
        <v>1141.9000000000001</v>
      </c>
      <c r="BA92">
        <v>5018.9219999999996</v>
      </c>
      <c r="BB92">
        <v>17608.7</v>
      </c>
      <c r="BC92">
        <v>12922.085999999999</v>
      </c>
      <c r="BD92">
        <v>1076.3989999999999</v>
      </c>
      <c r="BE92">
        <v>2817.3530000000001</v>
      </c>
      <c r="BF92">
        <v>4703</v>
      </c>
      <c r="BG92">
        <v>3114.7840000000001</v>
      </c>
      <c r="BH92">
        <v>3629.5230000000001</v>
      </c>
      <c r="BI92">
        <v>8171</v>
      </c>
      <c r="BJ92">
        <v>12655.06</v>
      </c>
      <c r="BK92">
        <v>11616.351000000001</v>
      </c>
    </row>
    <row r="93" spans="1:63">
      <c r="A93" t="s">
        <v>182</v>
      </c>
      <c r="B93">
        <v>29322.799999999999</v>
      </c>
      <c r="C93">
        <v>297550</v>
      </c>
      <c r="D93">
        <v>94897</v>
      </c>
      <c r="E93">
        <v>56725</v>
      </c>
      <c r="F93">
        <v>54366</v>
      </c>
      <c r="G93">
        <v>41123</v>
      </c>
      <c r="H93">
        <v>44514</v>
      </c>
      <c r="I93">
        <v>30283</v>
      </c>
      <c r="J93">
        <v>5905.7</v>
      </c>
      <c r="K93">
        <v>26296</v>
      </c>
      <c r="L93">
        <v>92570</v>
      </c>
      <c r="M93">
        <v>12162</v>
      </c>
      <c r="N93">
        <v>17430</v>
      </c>
      <c r="O93">
        <v>7941.0159999999996</v>
      </c>
      <c r="P93">
        <v>144349</v>
      </c>
      <c r="Q93">
        <v>31686</v>
      </c>
      <c r="R93">
        <v>16508.099999999999</v>
      </c>
      <c r="S93">
        <v>46960</v>
      </c>
      <c r="T93">
        <v>27492</v>
      </c>
      <c r="U93">
        <v>176988</v>
      </c>
      <c r="V93">
        <v>7891</v>
      </c>
      <c r="W93">
        <v>299711</v>
      </c>
      <c r="X93">
        <v>59720</v>
      </c>
      <c r="Y93">
        <v>20031</v>
      </c>
      <c r="Z93">
        <v>263966</v>
      </c>
      <c r="AA93">
        <v>6527</v>
      </c>
      <c r="AB93">
        <v>17585</v>
      </c>
      <c r="AC93">
        <v>14031</v>
      </c>
      <c r="AD93">
        <v>3274.2020000000002</v>
      </c>
      <c r="AE93">
        <v>5357.1</v>
      </c>
      <c r="AF93">
        <v>229666.372</v>
      </c>
      <c r="AG93">
        <v>133184</v>
      </c>
      <c r="AH93">
        <v>3539.4920000000002</v>
      </c>
      <c r="AI93">
        <v>3811.3310000000001</v>
      </c>
      <c r="AJ93">
        <v>87393</v>
      </c>
      <c r="AK93">
        <v>10230.6</v>
      </c>
      <c r="AL93">
        <v>2572.3000000000002</v>
      </c>
      <c r="AM93">
        <v>176847</v>
      </c>
      <c r="AN93">
        <v>4585.0640000000003</v>
      </c>
      <c r="AO93">
        <v>2879.4</v>
      </c>
      <c r="AP93">
        <v>7652</v>
      </c>
      <c r="AQ93">
        <v>3139.5</v>
      </c>
      <c r="AR93">
        <v>22517</v>
      </c>
      <c r="AS93">
        <v>2867.9009999999998</v>
      </c>
      <c r="AT93">
        <v>29019</v>
      </c>
      <c r="AU93">
        <v>13545</v>
      </c>
      <c r="AV93">
        <v>5391.7</v>
      </c>
      <c r="AW93">
        <v>15859</v>
      </c>
      <c r="AX93">
        <v>10679</v>
      </c>
      <c r="AY93">
        <v>4031.0320000000002</v>
      </c>
      <c r="AZ93">
        <v>1141.9000000000001</v>
      </c>
      <c r="BA93">
        <v>5018.9219999999996</v>
      </c>
      <c r="BB93">
        <v>17608.7</v>
      </c>
      <c r="BC93">
        <v>12922.085999999999</v>
      </c>
      <c r="BD93">
        <v>1076.3989999999999</v>
      </c>
      <c r="BE93">
        <v>2817.3530000000001</v>
      </c>
      <c r="BF93">
        <v>4703</v>
      </c>
      <c r="BG93">
        <v>3114.7840000000001</v>
      </c>
      <c r="BH93">
        <v>3629.5230000000001</v>
      </c>
      <c r="BI93">
        <v>8171</v>
      </c>
      <c r="BJ93">
        <v>12655.06</v>
      </c>
      <c r="BK93">
        <v>11616.351000000001</v>
      </c>
    </row>
    <row r="94" spans="1:63">
      <c r="A94" t="s">
        <v>183</v>
      </c>
      <c r="B94">
        <v>29070.7</v>
      </c>
      <c r="C94">
        <v>306266</v>
      </c>
      <c r="D94">
        <v>95633</v>
      </c>
      <c r="E94">
        <v>57349</v>
      </c>
      <c r="F94">
        <v>57822</v>
      </c>
      <c r="G94">
        <v>42820</v>
      </c>
      <c r="H94">
        <v>45548</v>
      </c>
      <c r="I94">
        <v>30816</v>
      </c>
      <c r="J94">
        <v>5963.8</v>
      </c>
      <c r="K94">
        <v>26293</v>
      </c>
      <c r="L94">
        <v>101335</v>
      </c>
      <c r="M94">
        <v>12329</v>
      </c>
      <c r="N94">
        <v>17629</v>
      </c>
      <c r="O94">
        <v>8281.2459999999992</v>
      </c>
      <c r="P94">
        <v>149130</v>
      </c>
      <c r="Q94">
        <v>31686</v>
      </c>
      <c r="R94">
        <v>14226.8</v>
      </c>
      <c r="S94">
        <v>47144</v>
      </c>
      <c r="T94">
        <v>27467</v>
      </c>
      <c r="U94">
        <v>179183</v>
      </c>
      <c r="V94">
        <v>7995</v>
      </c>
      <c r="W94">
        <v>307744</v>
      </c>
      <c r="X94">
        <v>60105</v>
      </c>
      <c r="Y94">
        <v>19782</v>
      </c>
      <c r="Z94">
        <v>268446</v>
      </c>
      <c r="AA94">
        <v>6527</v>
      </c>
      <c r="AB94">
        <v>17585</v>
      </c>
      <c r="AC94">
        <v>14147</v>
      </c>
      <c r="AD94">
        <v>3308.6060000000002</v>
      </c>
      <c r="AE94">
        <v>5355</v>
      </c>
      <c r="AF94">
        <v>236325.27799999999</v>
      </c>
      <c r="AG94">
        <v>138095</v>
      </c>
      <c r="AH94">
        <v>3578.127</v>
      </c>
      <c r="AI94">
        <v>3865.3670000000002</v>
      </c>
      <c r="AJ94">
        <v>90410</v>
      </c>
      <c r="AK94">
        <v>10008.4</v>
      </c>
      <c r="AL94">
        <v>2673.4</v>
      </c>
      <c r="AM94">
        <v>181359</v>
      </c>
      <c r="AN94">
        <v>4773.1329999999998</v>
      </c>
      <c r="AO94">
        <v>2926.9</v>
      </c>
      <c r="AP94">
        <v>7406.9</v>
      </c>
      <c r="AQ94">
        <v>3139.5</v>
      </c>
      <c r="AR94">
        <v>22882</v>
      </c>
      <c r="AS94">
        <v>2900.5729999999999</v>
      </c>
      <c r="AT94">
        <v>30273</v>
      </c>
      <c r="AU94">
        <v>14193</v>
      </c>
      <c r="AV94">
        <v>5226.1000000000004</v>
      </c>
      <c r="AW94">
        <v>15715.2</v>
      </c>
      <c r="AX94">
        <v>10582</v>
      </c>
      <c r="AY94">
        <v>3989.777</v>
      </c>
      <c r="AZ94">
        <v>1178.0999999999999</v>
      </c>
      <c r="BA94">
        <v>5020.0200000000004</v>
      </c>
      <c r="BB94">
        <v>17123.2</v>
      </c>
      <c r="BC94">
        <v>13047.612999999999</v>
      </c>
      <c r="BD94">
        <v>1105.5989999999999</v>
      </c>
      <c r="BE94">
        <v>2808.422</v>
      </c>
      <c r="BF94">
        <v>4828</v>
      </c>
      <c r="BG94">
        <v>3320.4720000000002</v>
      </c>
      <c r="BH94">
        <v>3688.047</v>
      </c>
      <c r="BI94">
        <v>8171</v>
      </c>
      <c r="BJ94">
        <v>12717.837</v>
      </c>
      <c r="BK94">
        <v>11626.598</v>
      </c>
    </row>
    <row r="95" spans="1:63">
      <c r="A95" t="s">
        <v>184</v>
      </c>
      <c r="B95">
        <v>29070.7</v>
      </c>
      <c r="C95">
        <v>306266</v>
      </c>
      <c r="D95">
        <v>95633</v>
      </c>
      <c r="E95">
        <v>57349</v>
      </c>
      <c r="F95">
        <v>57822</v>
      </c>
      <c r="G95">
        <v>42820</v>
      </c>
      <c r="H95">
        <v>45548</v>
      </c>
      <c r="I95">
        <v>30816</v>
      </c>
      <c r="J95">
        <v>5963.8</v>
      </c>
      <c r="K95">
        <v>26293</v>
      </c>
      <c r="L95">
        <v>101335</v>
      </c>
      <c r="M95">
        <v>12329</v>
      </c>
      <c r="N95">
        <v>17629</v>
      </c>
      <c r="O95">
        <v>8281.2459999999992</v>
      </c>
      <c r="P95">
        <v>149130</v>
      </c>
      <c r="Q95">
        <v>31070</v>
      </c>
      <c r="R95">
        <v>14226.8</v>
      </c>
      <c r="S95">
        <v>47144</v>
      </c>
      <c r="T95">
        <v>27467</v>
      </c>
      <c r="U95">
        <v>179183</v>
      </c>
      <c r="V95">
        <v>7995</v>
      </c>
      <c r="W95">
        <v>307744</v>
      </c>
      <c r="X95">
        <v>60105</v>
      </c>
      <c r="Y95">
        <v>19782</v>
      </c>
      <c r="Z95">
        <v>268446</v>
      </c>
      <c r="AA95">
        <v>6659</v>
      </c>
      <c r="AB95">
        <v>17585</v>
      </c>
      <c r="AC95">
        <v>14147</v>
      </c>
      <c r="AD95">
        <v>3308.6060000000002</v>
      </c>
      <c r="AE95">
        <v>5355</v>
      </c>
      <c r="AF95">
        <v>236325.27799999999</v>
      </c>
      <c r="AG95">
        <v>138095</v>
      </c>
      <c r="AH95">
        <v>3578.127</v>
      </c>
      <c r="AI95">
        <v>3865.3670000000002</v>
      </c>
      <c r="AJ95">
        <v>90410</v>
      </c>
      <c r="AK95">
        <v>10008.4</v>
      </c>
      <c r="AL95">
        <v>2673.4</v>
      </c>
      <c r="AM95">
        <v>181359</v>
      </c>
      <c r="AN95">
        <v>4773.1329999999998</v>
      </c>
      <c r="AO95">
        <v>2926.9</v>
      </c>
      <c r="AP95">
        <v>7406.9</v>
      </c>
      <c r="AQ95">
        <v>3219.5</v>
      </c>
      <c r="AR95">
        <v>22882</v>
      </c>
      <c r="AS95">
        <v>2900.5729999999999</v>
      </c>
      <c r="AT95">
        <v>30273</v>
      </c>
      <c r="AU95">
        <v>14193</v>
      </c>
      <c r="AV95">
        <v>5226.1000000000004</v>
      </c>
      <c r="AW95">
        <v>15715.2</v>
      </c>
      <c r="AX95">
        <v>10582</v>
      </c>
      <c r="AY95">
        <v>3989.777</v>
      </c>
      <c r="AZ95">
        <v>1178.0999999999999</v>
      </c>
      <c r="BA95">
        <v>5020.0200000000004</v>
      </c>
      <c r="BB95">
        <v>17123.2</v>
      </c>
      <c r="BC95">
        <v>13047.612999999999</v>
      </c>
      <c r="BD95">
        <v>1105.5989999999999</v>
      </c>
      <c r="BE95">
        <v>2808.422</v>
      </c>
      <c r="BF95">
        <v>4828</v>
      </c>
      <c r="BG95">
        <v>3320.4720000000002</v>
      </c>
      <c r="BH95">
        <v>3688.047</v>
      </c>
      <c r="BI95">
        <v>8171</v>
      </c>
      <c r="BJ95">
        <v>12717.837</v>
      </c>
      <c r="BK95">
        <v>11626.598</v>
      </c>
    </row>
    <row r="96" spans="1:63">
      <c r="A96" t="s">
        <v>185</v>
      </c>
      <c r="B96">
        <v>29070.7</v>
      </c>
      <c r="C96">
        <v>306266</v>
      </c>
      <c r="D96">
        <v>95633</v>
      </c>
      <c r="E96">
        <v>57349</v>
      </c>
      <c r="F96">
        <v>57822</v>
      </c>
      <c r="G96">
        <v>42820</v>
      </c>
      <c r="H96">
        <v>45548</v>
      </c>
      <c r="I96">
        <v>30816</v>
      </c>
      <c r="J96">
        <v>5963.8</v>
      </c>
      <c r="K96">
        <v>26293</v>
      </c>
      <c r="L96">
        <v>101335</v>
      </c>
      <c r="M96">
        <v>12329</v>
      </c>
      <c r="N96">
        <v>17629</v>
      </c>
      <c r="O96">
        <v>8281.2459999999992</v>
      </c>
      <c r="P96">
        <v>149130</v>
      </c>
      <c r="Q96">
        <v>31070</v>
      </c>
      <c r="R96">
        <v>14226.8</v>
      </c>
      <c r="S96">
        <v>47144</v>
      </c>
      <c r="T96">
        <v>27467</v>
      </c>
      <c r="U96">
        <v>179183</v>
      </c>
      <c r="V96">
        <v>7995</v>
      </c>
      <c r="W96">
        <v>307744</v>
      </c>
      <c r="X96">
        <v>60105</v>
      </c>
      <c r="Y96">
        <v>19782</v>
      </c>
      <c r="Z96">
        <v>268446</v>
      </c>
      <c r="AA96">
        <v>6659</v>
      </c>
      <c r="AB96">
        <v>17585</v>
      </c>
      <c r="AC96">
        <v>14147</v>
      </c>
      <c r="AD96">
        <v>3308.6060000000002</v>
      </c>
      <c r="AE96">
        <v>5355</v>
      </c>
      <c r="AF96">
        <v>236325.27799999999</v>
      </c>
      <c r="AG96">
        <v>138095</v>
      </c>
      <c r="AH96">
        <v>3578.127</v>
      </c>
      <c r="AI96">
        <v>3865.3670000000002</v>
      </c>
      <c r="AJ96">
        <v>90410</v>
      </c>
      <c r="AK96">
        <v>10008.4</v>
      </c>
      <c r="AL96">
        <v>2673.4</v>
      </c>
      <c r="AM96">
        <v>181359</v>
      </c>
      <c r="AN96">
        <v>4773.1329999999998</v>
      </c>
      <c r="AO96">
        <v>2926.9</v>
      </c>
      <c r="AP96">
        <v>7406.9</v>
      </c>
      <c r="AQ96">
        <v>3219.5</v>
      </c>
      <c r="AR96">
        <v>22882</v>
      </c>
      <c r="AS96">
        <v>2900.5729999999999</v>
      </c>
      <c r="AT96">
        <v>30273</v>
      </c>
      <c r="AU96">
        <v>14193</v>
      </c>
      <c r="AV96">
        <v>5226.1000000000004</v>
      </c>
      <c r="AW96">
        <v>15715.2</v>
      </c>
      <c r="AX96">
        <v>10582</v>
      </c>
      <c r="AY96">
        <v>3989.777</v>
      </c>
      <c r="AZ96">
        <v>1178.0999999999999</v>
      </c>
      <c r="BA96">
        <v>5020.0200000000004</v>
      </c>
      <c r="BB96">
        <v>17123.2</v>
      </c>
      <c r="BC96">
        <v>13047.612999999999</v>
      </c>
      <c r="BD96">
        <v>1105.5989999999999</v>
      </c>
      <c r="BE96">
        <v>2808.422</v>
      </c>
      <c r="BF96">
        <v>4828</v>
      </c>
      <c r="BG96">
        <v>3320.4720000000002</v>
      </c>
      <c r="BH96">
        <v>3688.047</v>
      </c>
      <c r="BI96">
        <v>8171</v>
      </c>
      <c r="BJ96">
        <v>12717.837</v>
      </c>
      <c r="BK96">
        <v>11626.598</v>
      </c>
    </row>
    <row r="97" spans="1:63">
      <c r="A97" t="s">
        <v>186</v>
      </c>
      <c r="B97">
        <v>29239.5</v>
      </c>
      <c r="C97">
        <v>314310</v>
      </c>
      <c r="D97">
        <v>96103</v>
      </c>
      <c r="E97">
        <v>57819</v>
      </c>
      <c r="F97">
        <v>59924</v>
      </c>
      <c r="G97">
        <v>44167</v>
      </c>
      <c r="H97">
        <v>45030</v>
      </c>
      <c r="I97">
        <v>31250</v>
      </c>
      <c r="J97">
        <v>6117.9</v>
      </c>
      <c r="K97">
        <v>26165</v>
      </c>
      <c r="L97">
        <v>99879</v>
      </c>
      <c r="M97">
        <v>12567</v>
      </c>
      <c r="N97">
        <v>17948</v>
      </c>
      <c r="O97">
        <v>8560.9580000000005</v>
      </c>
      <c r="P97">
        <v>153247</v>
      </c>
      <c r="Q97">
        <v>31070</v>
      </c>
      <c r="R97">
        <v>13710.2</v>
      </c>
      <c r="S97">
        <v>46738</v>
      </c>
      <c r="T97">
        <v>27019</v>
      </c>
      <c r="U97">
        <v>180026</v>
      </c>
      <c r="V97">
        <v>8007</v>
      </c>
      <c r="W97">
        <v>315197</v>
      </c>
      <c r="X97">
        <v>59800</v>
      </c>
      <c r="Y97">
        <v>18870</v>
      </c>
      <c r="Z97">
        <v>272027</v>
      </c>
      <c r="AA97">
        <v>6659</v>
      </c>
      <c r="AB97">
        <v>17992</v>
      </c>
      <c r="AC97">
        <v>14311</v>
      </c>
      <c r="AD97">
        <v>3339.846</v>
      </c>
      <c r="AE97">
        <v>5363.8</v>
      </c>
      <c r="AF97">
        <v>238587.00599999999</v>
      </c>
      <c r="AG97">
        <v>141554</v>
      </c>
      <c r="AH97">
        <v>3624.4050000000002</v>
      </c>
      <c r="AI97">
        <v>3899.2629999999999</v>
      </c>
      <c r="AJ97">
        <v>91453</v>
      </c>
      <c r="AK97">
        <v>9652.7999999999993</v>
      </c>
      <c r="AL97">
        <v>2792.8</v>
      </c>
      <c r="AM97">
        <v>186999</v>
      </c>
      <c r="AN97">
        <v>4776.665</v>
      </c>
      <c r="AO97">
        <v>2906.7</v>
      </c>
      <c r="AP97">
        <v>7152.7</v>
      </c>
      <c r="AQ97">
        <v>3219.5</v>
      </c>
      <c r="AR97">
        <v>21227</v>
      </c>
      <c r="AS97">
        <v>2949.895</v>
      </c>
      <c r="AT97">
        <v>31160</v>
      </c>
      <c r="AU97">
        <v>14740</v>
      </c>
      <c r="AV97">
        <v>4862.8</v>
      </c>
      <c r="AW97">
        <v>15258.7</v>
      </c>
      <c r="AX97">
        <v>10294</v>
      </c>
      <c r="AY97">
        <v>3864.2190000000001</v>
      </c>
      <c r="AZ97">
        <v>1243.3</v>
      </c>
      <c r="BA97">
        <v>4565.1390000000001</v>
      </c>
      <c r="BB97">
        <v>16642.8</v>
      </c>
      <c r="BC97">
        <v>13227.641</v>
      </c>
      <c r="BD97">
        <v>1117.5360000000001</v>
      </c>
      <c r="BE97">
        <v>2794.9589999999998</v>
      </c>
      <c r="BF97">
        <v>4825</v>
      </c>
      <c r="BG97">
        <v>3330.788</v>
      </c>
      <c r="BH97">
        <v>3781.2669999999998</v>
      </c>
      <c r="BI97">
        <v>8171</v>
      </c>
      <c r="BJ97">
        <v>12606.522000000001</v>
      </c>
      <c r="BK97">
        <v>11636.973</v>
      </c>
    </row>
    <row r="98" spans="1:63">
      <c r="A98" t="s">
        <v>187</v>
      </c>
      <c r="B98">
        <v>29239.5</v>
      </c>
      <c r="C98">
        <v>314310</v>
      </c>
      <c r="D98">
        <v>96103</v>
      </c>
      <c r="E98">
        <v>57819</v>
      </c>
      <c r="F98">
        <v>59924</v>
      </c>
      <c r="G98">
        <v>44167</v>
      </c>
      <c r="H98">
        <v>45030</v>
      </c>
      <c r="I98">
        <v>31250</v>
      </c>
      <c r="J98">
        <v>6117.9</v>
      </c>
      <c r="K98">
        <v>26165</v>
      </c>
      <c r="L98">
        <v>99879</v>
      </c>
      <c r="M98">
        <v>12567</v>
      </c>
      <c r="N98">
        <v>17948</v>
      </c>
      <c r="O98">
        <v>8560.9580000000005</v>
      </c>
      <c r="P98">
        <v>153247</v>
      </c>
      <c r="Q98">
        <v>30808</v>
      </c>
      <c r="R98">
        <v>13710.2</v>
      </c>
      <c r="S98">
        <v>46738</v>
      </c>
      <c r="T98">
        <v>27019</v>
      </c>
      <c r="U98">
        <v>180026</v>
      </c>
      <c r="V98">
        <v>8007</v>
      </c>
      <c r="W98">
        <v>315197</v>
      </c>
      <c r="X98">
        <v>59800</v>
      </c>
      <c r="Y98">
        <v>18870</v>
      </c>
      <c r="Z98">
        <v>272027</v>
      </c>
      <c r="AA98">
        <v>6848</v>
      </c>
      <c r="AB98">
        <v>17992</v>
      </c>
      <c r="AC98">
        <v>14311</v>
      </c>
      <c r="AD98">
        <v>3339.846</v>
      </c>
      <c r="AE98">
        <v>5363.8</v>
      </c>
      <c r="AF98">
        <v>238587.00599999999</v>
      </c>
      <c r="AG98">
        <v>141554</v>
      </c>
      <c r="AH98">
        <v>3624.4050000000002</v>
      </c>
      <c r="AI98">
        <v>3899.2629999999999</v>
      </c>
      <c r="AJ98">
        <v>91453</v>
      </c>
      <c r="AK98">
        <v>9652.7999999999993</v>
      </c>
      <c r="AL98">
        <v>2792.8</v>
      </c>
      <c r="AM98">
        <v>186999</v>
      </c>
      <c r="AN98">
        <v>4776.665</v>
      </c>
      <c r="AO98">
        <v>2906.7</v>
      </c>
      <c r="AP98">
        <v>7152.7</v>
      </c>
      <c r="AQ98">
        <v>3308.4</v>
      </c>
      <c r="AR98">
        <v>21227</v>
      </c>
      <c r="AS98">
        <v>2949.895</v>
      </c>
      <c r="AT98">
        <v>31160</v>
      </c>
      <c r="AU98">
        <v>14740</v>
      </c>
      <c r="AV98">
        <v>4862.8</v>
      </c>
      <c r="AW98">
        <v>15258.7</v>
      </c>
      <c r="AX98">
        <v>10294</v>
      </c>
      <c r="AY98">
        <v>3864.2190000000001</v>
      </c>
      <c r="AZ98">
        <v>1243.3</v>
      </c>
      <c r="BA98">
        <v>4565.1390000000001</v>
      </c>
      <c r="BB98">
        <v>16642.8</v>
      </c>
      <c r="BC98">
        <v>13227.641</v>
      </c>
      <c r="BD98">
        <v>1117.5360000000001</v>
      </c>
      <c r="BE98">
        <v>2794.9589999999998</v>
      </c>
      <c r="BF98">
        <v>4825</v>
      </c>
      <c r="BG98">
        <v>3330.788</v>
      </c>
      <c r="BH98">
        <v>3781.2669999999998</v>
      </c>
      <c r="BI98">
        <v>8171</v>
      </c>
      <c r="BJ98">
        <v>12606.522000000001</v>
      </c>
      <c r="BK98">
        <v>11636.973</v>
      </c>
    </row>
    <row r="99" spans="1:63">
      <c r="A99" t="s">
        <v>188</v>
      </c>
      <c r="B99">
        <v>29239.5</v>
      </c>
      <c r="C99">
        <v>314310</v>
      </c>
      <c r="D99">
        <v>96103</v>
      </c>
      <c r="E99">
        <v>57819</v>
      </c>
      <c r="F99">
        <v>59924</v>
      </c>
      <c r="G99">
        <v>44167</v>
      </c>
      <c r="H99">
        <v>45030</v>
      </c>
      <c r="I99">
        <v>31250</v>
      </c>
      <c r="J99">
        <v>6117.9</v>
      </c>
      <c r="K99">
        <v>26165</v>
      </c>
      <c r="L99">
        <v>99879</v>
      </c>
      <c r="M99">
        <v>12567</v>
      </c>
      <c r="N99">
        <v>17948</v>
      </c>
      <c r="O99">
        <v>8560.9580000000005</v>
      </c>
      <c r="P99">
        <v>153247</v>
      </c>
      <c r="Q99">
        <v>30808</v>
      </c>
      <c r="R99">
        <v>13710.2</v>
      </c>
      <c r="S99">
        <v>46738</v>
      </c>
      <c r="T99">
        <v>27019</v>
      </c>
      <c r="U99">
        <v>180026</v>
      </c>
      <c r="V99">
        <v>8007</v>
      </c>
      <c r="W99">
        <v>315197</v>
      </c>
      <c r="X99">
        <v>59800</v>
      </c>
      <c r="Y99">
        <v>18870</v>
      </c>
      <c r="Z99">
        <v>272027</v>
      </c>
      <c r="AA99">
        <v>6848</v>
      </c>
      <c r="AB99">
        <v>17992</v>
      </c>
      <c r="AC99">
        <v>14311</v>
      </c>
      <c r="AD99">
        <v>3339.846</v>
      </c>
      <c r="AE99">
        <v>5363.8</v>
      </c>
      <c r="AF99">
        <v>238587.00599999999</v>
      </c>
      <c r="AG99">
        <v>141554</v>
      </c>
      <c r="AH99">
        <v>3624.4050000000002</v>
      </c>
      <c r="AI99">
        <v>3899.2629999999999</v>
      </c>
      <c r="AJ99">
        <v>91453</v>
      </c>
      <c r="AK99">
        <v>9652.7999999999993</v>
      </c>
      <c r="AL99">
        <v>2792.8</v>
      </c>
      <c r="AM99">
        <v>186999</v>
      </c>
      <c r="AN99">
        <v>4776.665</v>
      </c>
      <c r="AO99">
        <v>2906.7</v>
      </c>
      <c r="AP99">
        <v>7152.7</v>
      </c>
      <c r="AQ99">
        <v>3308.4</v>
      </c>
      <c r="AR99">
        <v>21227</v>
      </c>
      <c r="AS99">
        <v>2949.895</v>
      </c>
      <c r="AT99">
        <v>31160</v>
      </c>
      <c r="AU99">
        <v>14740</v>
      </c>
      <c r="AV99">
        <v>4862.8</v>
      </c>
      <c r="AW99">
        <v>15258.7</v>
      </c>
      <c r="AX99">
        <v>10294</v>
      </c>
      <c r="AY99">
        <v>3864.2190000000001</v>
      </c>
      <c r="AZ99">
        <v>1243.3</v>
      </c>
      <c r="BA99">
        <v>4565.1390000000001</v>
      </c>
      <c r="BB99">
        <v>16642.8</v>
      </c>
      <c r="BC99">
        <v>13227.641</v>
      </c>
      <c r="BD99">
        <v>1117.5360000000001</v>
      </c>
      <c r="BE99">
        <v>2794.9589999999998</v>
      </c>
      <c r="BF99">
        <v>4825</v>
      </c>
      <c r="BG99">
        <v>3330.788</v>
      </c>
      <c r="BH99">
        <v>3781.2669999999998</v>
      </c>
      <c r="BI99">
        <v>8171</v>
      </c>
      <c r="BJ99">
        <v>12606.522000000001</v>
      </c>
      <c r="BK99">
        <v>11636.973</v>
      </c>
    </row>
    <row r="100" spans="1:63">
      <c r="A100" t="s">
        <v>189</v>
      </c>
      <c r="B100">
        <v>28541.4</v>
      </c>
      <c r="C100">
        <v>322343</v>
      </c>
      <c r="D100">
        <v>95015</v>
      </c>
      <c r="E100">
        <v>58054</v>
      </c>
      <c r="F100">
        <v>58473</v>
      </c>
      <c r="G100">
        <v>44915</v>
      </c>
      <c r="H100">
        <v>43653</v>
      </c>
      <c r="I100">
        <v>31471</v>
      </c>
      <c r="J100">
        <v>6222.2</v>
      </c>
      <c r="K100">
        <v>26092</v>
      </c>
      <c r="L100">
        <v>100330</v>
      </c>
      <c r="M100">
        <v>12682</v>
      </c>
      <c r="N100">
        <v>18449</v>
      </c>
      <c r="O100">
        <v>8748.2000000000007</v>
      </c>
      <c r="P100">
        <v>156595</v>
      </c>
      <c r="Q100">
        <v>30808</v>
      </c>
      <c r="R100">
        <v>12172.9</v>
      </c>
      <c r="S100">
        <v>46159</v>
      </c>
      <c r="T100">
        <v>27085</v>
      </c>
      <c r="U100">
        <v>180021</v>
      </c>
      <c r="V100">
        <v>8080</v>
      </c>
      <c r="W100">
        <v>322787</v>
      </c>
      <c r="X100">
        <v>60233</v>
      </c>
      <c r="Y100">
        <v>18999</v>
      </c>
      <c r="Z100">
        <v>273903</v>
      </c>
      <c r="AA100">
        <v>6848</v>
      </c>
      <c r="AB100">
        <v>18341</v>
      </c>
      <c r="AC100">
        <v>14420</v>
      </c>
      <c r="AD100">
        <v>3367.3240000000001</v>
      </c>
      <c r="AE100">
        <v>5382.4</v>
      </c>
      <c r="AF100">
        <v>241805.02799999999</v>
      </c>
      <c r="AG100">
        <v>144547</v>
      </c>
      <c r="AH100">
        <v>3763.2750000000001</v>
      </c>
      <c r="AI100">
        <v>3919.7089999999998</v>
      </c>
      <c r="AJ100">
        <v>92922</v>
      </c>
      <c r="AK100">
        <v>9433.4</v>
      </c>
      <c r="AL100">
        <v>2909.8</v>
      </c>
      <c r="AM100">
        <v>193011</v>
      </c>
      <c r="AN100">
        <v>4783.6880000000001</v>
      </c>
      <c r="AO100">
        <v>2885.5</v>
      </c>
      <c r="AP100">
        <v>6939.9</v>
      </c>
      <c r="AQ100">
        <v>3308.4</v>
      </c>
      <c r="AR100">
        <v>19109</v>
      </c>
      <c r="AS100">
        <v>2971.9560000000001</v>
      </c>
      <c r="AT100">
        <v>31974</v>
      </c>
      <c r="AU100">
        <v>15113</v>
      </c>
      <c r="AV100">
        <v>4465.8999999999996</v>
      </c>
      <c r="AW100">
        <v>14876.8</v>
      </c>
      <c r="AX100">
        <v>9883</v>
      </c>
      <c r="AY100">
        <v>3734.6350000000002</v>
      </c>
      <c r="AZ100">
        <v>1305.3</v>
      </c>
      <c r="BA100">
        <v>3311.8220000000001</v>
      </c>
      <c r="BB100">
        <v>16173.5</v>
      </c>
      <c r="BC100">
        <v>13399.37</v>
      </c>
      <c r="BD100">
        <v>1119.8409999999999</v>
      </c>
      <c r="BE100">
        <v>2791.0410000000002</v>
      </c>
      <c r="BF100">
        <v>4757</v>
      </c>
      <c r="BG100">
        <v>3394.6350000000002</v>
      </c>
      <c r="BH100">
        <v>3976.06</v>
      </c>
      <c r="BI100">
        <v>8130</v>
      </c>
      <c r="BJ100">
        <v>12647</v>
      </c>
      <c r="BK100">
        <v>11609.894</v>
      </c>
    </row>
    <row r="101" spans="1:63">
      <c r="A101" t="s">
        <v>190</v>
      </c>
      <c r="B101">
        <v>28541.4</v>
      </c>
      <c r="C101">
        <v>322343</v>
      </c>
      <c r="D101">
        <v>95015</v>
      </c>
      <c r="E101">
        <v>58054</v>
      </c>
      <c r="F101">
        <v>58473</v>
      </c>
      <c r="G101">
        <v>44915</v>
      </c>
      <c r="H101">
        <v>43653</v>
      </c>
      <c r="I101">
        <v>31471</v>
      </c>
      <c r="J101">
        <v>6222.2</v>
      </c>
      <c r="K101">
        <v>26092</v>
      </c>
      <c r="L101">
        <v>100330</v>
      </c>
      <c r="M101">
        <v>12682</v>
      </c>
      <c r="N101">
        <v>18449</v>
      </c>
      <c r="O101">
        <v>8748.2000000000007</v>
      </c>
      <c r="P101">
        <v>156595</v>
      </c>
      <c r="Q101">
        <v>30772</v>
      </c>
      <c r="R101">
        <v>12172.9</v>
      </c>
      <c r="S101">
        <v>46159</v>
      </c>
      <c r="T101">
        <v>27085</v>
      </c>
      <c r="U101">
        <v>180021</v>
      </c>
      <c r="V101">
        <v>8080</v>
      </c>
      <c r="W101">
        <v>322787</v>
      </c>
      <c r="X101">
        <v>60233</v>
      </c>
      <c r="Y101">
        <v>18999</v>
      </c>
      <c r="Z101">
        <v>273903</v>
      </c>
      <c r="AA101">
        <v>6930</v>
      </c>
      <c r="AB101">
        <v>18341</v>
      </c>
      <c r="AC101">
        <v>14420</v>
      </c>
      <c r="AD101">
        <v>3367.3240000000001</v>
      </c>
      <c r="AE101">
        <v>5382.4</v>
      </c>
      <c r="AF101">
        <v>241805.02799999999</v>
      </c>
      <c r="AG101">
        <v>144547</v>
      </c>
      <c r="AH101">
        <v>3763.2750000000001</v>
      </c>
      <c r="AI101">
        <v>3919.7089999999998</v>
      </c>
      <c r="AJ101">
        <v>92922</v>
      </c>
      <c r="AK101">
        <v>9433.4</v>
      </c>
      <c r="AL101">
        <v>2909.8</v>
      </c>
      <c r="AM101">
        <v>193011</v>
      </c>
      <c r="AN101">
        <v>4783.6880000000001</v>
      </c>
      <c r="AO101">
        <v>2885.5</v>
      </c>
      <c r="AP101">
        <v>6939.9</v>
      </c>
      <c r="AQ101">
        <v>3379.8</v>
      </c>
      <c r="AR101">
        <v>19109</v>
      </c>
      <c r="AS101">
        <v>2971.9560000000001</v>
      </c>
      <c r="AT101">
        <v>31974</v>
      </c>
      <c r="AU101">
        <v>15113</v>
      </c>
      <c r="AV101">
        <v>4465.8999999999996</v>
      </c>
      <c r="AW101">
        <v>14876.8</v>
      </c>
      <c r="AX101">
        <v>9883</v>
      </c>
      <c r="AY101">
        <v>3734.6350000000002</v>
      </c>
      <c r="AZ101">
        <v>1305.3</v>
      </c>
      <c r="BA101">
        <v>3311.8220000000001</v>
      </c>
      <c r="BB101">
        <v>16173.5</v>
      </c>
      <c r="BC101">
        <v>13399.37</v>
      </c>
      <c r="BD101">
        <v>1119.8409999999999</v>
      </c>
      <c r="BE101">
        <v>2791.0410000000002</v>
      </c>
      <c r="BF101">
        <v>4757</v>
      </c>
      <c r="BG101">
        <v>3394.6350000000002</v>
      </c>
      <c r="BH101">
        <v>3976.06</v>
      </c>
      <c r="BI101">
        <v>8130</v>
      </c>
      <c r="BJ101">
        <v>12647</v>
      </c>
      <c r="BK101">
        <v>11609.894</v>
      </c>
    </row>
    <row r="102" spans="1:63">
      <c r="A102" t="s">
        <v>191</v>
      </c>
      <c r="B102">
        <v>28541.4</v>
      </c>
      <c r="C102">
        <v>322343</v>
      </c>
      <c r="D102">
        <v>95015</v>
      </c>
      <c r="E102">
        <v>58054</v>
      </c>
      <c r="F102">
        <v>58473</v>
      </c>
      <c r="G102">
        <v>44915</v>
      </c>
      <c r="H102">
        <v>43653</v>
      </c>
      <c r="I102">
        <v>31471</v>
      </c>
      <c r="J102">
        <v>6222.2</v>
      </c>
      <c r="K102">
        <v>26092</v>
      </c>
      <c r="L102">
        <v>100330</v>
      </c>
      <c r="M102">
        <v>12682</v>
      </c>
      <c r="N102">
        <v>18449</v>
      </c>
      <c r="O102">
        <v>8748.2000000000007</v>
      </c>
      <c r="P102">
        <v>156595</v>
      </c>
      <c r="Q102">
        <v>30772</v>
      </c>
      <c r="R102">
        <v>12172.9</v>
      </c>
      <c r="S102">
        <v>46159</v>
      </c>
      <c r="T102">
        <v>27085</v>
      </c>
      <c r="U102">
        <v>180021</v>
      </c>
      <c r="V102">
        <v>8080</v>
      </c>
      <c r="W102">
        <v>322787</v>
      </c>
      <c r="X102">
        <v>60233</v>
      </c>
      <c r="Y102">
        <v>18999</v>
      </c>
      <c r="Z102">
        <v>273903</v>
      </c>
      <c r="AA102">
        <v>6930</v>
      </c>
      <c r="AB102">
        <v>18341</v>
      </c>
      <c r="AC102">
        <v>14420</v>
      </c>
      <c r="AD102">
        <v>3367.3240000000001</v>
      </c>
      <c r="AE102">
        <v>5382.4</v>
      </c>
      <c r="AF102">
        <v>241805.02799999999</v>
      </c>
      <c r="AG102">
        <v>144547</v>
      </c>
      <c r="AH102">
        <v>3763.2750000000001</v>
      </c>
      <c r="AI102">
        <v>3919.7089999999998</v>
      </c>
      <c r="AJ102">
        <v>92922</v>
      </c>
      <c r="AK102">
        <v>9433.4</v>
      </c>
      <c r="AL102">
        <v>2909.8</v>
      </c>
      <c r="AM102">
        <v>193011</v>
      </c>
      <c r="AN102">
        <v>4783.6880000000001</v>
      </c>
      <c r="AO102">
        <v>2885.5</v>
      </c>
      <c r="AP102">
        <v>6939.9</v>
      </c>
      <c r="AQ102">
        <v>3379.8</v>
      </c>
      <c r="AR102">
        <v>19109</v>
      </c>
      <c r="AS102">
        <v>2971.9560000000001</v>
      </c>
      <c r="AT102">
        <v>31974</v>
      </c>
      <c r="AU102">
        <v>15113</v>
      </c>
      <c r="AV102">
        <v>4465.8999999999996</v>
      </c>
      <c r="AW102">
        <v>14876.8</v>
      </c>
      <c r="AX102">
        <v>9883</v>
      </c>
      <c r="AY102">
        <v>3734.6350000000002</v>
      </c>
      <c r="AZ102">
        <v>1305.3</v>
      </c>
      <c r="BA102">
        <v>3311.8220000000001</v>
      </c>
      <c r="BB102">
        <v>16173.5</v>
      </c>
      <c r="BC102">
        <v>13399.37</v>
      </c>
      <c r="BD102">
        <v>1119.8409999999999</v>
      </c>
      <c r="BE102">
        <v>2791.0410000000002</v>
      </c>
      <c r="BF102">
        <v>4757</v>
      </c>
      <c r="BG102">
        <v>3394.6350000000002</v>
      </c>
      <c r="BH102">
        <v>3976.06</v>
      </c>
      <c r="BI102">
        <v>8130</v>
      </c>
      <c r="BJ102">
        <v>12647</v>
      </c>
      <c r="BK102">
        <v>11609.894</v>
      </c>
    </row>
    <row r="103" spans="1:63">
      <c r="A103" t="s">
        <v>192</v>
      </c>
      <c r="B103">
        <v>27691.4</v>
      </c>
      <c r="C103">
        <v>334281</v>
      </c>
      <c r="D103">
        <v>96306</v>
      </c>
      <c r="E103">
        <v>56741</v>
      </c>
      <c r="F103">
        <v>57090</v>
      </c>
      <c r="G103">
        <v>43807</v>
      </c>
      <c r="H103">
        <v>41505</v>
      </c>
      <c r="I103">
        <v>30950</v>
      </c>
      <c r="J103">
        <v>6430.7</v>
      </c>
      <c r="K103">
        <v>25934</v>
      </c>
      <c r="L103">
        <v>92952</v>
      </c>
      <c r="M103">
        <v>13045</v>
      </c>
      <c r="N103">
        <v>18952</v>
      </c>
      <c r="O103">
        <v>9023.6</v>
      </c>
      <c r="P103">
        <v>160672</v>
      </c>
      <c r="Q103">
        <v>30772</v>
      </c>
      <c r="R103">
        <v>12369.9</v>
      </c>
      <c r="S103">
        <v>45848</v>
      </c>
      <c r="T103">
        <v>26845</v>
      </c>
      <c r="U103">
        <v>182796</v>
      </c>
      <c r="V103">
        <v>8094</v>
      </c>
      <c r="W103">
        <v>331171</v>
      </c>
      <c r="X103">
        <v>60879</v>
      </c>
      <c r="Y103">
        <v>18809</v>
      </c>
      <c r="Z103">
        <v>276711</v>
      </c>
      <c r="AA103">
        <v>6930</v>
      </c>
      <c r="AB103">
        <v>18705</v>
      </c>
      <c r="AC103">
        <v>14488</v>
      </c>
      <c r="AD103">
        <v>3430.97</v>
      </c>
      <c r="AE103">
        <v>5500.8</v>
      </c>
      <c r="AF103">
        <v>247542.78700000001</v>
      </c>
      <c r="AG103">
        <v>146251</v>
      </c>
      <c r="AH103">
        <v>4015.6729999999998</v>
      </c>
      <c r="AI103">
        <v>3950.6559999999999</v>
      </c>
      <c r="AJ103">
        <v>95642</v>
      </c>
      <c r="AK103">
        <v>9523.2999999999993</v>
      </c>
      <c r="AL103">
        <v>3022.5</v>
      </c>
      <c r="AM103">
        <v>198662</v>
      </c>
      <c r="AN103">
        <v>4957.8389999999999</v>
      </c>
      <c r="AO103">
        <v>2882.3</v>
      </c>
      <c r="AP103">
        <v>7107.7</v>
      </c>
      <c r="AQ103">
        <v>3379.8</v>
      </c>
      <c r="AR103">
        <v>14927</v>
      </c>
      <c r="AS103">
        <v>2966.058</v>
      </c>
      <c r="AT103">
        <v>32353</v>
      </c>
      <c r="AU103">
        <v>15055</v>
      </c>
      <c r="AV103">
        <v>4056.7</v>
      </c>
      <c r="AW103">
        <v>14755.1</v>
      </c>
      <c r="AX103">
        <v>9603</v>
      </c>
      <c r="AY103">
        <v>3704.5630000000001</v>
      </c>
      <c r="AZ103">
        <v>1368</v>
      </c>
      <c r="BA103">
        <v>3357.451</v>
      </c>
      <c r="BB103">
        <v>15716.2</v>
      </c>
      <c r="BC103">
        <v>13573.932000000001</v>
      </c>
      <c r="BD103">
        <v>1123.6110000000001</v>
      </c>
      <c r="BE103">
        <v>2860.2579999999998</v>
      </c>
      <c r="BF103">
        <v>4521</v>
      </c>
      <c r="BG103">
        <v>3470.0729999999999</v>
      </c>
      <c r="BH103">
        <v>4091.5039999999999</v>
      </c>
      <c r="BI103">
        <v>8130</v>
      </c>
      <c r="BJ103">
        <v>12528</v>
      </c>
      <c r="BK103">
        <v>11665.038</v>
      </c>
    </row>
    <row r="104" spans="1:63">
      <c r="A104" t="s">
        <v>193</v>
      </c>
      <c r="B104">
        <v>27691.4</v>
      </c>
      <c r="C104">
        <v>334281</v>
      </c>
      <c r="D104">
        <v>96306</v>
      </c>
      <c r="E104">
        <v>56741</v>
      </c>
      <c r="F104">
        <v>57090</v>
      </c>
      <c r="G104">
        <v>43807</v>
      </c>
      <c r="H104">
        <v>41505</v>
      </c>
      <c r="I104">
        <v>30950</v>
      </c>
      <c r="J104">
        <v>6430.7</v>
      </c>
      <c r="K104">
        <v>25934</v>
      </c>
      <c r="L104">
        <v>92952</v>
      </c>
      <c r="M104">
        <v>13045</v>
      </c>
      <c r="N104">
        <v>18952</v>
      </c>
      <c r="O104">
        <v>9023.6</v>
      </c>
      <c r="P104">
        <v>160672</v>
      </c>
      <c r="Q104">
        <v>31227</v>
      </c>
      <c r="R104">
        <v>12369.9</v>
      </c>
      <c r="S104">
        <v>45848</v>
      </c>
      <c r="T104">
        <v>26845</v>
      </c>
      <c r="U104">
        <v>182796</v>
      </c>
      <c r="V104">
        <v>8094</v>
      </c>
      <c r="W104">
        <v>331171</v>
      </c>
      <c r="X104">
        <v>60879</v>
      </c>
      <c r="Y104">
        <v>18809</v>
      </c>
      <c r="Z104">
        <v>276711</v>
      </c>
      <c r="AA104">
        <v>7040</v>
      </c>
      <c r="AB104">
        <v>18705</v>
      </c>
      <c r="AC104">
        <v>14488</v>
      </c>
      <c r="AD104">
        <v>3430.97</v>
      </c>
      <c r="AE104">
        <v>5500.8</v>
      </c>
      <c r="AF104">
        <v>247542.78700000001</v>
      </c>
      <c r="AG104">
        <v>146251</v>
      </c>
      <c r="AH104">
        <v>4015.6729999999998</v>
      </c>
      <c r="AI104">
        <v>3950.6559999999999</v>
      </c>
      <c r="AJ104">
        <v>95642</v>
      </c>
      <c r="AK104">
        <v>9523.2999999999993</v>
      </c>
      <c r="AL104">
        <v>3022.5</v>
      </c>
      <c r="AM104">
        <v>198662</v>
      </c>
      <c r="AN104">
        <v>4957.8389999999999</v>
      </c>
      <c r="AO104">
        <v>2882.3</v>
      </c>
      <c r="AP104">
        <v>7107.7</v>
      </c>
      <c r="AQ104">
        <v>3427.4</v>
      </c>
      <c r="AR104">
        <v>14927</v>
      </c>
      <c r="AS104">
        <v>2966.058</v>
      </c>
      <c r="AT104">
        <v>32353</v>
      </c>
      <c r="AU104">
        <v>15055</v>
      </c>
      <c r="AV104">
        <v>4056.7</v>
      </c>
      <c r="AW104">
        <v>14755.1</v>
      </c>
      <c r="AX104">
        <v>9603</v>
      </c>
      <c r="AY104">
        <v>3704.5630000000001</v>
      </c>
      <c r="AZ104">
        <v>1368</v>
      </c>
      <c r="BA104">
        <v>3357.451</v>
      </c>
      <c r="BB104">
        <v>15716.2</v>
      </c>
      <c r="BC104">
        <v>13573.932000000001</v>
      </c>
      <c r="BD104">
        <v>1123.6110000000001</v>
      </c>
      <c r="BE104">
        <v>2860.2579999999998</v>
      </c>
      <c r="BF104">
        <v>4521</v>
      </c>
      <c r="BG104">
        <v>3470.0729999999999</v>
      </c>
      <c r="BH104">
        <v>4091.5039999999999</v>
      </c>
      <c r="BI104">
        <v>8130</v>
      </c>
      <c r="BJ104">
        <v>12528</v>
      </c>
      <c r="BK104">
        <v>11665.038</v>
      </c>
    </row>
    <row r="105" spans="1:63">
      <c r="A105" t="s">
        <v>194</v>
      </c>
      <c r="B105">
        <v>27691.4</v>
      </c>
      <c r="C105">
        <v>334281</v>
      </c>
      <c r="D105">
        <v>96306</v>
      </c>
      <c r="E105">
        <v>56741</v>
      </c>
      <c r="F105">
        <v>57090</v>
      </c>
      <c r="G105">
        <v>43807</v>
      </c>
      <c r="H105">
        <v>41505</v>
      </c>
      <c r="I105">
        <v>30950</v>
      </c>
      <c r="J105">
        <v>6430.7</v>
      </c>
      <c r="K105">
        <v>25934</v>
      </c>
      <c r="L105">
        <v>92952</v>
      </c>
      <c r="M105">
        <v>13045</v>
      </c>
      <c r="N105">
        <v>18952</v>
      </c>
      <c r="O105">
        <v>9023.6</v>
      </c>
      <c r="P105">
        <v>160672</v>
      </c>
      <c r="Q105">
        <v>31227</v>
      </c>
      <c r="R105">
        <v>12369.9</v>
      </c>
      <c r="S105">
        <v>45848</v>
      </c>
      <c r="T105">
        <v>26845</v>
      </c>
      <c r="U105">
        <v>182796</v>
      </c>
      <c r="V105">
        <v>8094</v>
      </c>
      <c r="W105">
        <v>331171</v>
      </c>
      <c r="X105">
        <v>60879</v>
      </c>
      <c r="Y105">
        <v>18809</v>
      </c>
      <c r="Z105">
        <v>276711</v>
      </c>
      <c r="AA105">
        <v>7040</v>
      </c>
      <c r="AB105">
        <v>18705</v>
      </c>
      <c r="AC105">
        <v>14488</v>
      </c>
      <c r="AD105">
        <v>3430.97</v>
      </c>
      <c r="AE105">
        <v>5500.8</v>
      </c>
      <c r="AF105">
        <v>247542.78700000001</v>
      </c>
      <c r="AG105">
        <v>146251</v>
      </c>
      <c r="AH105">
        <v>4015.6729999999998</v>
      </c>
      <c r="AI105">
        <v>3950.6559999999999</v>
      </c>
      <c r="AJ105">
        <v>95642</v>
      </c>
      <c r="AK105">
        <v>9523.2999999999993</v>
      </c>
      <c r="AL105">
        <v>3022.5</v>
      </c>
      <c r="AM105">
        <v>198662</v>
      </c>
      <c r="AN105">
        <v>4957.8389999999999</v>
      </c>
      <c r="AO105">
        <v>2882.3</v>
      </c>
      <c r="AP105">
        <v>7107.7</v>
      </c>
      <c r="AQ105">
        <v>3427.4</v>
      </c>
      <c r="AR105">
        <v>14927</v>
      </c>
      <c r="AS105">
        <v>2966.058</v>
      </c>
      <c r="AT105">
        <v>32353</v>
      </c>
      <c r="AU105">
        <v>15055</v>
      </c>
      <c r="AV105">
        <v>4056.7</v>
      </c>
      <c r="AW105">
        <v>14755.1</v>
      </c>
      <c r="AX105">
        <v>9603</v>
      </c>
      <c r="AY105">
        <v>3704.5630000000001</v>
      </c>
      <c r="AZ105">
        <v>1368</v>
      </c>
      <c r="BA105">
        <v>3357.451</v>
      </c>
      <c r="BB105">
        <v>15716.2</v>
      </c>
      <c r="BC105">
        <v>13573.932000000001</v>
      </c>
      <c r="BD105">
        <v>1123.6110000000001</v>
      </c>
      <c r="BE105">
        <v>2860.2579999999998</v>
      </c>
      <c r="BF105">
        <v>4521</v>
      </c>
      <c r="BG105">
        <v>3470.0729999999999</v>
      </c>
      <c r="BH105">
        <v>4091.5039999999999</v>
      </c>
      <c r="BI105">
        <v>8130</v>
      </c>
      <c r="BJ105">
        <v>12528</v>
      </c>
      <c r="BK105">
        <v>11665.038</v>
      </c>
    </row>
    <row r="106" spans="1:63">
      <c r="A106" t="s">
        <v>195</v>
      </c>
      <c r="B106">
        <v>29515.5</v>
      </c>
      <c r="C106">
        <v>347147</v>
      </c>
      <c r="D106">
        <v>97814</v>
      </c>
      <c r="E106">
        <v>56023</v>
      </c>
      <c r="F106">
        <v>57353</v>
      </c>
      <c r="G106">
        <v>43524</v>
      </c>
      <c r="H106">
        <v>40226</v>
      </c>
      <c r="I106">
        <v>30356</v>
      </c>
      <c r="J106">
        <v>6664.5</v>
      </c>
      <c r="K106">
        <v>26343</v>
      </c>
      <c r="L106">
        <v>77944</v>
      </c>
      <c r="M106">
        <v>13400</v>
      </c>
      <c r="N106">
        <v>19455</v>
      </c>
      <c r="O106">
        <v>9357.4</v>
      </c>
      <c r="P106">
        <v>165712</v>
      </c>
      <c r="Q106">
        <v>31227</v>
      </c>
      <c r="R106">
        <v>12670.8</v>
      </c>
      <c r="S106">
        <v>45187</v>
      </c>
      <c r="T106">
        <v>27219</v>
      </c>
      <c r="U106">
        <v>186023</v>
      </c>
      <c r="V106">
        <v>8222</v>
      </c>
      <c r="W106">
        <v>339554</v>
      </c>
      <c r="X106">
        <v>61920</v>
      </c>
      <c r="Y106">
        <v>19046</v>
      </c>
      <c r="Z106">
        <v>284040</v>
      </c>
      <c r="AA106">
        <v>7040</v>
      </c>
      <c r="AB106">
        <v>19038</v>
      </c>
      <c r="AC106">
        <v>14656</v>
      </c>
      <c r="AD106">
        <v>3514.0540000000001</v>
      </c>
      <c r="AE106">
        <v>5657.1</v>
      </c>
      <c r="AF106">
        <v>254425.22899999999</v>
      </c>
      <c r="AG106">
        <v>147923</v>
      </c>
      <c r="AH106">
        <v>4222.9930000000004</v>
      </c>
      <c r="AI106">
        <v>3954.386</v>
      </c>
      <c r="AJ106">
        <v>98727</v>
      </c>
      <c r="AK106">
        <v>9468.7999999999993</v>
      </c>
      <c r="AL106">
        <v>3197.6</v>
      </c>
      <c r="AM106">
        <v>205003</v>
      </c>
      <c r="AN106">
        <v>5085.8900000000003</v>
      </c>
      <c r="AO106">
        <v>2864.9</v>
      </c>
      <c r="AP106">
        <v>7195.5</v>
      </c>
      <c r="AQ106">
        <v>3427.4</v>
      </c>
      <c r="AR106">
        <v>10552</v>
      </c>
      <c r="AS106">
        <v>2992.3150000000001</v>
      </c>
      <c r="AT106">
        <v>32626</v>
      </c>
      <c r="AU106">
        <v>15016</v>
      </c>
      <c r="AV106">
        <v>4038.4</v>
      </c>
      <c r="AW106">
        <v>14091.9</v>
      </c>
      <c r="AX106">
        <v>9488</v>
      </c>
      <c r="AY106">
        <v>3737.183</v>
      </c>
      <c r="AZ106">
        <v>1465.1</v>
      </c>
      <c r="BA106">
        <v>2836.9479999999999</v>
      </c>
      <c r="BB106">
        <v>15538.3</v>
      </c>
      <c r="BC106">
        <v>13798.663</v>
      </c>
      <c r="BD106">
        <v>1136.702</v>
      </c>
      <c r="BE106">
        <v>2898.9749999999999</v>
      </c>
      <c r="BF106">
        <v>4263</v>
      </c>
      <c r="BG106">
        <v>3513.2860000000001</v>
      </c>
      <c r="BH106">
        <v>4178.3100000000004</v>
      </c>
      <c r="BI106">
        <v>8130</v>
      </c>
      <c r="BJ106">
        <v>12598</v>
      </c>
      <c r="BK106">
        <v>11738.65</v>
      </c>
    </row>
    <row r="107" spans="1:63">
      <c r="A107" t="s">
        <v>196</v>
      </c>
      <c r="B107">
        <v>29515.5</v>
      </c>
      <c r="C107">
        <v>347147</v>
      </c>
      <c r="D107">
        <v>97814</v>
      </c>
      <c r="E107">
        <v>56023</v>
      </c>
      <c r="F107">
        <v>57353</v>
      </c>
      <c r="G107">
        <v>43524</v>
      </c>
      <c r="H107">
        <v>40226</v>
      </c>
      <c r="I107">
        <v>30356</v>
      </c>
      <c r="J107">
        <v>6664.5</v>
      </c>
      <c r="K107">
        <v>26343</v>
      </c>
      <c r="L107">
        <v>77944</v>
      </c>
      <c r="M107">
        <v>13400</v>
      </c>
      <c r="N107">
        <v>19455</v>
      </c>
      <c r="O107">
        <v>9357.4</v>
      </c>
      <c r="P107">
        <v>165712</v>
      </c>
      <c r="Q107">
        <v>31558</v>
      </c>
      <c r="R107">
        <v>12670.8</v>
      </c>
      <c r="S107">
        <v>45187</v>
      </c>
      <c r="T107">
        <v>27219</v>
      </c>
      <c r="U107">
        <v>186023</v>
      </c>
      <c r="V107">
        <v>8222</v>
      </c>
      <c r="W107">
        <v>339554</v>
      </c>
      <c r="X107">
        <v>61920</v>
      </c>
      <c r="Y107">
        <v>19046</v>
      </c>
      <c r="Z107">
        <v>284040</v>
      </c>
      <c r="AA107">
        <v>6994</v>
      </c>
      <c r="AB107">
        <v>19038</v>
      </c>
      <c r="AC107">
        <v>14656</v>
      </c>
      <c r="AD107">
        <v>3514.0540000000001</v>
      </c>
      <c r="AE107">
        <v>5657.1</v>
      </c>
      <c r="AF107">
        <v>254425.22899999999</v>
      </c>
      <c r="AG107">
        <v>147923</v>
      </c>
      <c r="AH107">
        <v>4222.9930000000004</v>
      </c>
      <c r="AI107">
        <v>3954.386</v>
      </c>
      <c r="AJ107">
        <v>98727</v>
      </c>
      <c r="AK107">
        <v>9468.7999999999993</v>
      </c>
      <c r="AL107">
        <v>3197.6</v>
      </c>
      <c r="AM107">
        <v>205003</v>
      </c>
      <c r="AN107">
        <v>5085.8900000000003</v>
      </c>
      <c r="AO107">
        <v>2864.9</v>
      </c>
      <c r="AP107">
        <v>7195.5</v>
      </c>
      <c r="AQ107">
        <v>3514.2</v>
      </c>
      <c r="AR107">
        <v>10552</v>
      </c>
      <c r="AS107">
        <v>2992.3150000000001</v>
      </c>
      <c r="AT107">
        <v>32626</v>
      </c>
      <c r="AU107">
        <v>15016</v>
      </c>
      <c r="AV107">
        <v>4038.4</v>
      </c>
      <c r="AW107">
        <v>14091.9</v>
      </c>
      <c r="AX107">
        <v>9488</v>
      </c>
      <c r="AY107">
        <v>3737.183</v>
      </c>
      <c r="AZ107">
        <v>1465.1</v>
      </c>
      <c r="BA107">
        <v>2836.9479999999999</v>
      </c>
      <c r="BB107">
        <v>15538.3</v>
      </c>
      <c r="BC107">
        <v>13798.663</v>
      </c>
      <c r="BD107">
        <v>1136.702</v>
      </c>
      <c r="BE107">
        <v>2898.9749999999999</v>
      </c>
      <c r="BF107">
        <v>4263</v>
      </c>
      <c r="BG107">
        <v>3513.2860000000001</v>
      </c>
      <c r="BH107">
        <v>4178.3100000000004</v>
      </c>
      <c r="BI107">
        <v>8130</v>
      </c>
      <c r="BJ107">
        <v>12598</v>
      </c>
      <c r="BK107">
        <v>11738.65</v>
      </c>
    </row>
    <row r="108" spans="1:63">
      <c r="A108" t="s">
        <v>197</v>
      </c>
      <c r="B108">
        <v>29515.5</v>
      </c>
      <c r="C108">
        <v>347147</v>
      </c>
      <c r="D108">
        <v>97814</v>
      </c>
      <c r="E108">
        <v>56023</v>
      </c>
      <c r="F108">
        <v>57353</v>
      </c>
      <c r="G108">
        <v>43524</v>
      </c>
      <c r="H108">
        <v>40226</v>
      </c>
      <c r="I108">
        <v>30356</v>
      </c>
      <c r="J108">
        <v>6664.5</v>
      </c>
      <c r="K108">
        <v>26343</v>
      </c>
      <c r="L108">
        <v>77944</v>
      </c>
      <c r="M108">
        <v>13400</v>
      </c>
      <c r="N108">
        <v>19455</v>
      </c>
      <c r="O108">
        <v>9357.4</v>
      </c>
      <c r="P108">
        <v>165712</v>
      </c>
      <c r="Q108">
        <v>31558</v>
      </c>
      <c r="R108">
        <v>12670.8</v>
      </c>
      <c r="S108">
        <v>45187</v>
      </c>
      <c r="T108">
        <v>27219</v>
      </c>
      <c r="U108">
        <v>186023</v>
      </c>
      <c r="V108">
        <v>8222</v>
      </c>
      <c r="W108">
        <v>339554</v>
      </c>
      <c r="X108">
        <v>61920</v>
      </c>
      <c r="Y108">
        <v>19046</v>
      </c>
      <c r="Z108">
        <v>284040</v>
      </c>
      <c r="AA108">
        <v>6994</v>
      </c>
      <c r="AB108">
        <v>19038</v>
      </c>
      <c r="AC108">
        <v>14656</v>
      </c>
      <c r="AD108">
        <v>3514.0540000000001</v>
      </c>
      <c r="AE108">
        <v>5657.1</v>
      </c>
      <c r="AF108">
        <v>254425.22899999999</v>
      </c>
      <c r="AG108">
        <v>147923</v>
      </c>
      <c r="AH108">
        <v>4222.9930000000004</v>
      </c>
      <c r="AI108">
        <v>3954.386</v>
      </c>
      <c r="AJ108">
        <v>98727</v>
      </c>
      <c r="AK108">
        <v>9468.7999999999993</v>
      </c>
      <c r="AL108">
        <v>3197.6</v>
      </c>
      <c r="AM108">
        <v>205003</v>
      </c>
      <c r="AN108">
        <v>5085.8900000000003</v>
      </c>
      <c r="AO108">
        <v>2864.9</v>
      </c>
      <c r="AP108">
        <v>7195.5</v>
      </c>
      <c r="AQ108">
        <v>3514.2</v>
      </c>
      <c r="AR108">
        <v>10552</v>
      </c>
      <c r="AS108">
        <v>2992.3150000000001</v>
      </c>
      <c r="AT108">
        <v>32626</v>
      </c>
      <c r="AU108">
        <v>15016</v>
      </c>
      <c r="AV108">
        <v>4038.4</v>
      </c>
      <c r="AW108">
        <v>14091.9</v>
      </c>
      <c r="AX108">
        <v>9488</v>
      </c>
      <c r="AY108">
        <v>3737.183</v>
      </c>
      <c r="AZ108">
        <v>1465.1</v>
      </c>
      <c r="BA108">
        <v>2836.9479999999999</v>
      </c>
      <c r="BB108">
        <v>15538.3</v>
      </c>
      <c r="BC108">
        <v>13798.663</v>
      </c>
      <c r="BD108">
        <v>1136.702</v>
      </c>
      <c r="BE108">
        <v>2898.9749999999999</v>
      </c>
      <c r="BF108">
        <v>4263</v>
      </c>
      <c r="BG108">
        <v>3513.2860000000001</v>
      </c>
      <c r="BH108">
        <v>4178.3100000000004</v>
      </c>
      <c r="BI108">
        <v>8130</v>
      </c>
      <c r="BJ108">
        <v>12598</v>
      </c>
      <c r="BK108">
        <v>11738.65</v>
      </c>
    </row>
    <row r="109" spans="1:63">
      <c r="A109" t="s">
        <v>198</v>
      </c>
      <c r="B109">
        <v>32072.5</v>
      </c>
      <c r="C109">
        <v>358130</v>
      </c>
      <c r="D109">
        <v>95348</v>
      </c>
      <c r="E109">
        <v>55138</v>
      </c>
      <c r="F109">
        <v>58144</v>
      </c>
      <c r="G109">
        <v>43421</v>
      </c>
      <c r="H109">
        <v>39959</v>
      </c>
      <c r="I109">
        <v>29566</v>
      </c>
      <c r="J109">
        <v>6850.8</v>
      </c>
      <c r="K109">
        <v>26630</v>
      </c>
      <c r="L109">
        <v>68538</v>
      </c>
      <c r="M109">
        <v>13757</v>
      </c>
      <c r="N109">
        <v>19885</v>
      </c>
      <c r="O109">
        <v>9569</v>
      </c>
      <c r="P109">
        <v>168622</v>
      </c>
      <c r="Q109">
        <v>31558</v>
      </c>
      <c r="R109">
        <v>13097.3</v>
      </c>
      <c r="S109">
        <v>44935</v>
      </c>
      <c r="T109">
        <v>27260</v>
      </c>
      <c r="U109">
        <v>189858</v>
      </c>
      <c r="V109">
        <v>8371</v>
      </c>
      <c r="W109">
        <v>348191</v>
      </c>
      <c r="X109">
        <v>63162</v>
      </c>
      <c r="Y109">
        <v>19372</v>
      </c>
      <c r="Z109">
        <v>291098</v>
      </c>
      <c r="AA109">
        <v>6994</v>
      </c>
      <c r="AB109">
        <v>19284</v>
      </c>
      <c r="AC109">
        <v>14843</v>
      </c>
      <c r="AD109">
        <v>3587.92</v>
      </c>
      <c r="AE109">
        <v>5819</v>
      </c>
      <c r="AF109">
        <v>262173.41100000002</v>
      </c>
      <c r="AG109">
        <v>150100</v>
      </c>
      <c r="AH109">
        <v>4375.0200000000004</v>
      </c>
      <c r="AI109">
        <v>3911.002</v>
      </c>
      <c r="AJ109">
        <v>102351</v>
      </c>
      <c r="AK109">
        <v>9610.9</v>
      </c>
      <c r="AL109">
        <v>3403</v>
      </c>
      <c r="AM109">
        <v>210172</v>
      </c>
      <c r="AN109">
        <v>5227.7330000000002</v>
      </c>
      <c r="AO109">
        <v>2926</v>
      </c>
      <c r="AP109">
        <v>7279.3</v>
      </c>
      <c r="AQ109">
        <v>3514.2</v>
      </c>
      <c r="AR109">
        <v>9069</v>
      </c>
      <c r="AS109">
        <v>2995.4520000000002</v>
      </c>
      <c r="AT109">
        <v>33247</v>
      </c>
      <c r="AU109">
        <v>14951</v>
      </c>
      <c r="AV109">
        <v>4030.4</v>
      </c>
      <c r="AW109">
        <v>13542.6</v>
      </c>
      <c r="AX109">
        <v>9297</v>
      </c>
      <c r="AY109">
        <v>3807.049</v>
      </c>
      <c r="AZ109">
        <v>1557</v>
      </c>
      <c r="BA109">
        <v>2795.884</v>
      </c>
      <c r="BB109">
        <v>15418.4</v>
      </c>
      <c r="BC109">
        <v>14025.41</v>
      </c>
      <c r="BD109">
        <v>1143.982</v>
      </c>
      <c r="BE109">
        <v>2958.576</v>
      </c>
      <c r="BF109">
        <v>4236</v>
      </c>
      <c r="BG109">
        <v>3609.0079999999998</v>
      </c>
      <c r="BH109">
        <v>4215.7759999999998</v>
      </c>
      <c r="BI109">
        <v>8130</v>
      </c>
      <c r="BJ109">
        <v>12693</v>
      </c>
      <c r="BK109">
        <v>11911.288</v>
      </c>
    </row>
    <row r="110" spans="1:63">
      <c r="A110" t="s">
        <v>199</v>
      </c>
      <c r="B110">
        <v>32072.5</v>
      </c>
      <c r="C110">
        <v>358130</v>
      </c>
      <c r="D110">
        <v>95348</v>
      </c>
      <c r="E110">
        <v>55138</v>
      </c>
      <c r="F110">
        <v>58144</v>
      </c>
      <c r="G110">
        <v>43421</v>
      </c>
      <c r="H110">
        <v>39959</v>
      </c>
      <c r="I110">
        <v>29566</v>
      </c>
      <c r="J110">
        <v>6850.8</v>
      </c>
      <c r="K110">
        <v>26630</v>
      </c>
      <c r="L110">
        <v>68538</v>
      </c>
      <c r="M110">
        <v>13757</v>
      </c>
      <c r="N110">
        <v>19885</v>
      </c>
      <c r="O110">
        <v>9569</v>
      </c>
      <c r="P110">
        <v>168622</v>
      </c>
      <c r="Q110">
        <v>31957</v>
      </c>
      <c r="R110">
        <v>13097.3</v>
      </c>
      <c r="S110">
        <v>44935</v>
      </c>
      <c r="T110">
        <v>27260</v>
      </c>
      <c r="U110">
        <v>189858</v>
      </c>
      <c r="V110">
        <v>8371</v>
      </c>
      <c r="W110">
        <v>348191</v>
      </c>
      <c r="X110">
        <v>63162</v>
      </c>
      <c r="Y110">
        <v>19372</v>
      </c>
      <c r="Z110">
        <v>291098</v>
      </c>
      <c r="AA110">
        <v>6833</v>
      </c>
      <c r="AB110">
        <v>19284</v>
      </c>
      <c r="AC110">
        <v>14843</v>
      </c>
      <c r="AD110">
        <v>3587.92</v>
      </c>
      <c r="AE110">
        <v>5819</v>
      </c>
      <c r="AF110">
        <v>262173.41100000002</v>
      </c>
      <c r="AG110">
        <v>150100</v>
      </c>
      <c r="AH110">
        <v>4375.0200000000004</v>
      </c>
      <c r="AI110">
        <v>3911.002</v>
      </c>
      <c r="AJ110">
        <v>102351</v>
      </c>
      <c r="AK110">
        <v>9610.9</v>
      </c>
      <c r="AL110">
        <v>3403</v>
      </c>
      <c r="AM110">
        <v>210172</v>
      </c>
      <c r="AN110">
        <v>5227.7330000000002</v>
      </c>
      <c r="AO110">
        <v>2926</v>
      </c>
      <c r="AP110">
        <v>7279.3</v>
      </c>
      <c r="AQ110">
        <v>3593.2</v>
      </c>
      <c r="AR110">
        <v>9069</v>
      </c>
      <c r="AS110">
        <v>2995.4520000000002</v>
      </c>
      <c r="AT110">
        <v>33247</v>
      </c>
      <c r="AU110">
        <v>14951</v>
      </c>
      <c r="AV110">
        <v>4030.4</v>
      </c>
      <c r="AW110">
        <v>13542.6</v>
      </c>
      <c r="AX110">
        <v>9297</v>
      </c>
      <c r="AY110">
        <v>3807.049</v>
      </c>
      <c r="AZ110">
        <v>1557</v>
      </c>
      <c r="BA110">
        <v>2795.884</v>
      </c>
      <c r="BB110">
        <v>15418.4</v>
      </c>
      <c r="BC110">
        <v>14025.41</v>
      </c>
      <c r="BD110">
        <v>1143.982</v>
      </c>
      <c r="BE110">
        <v>2958.576</v>
      </c>
      <c r="BF110">
        <v>4236</v>
      </c>
      <c r="BG110">
        <v>3609.0079999999998</v>
      </c>
      <c r="BH110">
        <v>4215.7759999999998</v>
      </c>
      <c r="BI110">
        <v>8130</v>
      </c>
      <c r="BJ110">
        <v>12693</v>
      </c>
      <c r="BK110">
        <v>11911.288</v>
      </c>
    </row>
    <row r="111" spans="1:63">
      <c r="A111" t="s">
        <v>200</v>
      </c>
      <c r="B111">
        <v>32072.5</v>
      </c>
      <c r="C111">
        <v>358130</v>
      </c>
      <c r="D111">
        <v>95348</v>
      </c>
      <c r="E111">
        <v>55138</v>
      </c>
      <c r="F111">
        <v>58144</v>
      </c>
      <c r="G111">
        <v>43421</v>
      </c>
      <c r="H111">
        <v>39959</v>
      </c>
      <c r="I111">
        <v>29566</v>
      </c>
      <c r="J111">
        <v>6850.8</v>
      </c>
      <c r="K111">
        <v>26630</v>
      </c>
      <c r="L111">
        <v>68538</v>
      </c>
      <c r="M111">
        <v>13757</v>
      </c>
      <c r="N111">
        <v>19885</v>
      </c>
      <c r="O111">
        <v>9569</v>
      </c>
      <c r="P111">
        <v>168622</v>
      </c>
      <c r="Q111">
        <v>31957</v>
      </c>
      <c r="R111">
        <v>13097.3</v>
      </c>
      <c r="S111">
        <v>44935</v>
      </c>
      <c r="T111">
        <v>27260</v>
      </c>
      <c r="U111">
        <v>189858</v>
      </c>
      <c r="V111">
        <v>8371</v>
      </c>
      <c r="W111">
        <v>348191</v>
      </c>
      <c r="X111">
        <v>63162</v>
      </c>
      <c r="Y111">
        <v>19372</v>
      </c>
      <c r="Z111">
        <v>291098</v>
      </c>
      <c r="AA111">
        <v>6833</v>
      </c>
      <c r="AB111">
        <v>19284</v>
      </c>
      <c r="AC111">
        <v>14843</v>
      </c>
      <c r="AD111">
        <v>3587.92</v>
      </c>
      <c r="AE111">
        <v>5819</v>
      </c>
      <c r="AF111">
        <v>262173.41100000002</v>
      </c>
      <c r="AG111">
        <v>150100</v>
      </c>
      <c r="AH111">
        <v>4375.0200000000004</v>
      </c>
      <c r="AI111">
        <v>3911.002</v>
      </c>
      <c r="AJ111">
        <v>102351</v>
      </c>
      <c r="AK111">
        <v>9610.9</v>
      </c>
      <c r="AL111">
        <v>3403</v>
      </c>
      <c r="AM111">
        <v>210172</v>
      </c>
      <c r="AN111">
        <v>5227.7330000000002</v>
      </c>
      <c r="AO111">
        <v>2926</v>
      </c>
      <c r="AP111">
        <v>7279.3</v>
      </c>
      <c r="AQ111">
        <v>3593.2</v>
      </c>
      <c r="AR111">
        <v>9069</v>
      </c>
      <c r="AS111">
        <v>2995.4520000000002</v>
      </c>
      <c r="AT111">
        <v>33247</v>
      </c>
      <c r="AU111">
        <v>14951</v>
      </c>
      <c r="AV111">
        <v>4030.4</v>
      </c>
      <c r="AW111">
        <v>13542.6</v>
      </c>
      <c r="AX111">
        <v>9297</v>
      </c>
      <c r="AY111">
        <v>3807.049</v>
      </c>
      <c r="AZ111">
        <v>1557</v>
      </c>
      <c r="BA111">
        <v>2795.884</v>
      </c>
      <c r="BB111">
        <v>15418.4</v>
      </c>
      <c r="BC111">
        <v>14025.41</v>
      </c>
      <c r="BD111">
        <v>1143.982</v>
      </c>
      <c r="BE111">
        <v>2958.576</v>
      </c>
      <c r="BF111">
        <v>4236</v>
      </c>
      <c r="BG111">
        <v>3609.0079999999998</v>
      </c>
      <c r="BH111">
        <v>4215.7759999999998</v>
      </c>
      <c r="BI111">
        <v>8130</v>
      </c>
      <c r="BJ111">
        <v>12693</v>
      </c>
      <c r="BK111">
        <v>11911.288</v>
      </c>
    </row>
    <row r="112" spans="1:63">
      <c r="A112" t="s">
        <v>201</v>
      </c>
      <c r="B112">
        <v>34124.1</v>
      </c>
      <c r="C112">
        <v>367809</v>
      </c>
      <c r="D112">
        <v>85152</v>
      </c>
      <c r="E112">
        <v>54318</v>
      </c>
      <c r="F112">
        <v>59871</v>
      </c>
      <c r="G112">
        <v>42857</v>
      </c>
      <c r="H112">
        <v>40109</v>
      </c>
      <c r="I112">
        <v>23890</v>
      </c>
      <c r="J112">
        <v>7124.1</v>
      </c>
      <c r="K112">
        <v>28010</v>
      </c>
      <c r="L112">
        <v>58496</v>
      </c>
      <c r="M112">
        <v>14240</v>
      </c>
      <c r="N112">
        <v>20498</v>
      </c>
      <c r="O112">
        <v>9839</v>
      </c>
      <c r="P112">
        <v>171340</v>
      </c>
      <c r="Q112">
        <v>31957</v>
      </c>
      <c r="R112">
        <v>13117.2</v>
      </c>
      <c r="S112">
        <v>45006</v>
      </c>
      <c r="T112">
        <v>27058</v>
      </c>
      <c r="U112">
        <v>195187</v>
      </c>
      <c r="V112">
        <v>8544</v>
      </c>
      <c r="W112">
        <v>358273</v>
      </c>
      <c r="X112">
        <v>64968</v>
      </c>
      <c r="Y112">
        <v>19492</v>
      </c>
      <c r="Z112">
        <v>301506</v>
      </c>
      <c r="AA112">
        <v>6833</v>
      </c>
      <c r="AB112">
        <v>19552</v>
      </c>
      <c r="AC112">
        <v>14963</v>
      </c>
      <c r="AD112">
        <v>3660.953</v>
      </c>
      <c r="AE112">
        <v>6004.8</v>
      </c>
      <c r="AF112">
        <v>271579.41200000001</v>
      </c>
      <c r="AG112">
        <v>153999</v>
      </c>
      <c r="AH112">
        <v>4504.0770000000002</v>
      </c>
      <c r="AI112">
        <v>3788.3090000000002</v>
      </c>
      <c r="AJ112">
        <v>106440</v>
      </c>
      <c r="AK112">
        <v>9417</v>
      </c>
      <c r="AL112">
        <v>3622.3</v>
      </c>
      <c r="AM112">
        <v>216148</v>
      </c>
      <c r="AN112">
        <v>5407.384</v>
      </c>
      <c r="AO112">
        <v>2951.1</v>
      </c>
      <c r="AP112">
        <v>7394.2</v>
      </c>
      <c r="AQ112">
        <v>3593.2</v>
      </c>
      <c r="AR112">
        <v>6840</v>
      </c>
      <c r="AS112">
        <v>2956.4160000000002</v>
      </c>
      <c r="AT112">
        <v>34072</v>
      </c>
      <c r="AU112">
        <v>14813</v>
      </c>
      <c r="AV112">
        <v>3969.3</v>
      </c>
      <c r="AW112">
        <v>12161.6</v>
      </c>
      <c r="AX112">
        <v>9252</v>
      </c>
      <c r="AY112">
        <v>3862.26</v>
      </c>
      <c r="AZ112">
        <v>1697.1</v>
      </c>
      <c r="BA112">
        <v>2750.5709999999999</v>
      </c>
      <c r="BB112">
        <v>15381.6</v>
      </c>
      <c r="BC112">
        <v>14281.976000000001</v>
      </c>
      <c r="BD112">
        <v>1144.999</v>
      </c>
      <c r="BE112">
        <v>2974.489</v>
      </c>
      <c r="BF112">
        <v>4111</v>
      </c>
      <c r="BG112">
        <v>3695.6489999999999</v>
      </c>
      <c r="BH112">
        <v>4129.4089999999997</v>
      </c>
      <c r="BI112">
        <v>8197</v>
      </c>
      <c r="BJ112">
        <v>12339</v>
      </c>
      <c r="BK112">
        <v>12140.147000000001</v>
      </c>
    </row>
    <row r="113" spans="1:63">
      <c r="A113" t="s">
        <v>202</v>
      </c>
      <c r="B113">
        <v>34124.1</v>
      </c>
      <c r="C113">
        <v>367809</v>
      </c>
      <c r="D113">
        <v>85152</v>
      </c>
      <c r="E113">
        <v>54318</v>
      </c>
      <c r="F113">
        <v>59871</v>
      </c>
      <c r="G113">
        <v>42857</v>
      </c>
      <c r="H113">
        <v>40109</v>
      </c>
      <c r="I113">
        <v>23890</v>
      </c>
      <c r="J113">
        <v>7124.1</v>
      </c>
      <c r="K113">
        <v>28010</v>
      </c>
      <c r="L113">
        <v>58496</v>
      </c>
      <c r="M113">
        <v>14240</v>
      </c>
      <c r="N113">
        <v>20498</v>
      </c>
      <c r="O113">
        <v>9839</v>
      </c>
      <c r="P113">
        <v>171340</v>
      </c>
      <c r="Q113">
        <v>32319</v>
      </c>
      <c r="R113">
        <v>13117.2</v>
      </c>
      <c r="S113">
        <v>45006</v>
      </c>
      <c r="T113">
        <v>27058</v>
      </c>
      <c r="U113">
        <v>195187</v>
      </c>
      <c r="V113">
        <v>8544</v>
      </c>
      <c r="W113">
        <v>358273</v>
      </c>
      <c r="X113">
        <v>64968</v>
      </c>
      <c r="Y113">
        <v>19492</v>
      </c>
      <c r="Z113">
        <v>301506</v>
      </c>
      <c r="AA113">
        <v>6735</v>
      </c>
      <c r="AB113">
        <v>19552</v>
      </c>
      <c r="AC113">
        <v>14963</v>
      </c>
      <c r="AD113">
        <v>3660.953</v>
      </c>
      <c r="AE113">
        <v>6004.8</v>
      </c>
      <c r="AF113">
        <v>271579.41200000001</v>
      </c>
      <c r="AG113">
        <v>153999</v>
      </c>
      <c r="AH113">
        <v>4504.0770000000002</v>
      </c>
      <c r="AI113">
        <v>3788.3090000000002</v>
      </c>
      <c r="AJ113">
        <v>106440</v>
      </c>
      <c r="AK113">
        <v>9417</v>
      </c>
      <c r="AL113">
        <v>3622.3</v>
      </c>
      <c r="AM113">
        <v>216148</v>
      </c>
      <c r="AN113">
        <v>5407.384</v>
      </c>
      <c r="AO113">
        <v>2951.1</v>
      </c>
      <c r="AP113">
        <v>7394.2</v>
      </c>
      <c r="AQ113">
        <v>3666.3</v>
      </c>
      <c r="AR113">
        <v>6840</v>
      </c>
      <c r="AS113">
        <v>2956.4160000000002</v>
      </c>
      <c r="AT113">
        <v>34072</v>
      </c>
      <c r="AU113">
        <v>14813</v>
      </c>
      <c r="AV113">
        <v>3969.3</v>
      </c>
      <c r="AW113">
        <v>12161.6</v>
      </c>
      <c r="AX113">
        <v>9252</v>
      </c>
      <c r="AY113">
        <v>3862.26</v>
      </c>
      <c r="AZ113">
        <v>1697.1</v>
      </c>
      <c r="BA113">
        <v>2750.5709999999999</v>
      </c>
      <c r="BB113">
        <v>15381.6</v>
      </c>
      <c r="BC113">
        <v>14281.976000000001</v>
      </c>
      <c r="BD113">
        <v>1144.999</v>
      </c>
      <c r="BE113">
        <v>2974.489</v>
      </c>
      <c r="BF113">
        <v>4111</v>
      </c>
      <c r="BG113">
        <v>3695.6489999999999</v>
      </c>
      <c r="BH113">
        <v>4129.4089999999997</v>
      </c>
      <c r="BI113">
        <v>8197</v>
      </c>
      <c r="BJ113">
        <v>12339</v>
      </c>
      <c r="BK113">
        <v>12140.147000000001</v>
      </c>
    </row>
    <row r="114" spans="1:63">
      <c r="A114" t="s">
        <v>203</v>
      </c>
      <c r="B114">
        <v>34124.1</v>
      </c>
      <c r="C114">
        <v>367809</v>
      </c>
      <c r="D114">
        <v>85152</v>
      </c>
      <c r="E114">
        <v>54318</v>
      </c>
      <c r="F114">
        <v>59871</v>
      </c>
      <c r="G114">
        <v>42857</v>
      </c>
      <c r="H114">
        <v>40109</v>
      </c>
      <c r="I114">
        <v>23890</v>
      </c>
      <c r="J114">
        <v>7124.1</v>
      </c>
      <c r="K114">
        <v>28010</v>
      </c>
      <c r="L114">
        <v>58496</v>
      </c>
      <c r="M114">
        <v>14240</v>
      </c>
      <c r="N114">
        <v>20498</v>
      </c>
      <c r="O114">
        <v>9839</v>
      </c>
      <c r="P114">
        <v>171340</v>
      </c>
      <c r="Q114">
        <v>32319</v>
      </c>
      <c r="R114">
        <v>13117.2</v>
      </c>
      <c r="S114">
        <v>45006</v>
      </c>
      <c r="T114">
        <v>27058</v>
      </c>
      <c r="U114">
        <v>195187</v>
      </c>
      <c r="V114">
        <v>8544</v>
      </c>
      <c r="W114">
        <v>358273</v>
      </c>
      <c r="X114">
        <v>64968</v>
      </c>
      <c r="Y114">
        <v>19492</v>
      </c>
      <c r="Z114">
        <v>301506</v>
      </c>
      <c r="AA114">
        <v>6735</v>
      </c>
      <c r="AB114">
        <v>19552</v>
      </c>
      <c r="AC114">
        <v>14963</v>
      </c>
      <c r="AD114">
        <v>3660.953</v>
      </c>
      <c r="AE114">
        <v>6004.8</v>
      </c>
      <c r="AF114">
        <v>271579.41200000001</v>
      </c>
      <c r="AG114">
        <v>153999</v>
      </c>
      <c r="AH114">
        <v>4504.0770000000002</v>
      </c>
      <c r="AI114">
        <v>3788.3090000000002</v>
      </c>
      <c r="AJ114">
        <v>106440</v>
      </c>
      <c r="AK114">
        <v>9417</v>
      </c>
      <c r="AL114">
        <v>3622.3</v>
      </c>
      <c r="AM114">
        <v>216148</v>
      </c>
      <c r="AN114">
        <v>5407.384</v>
      </c>
      <c r="AO114">
        <v>2951.1</v>
      </c>
      <c r="AP114">
        <v>7394.2</v>
      </c>
      <c r="AQ114">
        <v>3666.3</v>
      </c>
      <c r="AR114">
        <v>6840</v>
      </c>
      <c r="AS114">
        <v>2956.4160000000002</v>
      </c>
      <c r="AT114">
        <v>34072</v>
      </c>
      <c r="AU114">
        <v>14813</v>
      </c>
      <c r="AV114">
        <v>3969.3</v>
      </c>
      <c r="AW114">
        <v>12161.6</v>
      </c>
      <c r="AX114">
        <v>9252</v>
      </c>
      <c r="AY114">
        <v>3862.26</v>
      </c>
      <c r="AZ114">
        <v>1697.1</v>
      </c>
      <c r="BA114">
        <v>2750.5709999999999</v>
      </c>
      <c r="BB114">
        <v>15381.6</v>
      </c>
      <c r="BC114">
        <v>14281.976000000001</v>
      </c>
      <c r="BD114">
        <v>1144.999</v>
      </c>
      <c r="BE114">
        <v>2974.489</v>
      </c>
      <c r="BF114">
        <v>4111</v>
      </c>
      <c r="BG114">
        <v>3695.6489999999999</v>
      </c>
      <c r="BH114">
        <v>4129.4089999999997</v>
      </c>
      <c r="BI114">
        <v>8197</v>
      </c>
      <c r="BJ114">
        <v>12339</v>
      </c>
      <c r="BK114">
        <v>12140.147000000001</v>
      </c>
    </row>
    <row r="115" spans="1:63">
      <c r="A115" t="s">
        <v>204</v>
      </c>
      <c r="B115">
        <v>35932.1</v>
      </c>
      <c r="C115">
        <v>377311</v>
      </c>
      <c r="D115">
        <v>89663</v>
      </c>
      <c r="E115">
        <v>54403</v>
      </c>
      <c r="F115">
        <v>61093</v>
      </c>
      <c r="G115">
        <v>42492</v>
      </c>
      <c r="H115">
        <v>40326</v>
      </c>
      <c r="I115">
        <v>26231</v>
      </c>
      <c r="J115">
        <v>7318.5</v>
      </c>
      <c r="K115">
        <v>29353</v>
      </c>
      <c r="L115">
        <v>55094</v>
      </c>
      <c r="M115">
        <v>14707</v>
      </c>
      <c r="N115">
        <v>20963</v>
      </c>
      <c r="O115">
        <v>10173.4</v>
      </c>
      <c r="P115">
        <v>171745</v>
      </c>
      <c r="Q115">
        <v>32319</v>
      </c>
      <c r="R115">
        <v>13100.1</v>
      </c>
      <c r="S115">
        <v>45534</v>
      </c>
      <c r="T115">
        <v>27417</v>
      </c>
      <c r="U115">
        <v>204145</v>
      </c>
      <c r="V115">
        <v>8734</v>
      </c>
      <c r="W115">
        <v>361345</v>
      </c>
      <c r="X115">
        <v>66716</v>
      </c>
      <c r="Y115">
        <v>19716</v>
      </c>
      <c r="Z115">
        <v>308951</v>
      </c>
      <c r="AA115">
        <v>6735</v>
      </c>
      <c r="AB115">
        <v>19495</v>
      </c>
      <c r="AC115">
        <v>15068</v>
      </c>
      <c r="AD115">
        <v>3724.8530000000001</v>
      </c>
      <c r="AE115">
        <v>6143.4</v>
      </c>
      <c r="AF115">
        <v>276536.51400000002</v>
      </c>
      <c r="AG115">
        <v>155517</v>
      </c>
      <c r="AH115">
        <v>4584.1589999999997</v>
      </c>
      <c r="AI115">
        <v>3785.52</v>
      </c>
      <c r="AJ115">
        <v>109243</v>
      </c>
      <c r="AK115">
        <v>9286</v>
      </c>
      <c r="AL115">
        <v>3801.8</v>
      </c>
      <c r="AM115">
        <v>220572</v>
      </c>
      <c r="AN115">
        <v>5138.701</v>
      </c>
      <c r="AO115">
        <v>2929.1</v>
      </c>
      <c r="AP115">
        <v>7452.5</v>
      </c>
      <c r="AQ115">
        <v>3666.3</v>
      </c>
      <c r="AR115">
        <v>5145</v>
      </c>
      <c r="AS115">
        <v>2908.5810000000001</v>
      </c>
      <c r="AT115">
        <v>35854</v>
      </c>
      <c r="AU115">
        <v>14892</v>
      </c>
      <c r="AV115">
        <v>3960.6</v>
      </c>
      <c r="AW115">
        <v>12300.4</v>
      </c>
      <c r="AX115">
        <v>9287</v>
      </c>
      <c r="AY115">
        <v>3916.5439999999999</v>
      </c>
      <c r="AZ115">
        <v>1780.7</v>
      </c>
      <c r="BA115">
        <v>2725.6260000000002</v>
      </c>
      <c r="BB115">
        <v>15318.2</v>
      </c>
      <c r="BC115">
        <v>14658.04</v>
      </c>
      <c r="BD115">
        <v>1154.2809999999999</v>
      </c>
      <c r="BE115">
        <v>3001.4059999999999</v>
      </c>
      <c r="BF115">
        <v>4148</v>
      </c>
      <c r="BG115">
        <v>3767.8649999999998</v>
      </c>
      <c r="BH115">
        <v>4111.5959999999995</v>
      </c>
      <c r="BI115">
        <v>8197</v>
      </c>
      <c r="BJ115">
        <v>12451</v>
      </c>
      <c r="BK115">
        <v>12338.003000000001</v>
      </c>
    </row>
    <row r="116" spans="1:63">
      <c r="A116" t="s">
        <v>205</v>
      </c>
      <c r="B116">
        <v>35932.1</v>
      </c>
      <c r="C116">
        <v>377311</v>
      </c>
      <c r="D116">
        <v>89663</v>
      </c>
      <c r="E116">
        <v>54403</v>
      </c>
      <c r="F116">
        <v>61093</v>
      </c>
      <c r="G116">
        <v>42492</v>
      </c>
      <c r="H116">
        <v>40326</v>
      </c>
      <c r="I116">
        <v>26231</v>
      </c>
      <c r="J116">
        <v>7318.5</v>
      </c>
      <c r="K116">
        <v>29353</v>
      </c>
      <c r="L116">
        <v>55094</v>
      </c>
      <c r="M116">
        <v>14707</v>
      </c>
      <c r="N116">
        <v>20963</v>
      </c>
      <c r="O116">
        <v>10173.4</v>
      </c>
      <c r="P116">
        <v>171745</v>
      </c>
      <c r="Q116">
        <v>32364</v>
      </c>
      <c r="R116">
        <v>13100.1</v>
      </c>
      <c r="S116">
        <v>45534</v>
      </c>
      <c r="T116">
        <v>27417</v>
      </c>
      <c r="U116">
        <v>204145</v>
      </c>
      <c r="V116">
        <v>8734</v>
      </c>
      <c r="W116">
        <v>361345</v>
      </c>
      <c r="X116">
        <v>66716</v>
      </c>
      <c r="Y116">
        <v>19716</v>
      </c>
      <c r="Z116">
        <v>308951</v>
      </c>
      <c r="AA116">
        <v>6591</v>
      </c>
      <c r="AB116">
        <v>19495</v>
      </c>
      <c r="AC116">
        <v>15068</v>
      </c>
      <c r="AD116">
        <v>3724.8530000000001</v>
      </c>
      <c r="AE116">
        <v>6143.4</v>
      </c>
      <c r="AF116">
        <v>276536.51400000002</v>
      </c>
      <c r="AG116">
        <v>155517</v>
      </c>
      <c r="AH116">
        <v>4584.1589999999997</v>
      </c>
      <c r="AI116">
        <v>3785.52</v>
      </c>
      <c r="AJ116">
        <v>109243</v>
      </c>
      <c r="AK116">
        <v>9286</v>
      </c>
      <c r="AL116">
        <v>3801.8</v>
      </c>
      <c r="AM116">
        <v>220572</v>
      </c>
      <c r="AN116">
        <v>5138.701</v>
      </c>
      <c r="AO116">
        <v>2929.1</v>
      </c>
      <c r="AP116">
        <v>7452.5</v>
      </c>
      <c r="AQ116">
        <v>3731.5</v>
      </c>
      <c r="AR116">
        <v>5145</v>
      </c>
      <c r="AS116">
        <v>2908.5810000000001</v>
      </c>
      <c r="AT116">
        <v>35854</v>
      </c>
      <c r="AU116">
        <v>14892</v>
      </c>
      <c r="AV116">
        <v>3960.6</v>
      </c>
      <c r="AW116">
        <v>12300.4</v>
      </c>
      <c r="AX116">
        <v>9287</v>
      </c>
      <c r="AY116">
        <v>3916.5439999999999</v>
      </c>
      <c r="AZ116">
        <v>1780.7</v>
      </c>
      <c r="BA116">
        <v>2725.6260000000002</v>
      </c>
      <c r="BB116">
        <v>15318.2</v>
      </c>
      <c r="BC116">
        <v>14658.04</v>
      </c>
      <c r="BD116">
        <v>1154.2809999999999</v>
      </c>
      <c r="BE116">
        <v>3001.4059999999999</v>
      </c>
      <c r="BF116">
        <v>4148</v>
      </c>
      <c r="BG116">
        <v>3767.8649999999998</v>
      </c>
      <c r="BH116">
        <v>4111.5959999999995</v>
      </c>
      <c r="BI116">
        <v>8197</v>
      </c>
      <c r="BJ116">
        <v>12451</v>
      </c>
      <c r="BK116">
        <v>12338.003000000001</v>
      </c>
    </row>
    <row r="117" spans="1:63">
      <c r="A117" t="s">
        <v>206</v>
      </c>
      <c r="B117">
        <v>35932.1</v>
      </c>
      <c r="C117">
        <v>377311</v>
      </c>
      <c r="D117">
        <v>89663</v>
      </c>
      <c r="E117">
        <v>54403</v>
      </c>
      <c r="F117">
        <v>61093</v>
      </c>
      <c r="G117">
        <v>42492</v>
      </c>
      <c r="H117">
        <v>40326</v>
      </c>
      <c r="I117">
        <v>26231</v>
      </c>
      <c r="J117">
        <v>7318.5</v>
      </c>
      <c r="K117">
        <v>29353</v>
      </c>
      <c r="L117">
        <v>55094</v>
      </c>
      <c r="M117">
        <v>14707</v>
      </c>
      <c r="N117">
        <v>20963</v>
      </c>
      <c r="O117">
        <v>10173.4</v>
      </c>
      <c r="P117">
        <v>171745</v>
      </c>
      <c r="Q117">
        <v>32364</v>
      </c>
      <c r="R117">
        <v>13100.1</v>
      </c>
      <c r="S117">
        <v>45534</v>
      </c>
      <c r="T117">
        <v>27417</v>
      </c>
      <c r="U117">
        <v>204145</v>
      </c>
      <c r="V117">
        <v>8734</v>
      </c>
      <c r="W117">
        <v>361345</v>
      </c>
      <c r="X117">
        <v>66716</v>
      </c>
      <c r="Y117">
        <v>19716</v>
      </c>
      <c r="Z117">
        <v>308951</v>
      </c>
      <c r="AA117">
        <v>6591</v>
      </c>
      <c r="AB117">
        <v>19495</v>
      </c>
      <c r="AC117">
        <v>15068</v>
      </c>
      <c r="AD117">
        <v>3724.8530000000001</v>
      </c>
      <c r="AE117">
        <v>6143.4</v>
      </c>
      <c r="AF117">
        <v>276536.51400000002</v>
      </c>
      <c r="AG117">
        <v>155517</v>
      </c>
      <c r="AH117">
        <v>4584.1589999999997</v>
      </c>
      <c r="AI117">
        <v>3785.52</v>
      </c>
      <c r="AJ117">
        <v>109243</v>
      </c>
      <c r="AK117">
        <v>9286</v>
      </c>
      <c r="AL117">
        <v>3801.8</v>
      </c>
      <c r="AM117">
        <v>220572</v>
      </c>
      <c r="AN117">
        <v>5138.701</v>
      </c>
      <c r="AO117">
        <v>2929.1</v>
      </c>
      <c r="AP117">
        <v>7452.5</v>
      </c>
      <c r="AQ117">
        <v>3731.5</v>
      </c>
      <c r="AR117">
        <v>5145</v>
      </c>
      <c r="AS117">
        <v>2908.5810000000001</v>
      </c>
      <c r="AT117">
        <v>35854</v>
      </c>
      <c r="AU117">
        <v>14892</v>
      </c>
      <c r="AV117">
        <v>3960.6</v>
      </c>
      <c r="AW117">
        <v>12300.4</v>
      </c>
      <c r="AX117">
        <v>9287</v>
      </c>
      <c r="AY117">
        <v>3916.5439999999999</v>
      </c>
      <c r="AZ117">
        <v>1780.7</v>
      </c>
      <c r="BA117">
        <v>2725.6260000000002</v>
      </c>
      <c r="BB117">
        <v>15318.2</v>
      </c>
      <c r="BC117">
        <v>14658.04</v>
      </c>
      <c r="BD117">
        <v>1154.2809999999999</v>
      </c>
      <c r="BE117">
        <v>3001.4059999999999</v>
      </c>
      <c r="BF117">
        <v>4148</v>
      </c>
      <c r="BG117">
        <v>3767.8649999999998</v>
      </c>
      <c r="BH117">
        <v>4111.5959999999995</v>
      </c>
      <c r="BI117">
        <v>8197</v>
      </c>
      <c r="BJ117">
        <v>12451</v>
      </c>
      <c r="BK117">
        <v>12338.003000000001</v>
      </c>
    </row>
    <row r="118" spans="1:63">
      <c r="A118" t="s">
        <v>207</v>
      </c>
      <c r="B118">
        <v>38922.800000000003</v>
      </c>
      <c r="C118">
        <v>383263</v>
      </c>
      <c r="D118">
        <v>86566</v>
      </c>
      <c r="E118">
        <v>55000</v>
      </c>
      <c r="F118">
        <v>62185</v>
      </c>
      <c r="G118">
        <v>42346</v>
      </c>
      <c r="H118">
        <v>40725</v>
      </c>
      <c r="I118">
        <v>24817</v>
      </c>
      <c r="J118">
        <v>7572.5</v>
      </c>
      <c r="K118">
        <v>30736</v>
      </c>
      <c r="L118">
        <v>55643</v>
      </c>
      <c r="M118">
        <v>15228</v>
      </c>
      <c r="N118">
        <v>21389</v>
      </c>
      <c r="O118">
        <v>10323.1</v>
      </c>
      <c r="P118">
        <v>171719</v>
      </c>
      <c r="Q118">
        <v>32364</v>
      </c>
      <c r="R118">
        <v>13489.1</v>
      </c>
      <c r="S118">
        <v>46509</v>
      </c>
      <c r="T118">
        <v>27777</v>
      </c>
      <c r="U118">
        <v>216008</v>
      </c>
      <c r="V118">
        <v>8915</v>
      </c>
      <c r="W118">
        <v>363650</v>
      </c>
      <c r="X118">
        <v>68347</v>
      </c>
      <c r="Y118">
        <v>19828</v>
      </c>
      <c r="Z118">
        <v>313751</v>
      </c>
      <c r="AA118">
        <v>6591</v>
      </c>
      <c r="AB118">
        <v>19517</v>
      </c>
      <c r="AC118">
        <v>15162</v>
      </c>
      <c r="AD118">
        <v>3784.8009999999999</v>
      </c>
      <c r="AE118">
        <v>5999.1</v>
      </c>
      <c r="AF118">
        <v>283830.82400000002</v>
      </c>
      <c r="AG118">
        <v>157745</v>
      </c>
      <c r="AH118">
        <v>4685.2969999999996</v>
      </c>
      <c r="AI118">
        <v>3750.1529999999998</v>
      </c>
      <c r="AJ118">
        <v>112036</v>
      </c>
      <c r="AK118">
        <v>9288</v>
      </c>
      <c r="AL118">
        <v>3934.8</v>
      </c>
      <c r="AM118">
        <v>226826</v>
      </c>
      <c r="AN118">
        <v>5436.8940000000002</v>
      </c>
      <c r="AO118">
        <v>2876.9</v>
      </c>
      <c r="AP118">
        <v>7524.9</v>
      </c>
      <c r="AQ118">
        <v>3731.5</v>
      </c>
      <c r="AR118">
        <v>5042</v>
      </c>
      <c r="AS118">
        <v>2876.5340000000001</v>
      </c>
      <c r="AT118">
        <v>37386</v>
      </c>
      <c r="AU118">
        <v>14997</v>
      </c>
      <c r="AV118">
        <v>3987.6</v>
      </c>
      <c r="AW118">
        <v>12487.6</v>
      </c>
      <c r="AX118">
        <v>9346</v>
      </c>
      <c r="AY118">
        <v>3942.8609999999999</v>
      </c>
      <c r="AZ118">
        <v>1872.7</v>
      </c>
      <c r="BA118">
        <v>2708.2449999999999</v>
      </c>
      <c r="BB118">
        <v>15194</v>
      </c>
      <c r="BC118">
        <v>15017.505999999999</v>
      </c>
      <c r="BD118">
        <v>1159.06</v>
      </c>
      <c r="BE118">
        <v>3007.8380000000002</v>
      </c>
      <c r="BF118">
        <v>4381</v>
      </c>
      <c r="BG118">
        <v>3857.0140000000001</v>
      </c>
      <c r="BH118">
        <v>4077.7759999999998</v>
      </c>
      <c r="BI118">
        <v>8197</v>
      </c>
      <c r="BJ118">
        <v>12487</v>
      </c>
      <c r="BK118">
        <v>12524.356</v>
      </c>
    </row>
    <row r="119" spans="1:63">
      <c r="A119" t="s">
        <v>208</v>
      </c>
      <c r="B119">
        <v>38922.800000000003</v>
      </c>
      <c r="C119">
        <v>383263</v>
      </c>
      <c r="D119">
        <v>86566</v>
      </c>
      <c r="E119">
        <v>55000</v>
      </c>
      <c r="F119">
        <v>62185</v>
      </c>
      <c r="G119">
        <v>42346</v>
      </c>
      <c r="H119">
        <v>40725</v>
      </c>
      <c r="I119">
        <v>24817</v>
      </c>
      <c r="J119">
        <v>7572.5</v>
      </c>
      <c r="K119">
        <v>30736</v>
      </c>
      <c r="L119">
        <v>55643</v>
      </c>
      <c r="M119">
        <v>15228</v>
      </c>
      <c r="N119">
        <v>21389</v>
      </c>
      <c r="O119">
        <v>10323.1</v>
      </c>
      <c r="P119">
        <v>171719</v>
      </c>
      <c r="Q119">
        <v>32577</v>
      </c>
      <c r="R119">
        <v>13489.1</v>
      </c>
      <c r="S119">
        <v>46509</v>
      </c>
      <c r="T119">
        <v>27777</v>
      </c>
      <c r="U119">
        <v>216008</v>
      </c>
      <c r="V119">
        <v>8915</v>
      </c>
      <c r="W119">
        <v>363650</v>
      </c>
      <c r="X119">
        <v>68347</v>
      </c>
      <c r="Y119">
        <v>19828</v>
      </c>
      <c r="Z119">
        <v>313751</v>
      </c>
      <c r="AA119">
        <v>6497</v>
      </c>
      <c r="AB119">
        <v>19517</v>
      </c>
      <c r="AC119">
        <v>15162</v>
      </c>
      <c r="AD119">
        <v>3784.8009999999999</v>
      </c>
      <c r="AE119">
        <v>5999.1</v>
      </c>
      <c r="AF119">
        <v>283830.82400000002</v>
      </c>
      <c r="AG119">
        <v>157745</v>
      </c>
      <c r="AH119">
        <v>4685.2969999999996</v>
      </c>
      <c r="AI119">
        <v>3750.1529999999998</v>
      </c>
      <c r="AJ119">
        <v>112036</v>
      </c>
      <c r="AK119">
        <v>9288</v>
      </c>
      <c r="AL119">
        <v>3934.8</v>
      </c>
      <c r="AM119">
        <v>226826</v>
      </c>
      <c r="AN119">
        <v>5436.8940000000002</v>
      </c>
      <c r="AO119">
        <v>2876.9</v>
      </c>
      <c r="AP119">
        <v>7524.9</v>
      </c>
      <c r="AQ119">
        <v>3804.1</v>
      </c>
      <c r="AR119">
        <v>5042</v>
      </c>
      <c r="AS119">
        <v>2876.5340000000001</v>
      </c>
      <c r="AT119">
        <v>37386</v>
      </c>
      <c r="AU119">
        <v>14997</v>
      </c>
      <c r="AV119">
        <v>3987.6</v>
      </c>
      <c r="AW119">
        <v>12487.6</v>
      </c>
      <c r="AX119">
        <v>9346</v>
      </c>
      <c r="AY119">
        <v>3942.8609999999999</v>
      </c>
      <c r="AZ119">
        <v>1872.7</v>
      </c>
      <c r="BA119">
        <v>2708.2449999999999</v>
      </c>
      <c r="BB119">
        <v>15194</v>
      </c>
      <c r="BC119">
        <v>15017.505999999999</v>
      </c>
      <c r="BD119">
        <v>1159.06</v>
      </c>
      <c r="BE119">
        <v>3007.8380000000002</v>
      </c>
      <c r="BF119">
        <v>4381</v>
      </c>
      <c r="BG119">
        <v>3857.0140000000001</v>
      </c>
      <c r="BH119">
        <v>4077.7759999999998</v>
      </c>
      <c r="BI119">
        <v>8197</v>
      </c>
      <c r="BJ119">
        <v>12487</v>
      </c>
      <c r="BK119">
        <v>12524.356</v>
      </c>
    </row>
    <row r="120" spans="1:63">
      <c r="A120" t="s">
        <v>209</v>
      </c>
      <c r="B120">
        <v>38922.800000000003</v>
      </c>
      <c r="C120">
        <v>383263</v>
      </c>
      <c r="D120">
        <v>86566</v>
      </c>
      <c r="E120">
        <v>55000</v>
      </c>
      <c r="F120">
        <v>62185</v>
      </c>
      <c r="G120">
        <v>42346</v>
      </c>
      <c r="H120">
        <v>40725</v>
      </c>
      <c r="I120">
        <v>24817</v>
      </c>
      <c r="J120">
        <v>7572.5</v>
      </c>
      <c r="K120">
        <v>30736</v>
      </c>
      <c r="L120">
        <v>55643</v>
      </c>
      <c r="M120">
        <v>15228</v>
      </c>
      <c r="N120">
        <v>21389</v>
      </c>
      <c r="O120">
        <v>10323.1</v>
      </c>
      <c r="P120">
        <v>171719</v>
      </c>
      <c r="Q120">
        <v>32577</v>
      </c>
      <c r="R120">
        <v>13489.1</v>
      </c>
      <c r="S120">
        <v>46509</v>
      </c>
      <c r="T120">
        <v>27777</v>
      </c>
      <c r="U120">
        <v>216008</v>
      </c>
      <c r="V120">
        <v>8915</v>
      </c>
      <c r="W120">
        <v>363650</v>
      </c>
      <c r="X120">
        <v>68347</v>
      </c>
      <c r="Y120">
        <v>19828</v>
      </c>
      <c r="Z120">
        <v>313751</v>
      </c>
      <c r="AA120">
        <v>6497</v>
      </c>
      <c r="AB120">
        <v>19517</v>
      </c>
      <c r="AC120">
        <v>15162</v>
      </c>
      <c r="AD120">
        <v>3784.8009999999999</v>
      </c>
      <c r="AE120">
        <v>5999.1</v>
      </c>
      <c r="AF120">
        <v>283830.82400000002</v>
      </c>
      <c r="AG120">
        <v>157745</v>
      </c>
      <c r="AH120">
        <v>4685.2969999999996</v>
      </c>
      <c r="AI120">
        <v>3750.1529999999998</v>
      </c>
      <c r="AJ120">
        <v>112036</v>
      </c>
      <c r="AK120">
        <v>9288</v>
      </c>
      <c r="AL120">
        <v>3934.8</v>
      </c>
      <c r="AM120">
        <v>226826</v>
      </c>
      <c r="AN120">
        <v>5436.8940000000002</v>
      </c>
      <c r="AO120">
        <v>2876.9</v>
      </c>
      <c r="AP120">
        <v>7524.9</v>
      </c>
      <c r="AQ120">
        <v>3804.1</v>
      </c>
      <c r="AR120">
        <v>5042</v>
      </c>
      <c r="AS120">
        <v>2876.5340000000001</v>
      </c>
      <c r="AT120">
        <v>37386</v>
      </c>
      <c r="AU120">
        <v>14997</v>
      </c>
      <c r="AV120">
        <v>3987.6</v>
      </c>
      <c r="AW120">
        <v>12487.6</v>
      </c>
      <c r="AX120">
        <v>9346</v>
      </c>
      <c r="AY120">
        <v>3942.8609999999999</v>
      </c>
      <c r="AZ120">
        <v>1872.7</v>
      </c>
      <c r="BA120">
        <v>2708.2449999999999</v>
      </c>
      <c r="BB120">
        <v>15194</v>
      </c>
      <c r="BC120">
        <v>15017.505999999999</v>
      </c>
      <c r="BD120">
        <v>1159.06</v>
      </c>
      <c r="BE120">
        <v>3007.8380000000002</v>
      </c>
      <c r="BF120">
        <v>4381</v>
      </c>
      <c r="BG120">
        <v>3857.0140000000001</v>
      </c>
      <c r="BH120">
        <v>4077.7759999999998</v>
      </c>
      <c r="BI120">
        <v>8197</v>
      </c>
      <c r="BJ120">
        <v>12487</v>
      </c>
      <c r="BK120">
        <v>12524.356</v>
      </c>
    </row>
    <row r="121" spans="1:63">
      <c r="A121" t="s">
        <v>210</v>
      </c>
      <c r="B121">
        <v>38922.800000000003</v>
      </c>
      <c r="C121">
        <v>383263</v>
      </c>
      <c r="D121">
        <v>86566</v>
      </c>
      <c r="E121">
        <v>55000</v>
      </c>
      <c r="F121">
        <v>62185</v>
      </c>
      <c r="G121">
        <v>42346</v>
      </c>
      <c r="H121">
        <v>40725</v>
      </c>
      <c r="I121">
        <v>24817</v>
      </c>
      <c r="J121">
        <v>7572.5</v>
      </c>
      <c r="K121">
        <v>30736</v>
      </c>
      <c r="L121">
        <v>55643</v>
      </c>
      <c r="M121">
        <v>15228</v>
      </c>
      <c r="N121">
        <v>21389</v>
      </c>
      <c r="O121">
        <v>10323.1</v>
      </c>
      <c r="P121">
        <v>171719</v>
      </c>
      <c r="Q121">
        <v>32577</v>
      </c>
      <c r="R121">
        <v>13489.1</v>
      </c>
      <c r="S121">
        <v>46509</v>
      </c>
      <c r="T121">
        <v>27777</v>
      </c>
      <c r="U121">
        <v>216008</v>
      </c>
      <c r="V121">
        <v>8915</v>
      </c>
      <c r="W121">
        <v>363650</v>
      </c>
      <c r="X121">
        <v>68347</v>
      </c>
      <c r="Y121">
        <v>19828</v>
      </c>
      <c r="Z121">
        <v>313751</v>
      </c>
      <c r="AA121">
        <v>6497</v>
      </c>
      <c r="AB121">
        <v>19517</v>
      </c>
      <c r="AC121">
        <v>15162</v>
      </c>
      <c r="AD121">
        <v>3784.8009999999999</v>
      </c>
      <c r="AE121">
        <v>5999.1</v>
      </c>
      <c r="AF121">
        <v>283830.82400000002</v>
      </c>
      <c r="AG121">
        <v>157745</v>
      </c>
      <c r="AH121">
        <v>4685.2969999999996</v>
      </c>
      <c r="AI121">
        <v>3750.1529999999998</v>
      </c>
      <c r="AJ121">
        <v>112036</v>
      </c>
      <c r="AK121">
        <v>9288</v>
      </c>
      <c r="AL121">
        <v>3934.8</v>
      </c>
      <c r="AM121">
        <v>226826</v>
      </c>
      <c r="AN121">
        <v>5436.8940000000002</v>
      </c>
      <c r="AO121">
        <v>2876.9</v>
      </c>
      <c r="AP121">
        <v>7524.9</v>
      </c>
      <c r="AQ121">
        <v>3804.1</v>
      </c>
      <c r="AR121">
        <v>5042</v>
      </c>
      <c r="AS121">
        <v>2876.5340000000001</v>
      </c>
      <c r="AT121">
        <v>37386</v>
      </c>
      <c r="AU121">
        <v>14997</v>
      </c>
      <c r="AV121">
        <v>3987.6</v>
      </c>
      <c r="AW121">
        <v>12487.6</v>
      </c>
      <c r="AX121">
        <v>9346</v>
      </c>
      <c r="AY121">
        <v>3942.8609999999999</v>
      </c>
      <c r="AZ121">
        <v>1872.7</v>
      </c>
      <c r="BA121">
        <v>2708.2449999999999</v>
      </c>
      <c r="BB121">
        <v>15194</v>
      </c>
      <c r="BC121">
        <v>15017.505999999999</v>
      </c>
      <c r="BD121">
        <v>1159.06</v>
      </c>
      <c r="BE121">
        <v>3007.8380000000002</v>
      </c>
      <c r="BF121">
        <v>4381</v>
      </c>
      <c r="BG121">
        <v>3857.0140000000001</v>
      </c>
      <c r="BH121">
        <v>4077.7759999999998</v>
      </c>
      <c r="BI121">
        <v>8197</v>
      </c>
      <c r="BJ121">
        <v>12487</v>
      </c>
      <c r="BK121">
        <v>12524.356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E9AD-9310-4B73-BE62-75B550E89B22}">
  <dimension ref="A1:BK121"/>
  <sheetViews>
    <sheetView workbookViewId="0">
      <selection activeCell="A2" sqref="A2"/>
    </sheetView>
  </sheetViews>
  <sheetFormatPr baseColWidth="10" defaultColWidth="8.83203125" defaultRowHeight="15"/>
  <cols>
    <col min="1" max="1" width="13.33203125" customWidth="1"/>
  </cols>
  <sheetData>
    <row r="1" spans="1:63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</row>
    <row r="2" spans="1:63">
      <c r="A2" t="s">
        <v>91</v>
      </c>
      <c r="B2">
        <v>3.5100527505651802</v>
      </c>
      <c r="C2">
        <v>0.72800621108319397</v>
      </c>
      <c r="D2">
        <v>4.1493293638526403</v>
      </c>
      <c r="E2">
        <v>5.2077373974208703</v>
      </c>
      <c r="F2">
        <v>3.9181206588147801</v>
      </c>
      <c r="G2">
        <v>2.9919255280924402</v>
      </c>
      <c r="H2">
        <v>3.0735544000978798</v>
      </c>
      <c r="I2">
        <v>2.9136065333218601</v>
      </c>
      <c r="J2">
        <v>8.6986679583491799</v>
      </c>
      <c r="K2">
        <v>6.3334234918705397</v>
      </c>
      <c r="L2">
        <v>3.8319482465780799</v>
      </c>
      <c r="M2">
        <v>2.4411578229436599</v>
      </c>
      <c r="N2">
        <v>3.5149842519685</v>
      </c>
      <c r="O2">
        <v>33.796608556878098</v>
      </c>
      <c r="P2">
        <v>0.49629945395879899</v>
      </c>
      <c r="Q2">
        <v>3.8969875633348701</v>
      </c>
      <c r="R2">
        <v>17.594413070283601</v>
      </c>
      <c r="S2">
        <v>6.0501369692441802</v>
      </c>
      <c r="T2">
        <v>8.8292970753417297</v>
      </c>
      <c r="U2">
        <v>0.775840079416247</v>
      </c>
      <c r="V2">
        <v>3.9565281203644802</v>
      </c>
      <c r="W2">
        <v>0.73935807659851704</v>
      </c>
      <c r="X2">
        <v>0.86745010797940103</v>
      </c>
      <c r="Y2">
        <v>3.0126862775278198</v>
      </c>
      <c r="Z2">
        <v>0.29641858330801202</v>
      </c>
      <c r="AA2">
        <v>2.6764990689013</v>
      </c>
      <c r="AB2" t="e">
        <v>#N/A</v>
      </c>
      <c r="AC2">
        <v>1.4102410681089901</v>
      </c>
      <c r="AD2">
        <v>4.7987547725988096</v>
      </c>
      <c r="AE2">
        <v>5.8493141148645602</v>
      </c>
      <c r="AF2">
        <v>0.16815328132319601</v>
      </c>
      <c r="AG2">
        <v>0.38719806210907198</v>
      </c>
      <c r="AH2">
        <v>4.7226112419971003</v>
      </c>
      <c r="AI2">
        <v>3.0739323314143299</v>
      </c>
      <c r="AJ2">
        <v>0.46792500916758301</v>
      </c>
      <c r="AK2">
        <v>9.5565047246231707</v>
      </c>
      <c r="AL2">
        <v>15.095741394527799</v>
      </c>
      <c r="AM2">
        <v>0.29441581798722299</v>
      </c>
      <c r="AN2">
        <v>2.1241637603724599</v>
      </c>
      <c r="AO2">
        <v>2.6311788416660802</v>
      </c>
      <c r="AP2">
        <v>4.0715201125535598</v>
      </c>
      <c r="AQ2">
        <v>4.67147288121385</v>
      </c>
      <c r="AR2" t="e">
        <v>#N/A</v>
      </c>
      <c r="AS2">
        <v>4.7448000478963701</v>
      </c>
      <c r="AT2">
        <v>0.276044075225857</v>
      </c>
      <c r="AU2">
        <v>2.2865832290363</v>
      </c>
      <c r="AV2">
        <v>2.8807240684395601</v>
      </c>
      <c r="AW2">
        <v>1.59261190383935</v>
      </c>
      <c r="AX2">
        <v>1.25904549418189</v>
      </c>
      <c r="AY2">
        <v>5.8330821726172397</v>
      </c>
      <c r="AZ2">
        <v>8.4642936125356503</v>
      </c>
      <c r="BA2">
        <v>2.2215566768597501</v>
      </c>
      <c r="BB2">
        <v>2.8144488272410602</v>
      </c>
      <c r="BC2">
        <v>1.35092797832148</v>
      </c>
      <c r="BD2">
        <v>8.26402611396027</v>
      </c>
      <c r="BE2">
        <v>2.9480866699206598</v>
      </c>
      <c r="BF2">
        <v>1.9749001233285399</v>
      </c>
      <c r="BG2">
        <v>26.160973765613601</v>
      </c>
      <c r="BH2">
        <v>2.35480674852188</v>
      </c>
      <c r="BI2" t="e">
        <v>#N/A</v>
      </c>
      <c r="BJ2">
        <v>1.0059730783595899</v>
      </c>
      <c r="BK2">
        <v>1.3534915936165299</v>
      </c>
    </row>
    <row r="3" spans="1:63">
      <c r="A3" t="s">
        <v>92</v>
      </c>
      <c r="B3">
        <v>3.6047760194256102</v>
      </c>
      <c r="C3">
        <v>0.75574415955305196</v>
      </c>
      <c r="D3">
        <v>4.1674234889316004</v>
      </c>
      <c r="E3">
        <v>5.6787807737397404</v>
      </c>
      <c r="F3">
        <v>4.0844751086022297</v>
      </c>
      <c r="G3">
        <v>3.2901765035899602</v>
      </c>
      <c r="H3">
        <v>3.1384240960852599</v>
      </c>
      <c r="I3">
        <v>3.0281214169698401</v>
      </c>
      <c r="J3">
        <v>9.0841261092620798</v>
      </c>
      <c r="K3">
        <v>6.45565567542927</v>
      </c>
      <c r="L3">
        <v>3.9854820661404702</v>
      </c>
      <c r="M3">
        <v>2.3657907516027801</v>
      </c>
      <c r="N3">
        <v>3.73103149606299</v>
      </c>
      <c r="O3">
        <v>35.368822946420401</v>
      </c>
      <c r="P3">
        <v>0.50107872093985295</v>
      </c>
      <c r="Q3">
        <v>4.2234517503454603</v>
      </c>
      <c r="R3">
        <v>18.594969071105599</v>
      </c>
      <c r="S3">
        <v>6.139552982194</v>
      </c>
      <c r="T3">
        <v>7.9085275231989502</v>
      </c>
      <c r="U3">
        <v>0.80170920730277795</v>
      </c>
      <c r="V3">
        <v>4.7838215405806297</v>
      </c>
      <c r="W3">
        <v>0.78717811301760299</v>
      </c>
      <c r="X3">
        <v>0.86299212027243999</v>
      </c>
      <c r="Y3">
        <v>3.2849282465072198</v>
      </c>
      <c r="Z3">
        <v>0.30712934771150202</v>
      </c>
      <c r="AA3">
        <v>2.06934823091248</v>
      </c>
      <c r="AB3" t="e">
        <v>#N/A</v>
      </c>
      <c r="AC3">
        <v>1.3928961147601899</v>
      </c>
      <c r="AD3">
        <v>5.0588976162040904</v>
      </c>
      <c r="AE3">
        <v>6.2730652862689098</v>
      </c>
      <c r="AF3">
        <v>0.179257186096207</v>
      </c>
      <c r="AG3">
        <v>0.41268536305722497</v>
      </c>
      <c r="AH3">
        <v>4.8112393350104501</v>
      </c>
      <c r="AI3">
        <v>3.4876828858690199</v>
      </c>
      <c r="AJ3">
        <v>0.46495940594059398</v>
      </c>
      <c r="AK3">
        <v>9.1579697854718507</v>
      </c>
      <c r="AL3">
        <v>17.282021182700799</v>
      </c>
      <c r="AM3">
        <v>0.30833379307301001</v>
      </c>
      <c r="AN3">
        <v>2.1911883450444098</v>
      </c>
      <c r="AO3">
        <v>2.6701972986351699</v>
      </c>
      <c r="AP3">
        <v>4.1099513973268502</v>
      </c>
      <c r="AQ3">
        <v>4.8139827311593599</v>
      </c>
      <c r="AR3" t="e">
        <v>#N/A</v>
      </c>
      <c r="AS3">
        <v>4.963197884036</v>
      </c>
      <c r="AT3">
        <v>0.29011869090349102</v>
      </c>
      <c r="AU3">
        <v>2.3798200131116301</v>
      </c>
      <c r="AV3">
        <v>2.9478199707590802</v>
      </c>
      <c r="AW3">
        <v>1.5248504860257099</v>
      </c>
      <c r="AX3">
        <v>1.2957494677752801</v>
      </c>
      <c r="AY3">
        <v>6.3075327940311796</v>
      </c>
      <c r="AZ3">
        <v>9.1348491871215192</v>
      </c>
      <c r="BA3">
        <v>2.3264436226810901</v>
      </c>
      <c r="BB3">
        <v>3.08038927664983</v>
      </c>
      <c r="BC3">
        <v>1.3627816516439399</v>
      </c>
      <c r="BD3">
        <v>8.3148537320142797</v>
      </c>
      <c r="BE3">
        <v>3.0780277490452699</v>
      </c>
      <c r="BF3">
        <v>2.1843017499281099</v>
      </c>
      <c r="BG3">
        <v>29.4730326273801</v>
      </c>
      <c r="BH3">
        <v>2.4140870324064601</v>
      </c>
      <c r="BI3" t="e">
        <v>#N/A</v>
      </c>
      <c r="BJ3">
        <v>1.14987508415342</v>
      </c>
      <c r="BK3">
        <v>1.32679277135229</v>
      </c>
    </row>
    <row r="4" spans="1:63">
      <c r="A4" t="s">
        <v>93</v>
      </c>
      <c r="B4">
        <v>3.77836982503722</v>
      </c>
      <c r="C4">
        <v>0.76394331437681096</v>
      </c>
      <c r="D4">
        <v>4.0288161944735901</v>
      </c>
      <c r="E4">
        <v>5.2784769539078198</v>
      </c>
      <c r="F4">
        <v>3.94882614167993</v>
      </c>
      <c r="G4">
        <v>2.9843316005115601</v>
      </c>
      <c r="H4">
        <v>3.3953444954808099</v>
      </c>
      <c r="I4">
        <v>3.0821305325954902</v>
      </c>
      <c r="J4">
        <v>9.3875617809057506</v>
      </c>
      <c r="K4">
        <v>6.1219515847267303</v>
      </c>
      <c r="L4">
        <v>4.0340207640358798</v>
      </c>
      <c r="M4">
        <v>2.40106390257252</v>
      </c>
      <c r="N4">
        <v>3.73225054263566</v>
      </c>
      <c r="O4">
        <v>48.162903439780202</v>
      </c>
      <c r="P4">
        <v>0.48603282329880598</v>
      </c>
      <c r="Q4">
        <v>4.1279709811146903</v>
      </c>
      <c r="R4">
        <v>16.5017707568955</v>
      </c>
      <c r="S4">
        <v>6.2082058064109802</v>
      </c>
      <c r="T4">
        <v>6.2372928887103303</v>
      </c>
      <c r="U4">
        <v>0.79171492037578095</v>
      </c>
      <c r="V4">
        <v>4.51455292580982</v>
      </c>
      <c r="W4">
        <v>0.80784109581177799</v>
      </c>
      <c r="X4">
        <v>0.89526337504740205</v>
      </c>
      <c r="Y4">
        <v>3.2320820561188399</v>
      </c>
      <c r="Z4">
        <v>0.281606787689266</v>
      </c>
      <c r="AA4">
        <v>1.98219739292365</v>
      </c>
      <c r="AB4" t="e">
        <v>#N/A</v>
      </c>
      <c r="AC4">
        <v>1.4143269221605399</v>
      </c>
      <c r="AD4">
        <v>5.0644873593945903</v>
      </c>
      <c r="AE4">
        <v>5.9497739894097901</v>
      </c>
      <c r="AF4">
        <v>0.15958973060847101</v>
      </c>
      <c r="AG4">
        <v>0.37739758503019299</v>
      </c>
      <c r="AH4">
        <v>4.9320952039200199</v>
      </c>
      <c r="AI4">
        <v>3.5978274258834402</v>
      </c>
      <c r="AJ4">
        <v>0.461612012783505</v>
      </c>
      <c r="AK4">
        <v>9.3807289409145902</v>
      </c>
      <c r="AL4">
        <v>15.9712962962963</v>
      </c>
      <c r="AM4">
        <v>0.28706903159867098</v>
      </c>
      <c r="AN4">
        <v>2.15031790564325</v>
      </c>
      <c r="AO4">
        <v>2.7262235352043298</v>
      </c>
      <c r="AP4">
        <v>4.16712259003274</v>
      </c>
      <c r="AQ4">
        <v>4.6198843155335698</v>
      </c>
      <c r="AR4" t="e">
        <v>#N/A</v>
      </c>
      <c r="AS4">
        <v>4.82481698489552</v>
      </c>
      <c r="AT4">
        <v>0.26768873567865298</v>
      </c>
      <c r="AU4">
        <v>2.4048968206358698</v>
      </c>
      <c r="AV4">
        <v>2.9451974634073501</v>
      </c>
      <c r="AW4">
        <v>1.5507618604032201</v>
      </c>
      <c r="AX4">
        <v>1.3078278412911899</v>
      </c>
      <c r="AY4">
        <v>6.0424566922308003</v>
      </c>
      <c r="AZ4">
        <v>8.8745173334718803</v>
      </c>
      <c r="BA4">
        <v>2.22320947122298</v>
      </c>
      <c r="BB4">
        <v>2.88835017701963</v>
      </c>
      <c r="BC4">
        <v>1.3875403882301001</v>
      </c>
      <c r="BD4">
        <v>7.4226953416779304</v>
      </c>
      <c r="BE4">
        <v>2.9202517387906299</v>
      </c>
      <c r="BF4">
        <v>1.90145352960797</v>
      </c>
      <c r="BG4">
        <v>24.0053278526672</v>
      </c>
      <c r="BH4">
        <v>2.33234164212252</v>
      </c>
      <c r="BI4" t="e">
        <v>#N/A</v>
      </c>
      <c r="BJ4">
        <v>1.1255483594773701</v>
      </c>
      <c r="BK4">
        <v>1.28409272724587</v>
      </c>
    </row>
    <row r="5" spans="1:63">
      <c r="A5" t="s">
        <v>94</v>
      </c>
      <c r="B5">
        <v>3.9432182548583801</v>
      </c>
      <c r="C5">
        <v>0.80293775004981804</v>
      </c>
      <c r="D5">
        <v>3.8581395592864598</v>
      </c>
      <c r="E5">
        <v>4.8679108216432896</v>
      </c>
      <c r="F5">
        <v>4.1914992044456101</v>
      </c>
      <c r="G5">
        <v>2.9824260491663499</v>
      </c>
      <c r="H5">
        <v>3.3757356645429</v>
      </c>
      <c r="I5">
        <v>2.9623837740662302</v>
      </c>
      <c r="J5">
        <v>8.7759697062423498</v>
      </c>
      <c r="K5">
        <v>5.8517694035438002</v>
      </c>
      <c r="L5">
        <v>4.0469710714645704</v>
      </c>
      <c r="M5">
        <v>2.6837551997810598</v>
      </c>
      <c r="N5">
        <v>3.60247441860465</v>
      </c>
      <c r="O5">
        <v>44.652038593075602</v>
      </c>
      <c r="P5">
        <v>0.52196220126049897</v>
      </c>
      <c r="Q5">
        <v>4.0575312446498897</v>
      </c>
      <c r="R5">
        <v>16.759604640019699</v>
      </c>
      <c r="S5">
        <v>6.3386170413754002</v>
      </c>
      <c r="T5">
        <v>6.9367219766974699</v>
      </c>
      <c r="U5">
        <v>0.82187255799965597</v>
      </c>
      <c r="V5">
        <v>4.4830780041797302</v>
      </c>
      <c r="W5">
        <v>0.82335875781210799</v>
      </c>
      <c r="X5">
        <v>0.86366871444823701</v>
      </c>
      <c r="Y5">
        <v>3.20699834944589</v>
      </c>
      <c r="Z5">
        <v>0.28848484151711301</v>
      </c>
      <c r="AA5">
        <v>2.0174241466498102</v>
      </c>
      <c r="AB5" t="e">
        <v>#N/A</v>
      </c>
      <c r="AC5">
        <v>1.45348698472418</v>
      </c>
      <c r="AD5">
        <v>5.4111828925291103</v>
      </c>
      <c r="AE5">
        <v>5.85495501313014</v>
      </c>
      <c r="AF5">
        <v>0.16824538480850901</v>
      </c>
      <c r="AG5">
        <v>0.39669446684541099</v>
      </c>
      <c r="AH5">
        <v>5.4960397322312398</v>
      </c>
      <c r="AI5">
        <v>3.6155512996669699</v>
      </c>
      <c r="AJ5">
        <v>0.47064306309278298</v>
      </c>
      <c r="AK5">
        <v>10.754468919270399</v>
      </c>
      <c r="AL5">
        <v>17.3435802469136</v>
      </c>
      <c r="AM5">
        <v>0.29581658291457302</v>
      </c>
      <c r="AN5">
        <v>2.1625864889136901</v>
      </c>
      <c r="AO5">
        <v>2.5249827671098002</v>
      </c>
      <c r="AP5">
        <v>4.1186249545289204</v>
      </c>
      <c r="AQ5">
        <v>4.4015486638827701</v>
      </c>
      <c r="AR5" t="e">
        <v>#N/A</v>
      </c>
      <c r="AS5">
        <v>5.0957635029436803</v>
      </c>
      <c r="AT5">
        <v>0.25458683977956698</v>
      </c>
      <c r="AU5">
        <v>2.3071127774445102</v>
      </c>
      <c r="AV5">
        <v>3.3444622653838501</v>
      </c>
      <c r="AW5">
        <v>1.6496426907977899</v>
      </c>
      <c r="AX5">
        <v>1.3860322797579001</v>
      </c>
      <c r="AY5">
        <v>5.7333630392209702</v>
      </c>
      <c r="AZ5">
        <v>5.6626588022305304</v>
      </c>
      <c r="BA5">
        <v>2.32387159683518</v>
      </c>
      <c r="BB5">
        <v>2.72336015448986</v>
      </c>
      <c r="BC5">
        <v>1.2786672299589501</v>
      </c>
      <c r="BD5">
        <v>7.4725013060917904</v>
      </c>
      <c r="BE5">
        <v>2.7864725701262998</v>
      </c>
      <c r="BF5">
        <v>1.8837211796188</v>
      </c>
      <c r="BG5">
        <v>26.172407100753698</v>
      </c>
      <c r="BH5">
        <v>2.5416073677120798</v>
      </c>
      <c r="BI5" t="e">
        <v>#N/A</v>
      </c>
      <c r="BJ5">
        <v>1.1414209474332799</v>
      </c>
      <c r="BK5">
        <v>1.2725640362698101</v>
      </c>
    </row>
    <row r="6" spans="1:63">
      <c r="A6" t="s">
        <v>95</v>
      </c>
      <c r="B6">
        <v>3.8429947908807298</v>
      </c>
      <c r="C6">
        <v>0.85870886153563197</v>
      </c>
      <c r="D6">
        <v>3.9494496327387201</v>
      </c>
      <c r="E6">
        <v>4.8800100200400802</v>
      </c>
      <c r="F6">
        <v>4.0705103422071298</v>
      </c>
      <c r="G6">
        <v>3.0965209359605899</v>
      </c>
      <c r="H6">
        <v>3.57257815972737</v>
      </c>
      <c r="I6">
        <v>3.1385877130432198</v>
      </c>
      <c r="J6">
        <v>8.8739387698898398</v>
      </c>
      <c r="K6">
        <v>6.0616121786872998</v>
      </c>
      <c r="L6">
        <v>4.4445455095252502</v>
      </c>
      <c r="M6">
        <v>3.0624890530925</v>
      </c>
      <c r="N6">
        <v>3.7488682170542602</v>
      </c>
      <c r="O6">
        <v>48.418312776203202</v>
      </c>
      <c r="P6">
        <v>0.56640015096769503</v>
      </c>
      <c r="Q6">
        <v>4.4092976088569298</v>
      </c>
      <c r="R6">
        <v>16.6461738209229</v>
      </c>
      <c r="S6">
        <v>6.4069777693809398</v>
      </c>
      <c r="T6">
        <v>6.8506994777018901</v>
      </c>
      <c r="U6">
        <v>0.93573302657959601</v>
      </c>
      <c r="V6">
        <v>4.8355971264367801</v>
      </c>
      <c r="W6">
        <v>0.871253811877991</v>
      </c>
      <c r="X6">
        <v>0.87269576033371299</v>
      </c>
      <c r="Y6">
        <v>3.4076680028295199</v>
      </c>
      <c r="Z6">
        <v>0.31025856221473702</v>
      </c>
      <c r="AA6">
        <v>2.2545796460176999</v>
      </c>
      <c r="AB6" t="e">
        <v>#N/A</v>
      </c>
      <c r="AC6">
        <v>1.56111709532855</v>
      </c>
      <c r="AD6">
        <v>5.3568729518706002</v>
      </c>
      <c r="AE6">
        <v>6.21321193335916</v>
      </c>
      <c r="AF6">
        <v>0.18189264327114599</v>
      </c>
      <c r="AG6">
        <v>0.44669919260386498</v>
      </c>
      <c r="AH6">
        <v>5.6623197881607599</v>
      </c>
      <c r="AI6">
        <v>3.7371204205177602</v>
      </c>
      <c r="AJ6">
        <v>0.528300373608247</v>
      </c>
      <c r="AK6">
        <v>11.3190536659573</v>
      </c>
      <c r="AL6">
        <v>17.622098765432099</v>
      </c>
      <c r="AM6">
        <v>0.31288497572608798</v>
      </c>
      <c r="AN6">
        <v>2.13937565569934</v>
      </c>
      <c r="AO6">
        <v>2.8020088626292501</v>
      </c>
      <c r="AP6">
        <v>4.4232048017460901</v>
      </c>
      <c r="AQ6">
        <v>4.57800148694486</v>
      </c>
      <c r="AR6" t="e">
        <v>#N/A</v>
      </c>
      <c r="AS6">
        <v>5.1526922342239398</v>
      </c>
      <c r="AT6">
        <v>0.31849608771480298</v>
      </c>
      <c r="AU6">
        <v>2.26904919016197</v>
      </c>
      <c r="AV6">
        <v>3.5663984242756199</v>
      </c>
      <c r="AW6">
        <v>1.76821345398895</v>
      </c>
      <c r="AX6">
        <v>1.3678950907868199</v>
      </c>
      <c r="AY6">
        <v>6.1980842657742201</v>
      </c>
      <c r="AZ6">
        <v>6.1135135690634499</v>
      </c>
      <c r="BA6">
        <v>2.38945449685525</v>
      </c>
      <c r="BB6">
        <v>2.9372835532668198</v>
      </c>
      <c r="BC6">
        <v>1.4136050962240001</v>
      </c>
      <c r="BD6">
        <v>7.8347995311022602</v>
      </c>
      <c r="BE6">
        <v>3.0949785237191398</v>
      </c>
      <c r="BF6">
        <v>1.9075916507580699</v>
      </c>
      <c r="BG6">
        <v>28.188447492155301</v>
      </c>
      <c r="BH6">
        <v>2.8098779651403798</v>
      </c>
      <c r="BI6" t="e">
        <v>#N/A</v>
      </c>
      <c r="BJ6">
        <v>1.1577895537628</v>
      </c>
      <c r="BK6">
        <v>1.26476521590364</v>
      </c>
    </row>
    <row r="7" spans="1:63">
      <c r="A7" t="s">
        <v>96</v>
      </c>
      <c r="B7">
        <v>3.9595830864475001</v>
      </c>
      <c r="C7">
        <v>0.85207631465485201</v>
      </c>
      <c r="D7">
        <v>3.86161013841159</v>
      </c>
      <c r="E7">
        <v>4.6059754367079302</v>
      </c>
      <c r="F7">
        <v>4.0067200311427902</v>
      </c>
      <c r="G7">
        <v>3.1898488603895898</v>
      </c>
      <c r="H7">
        <v>3.3582757418213101</v>
      </c>
      <c r="I7">
        <v>3.03202232116237</v>
      </c>
      <c r="J7">
        <v>8.6579285180301007</v>
      </c>
      <c r="K7">
        <v>6.0105723215157703</v>
      </c>
      <c r="L7">
        <v>4.4567692808860704</v>
      </c>
      <c r="M7">
        <v>3.21035733658801</v>
      </c>
      <c r="N7">
        <v>3.6288721920196898</v>
      </c>
      <c r="O7">
        <v>47.051223302296698</v>
      </c>
      <c r="P7">
        <v>0.57637761187671699</v>
      </c>
      <c r="Q7">
        <v>4.4320288763339599</v>
      </c>
      <c r="R7">
        <v>16.877504952783301</v>
      </c>
      <c r="S7">
        <v>6.7106586380284297</v>
      </c>
      <c r="T7">
        <v>5.6358394007646799</v>
      </c>
      <c r="U7">
        <v>0.94199348821661399</v>
      </c>
      <c r="V7">
        <v>4.8630979039666</v>
      </c>
      <c r="W7">
        <v>0.81984868191035598</v>
      </c>
      <c r="X7">
        <v>0.86722885625761303</v>
      </c>
      <c r="Y7">
        <v>3.3931092565890602</v>
      </c>
      <c r="Z7">
        <v>0.29689184283280701</v>
      </c>
      <c r="AA7">
        <v>2.2193268015170702</v>
      </c>
      <c r="AB7" t="e">
        <v>#N/A</v>
      </c>
      <c r="AC7">
        <v>1.5518300374467699</v>
      </c>
      <c r="AD7">
        <v>4.8923892549538097</v>
      </c>
      <c r="AE7">
        <v>6.57241843734315</v>
      </c>
      <c r="AF7">
        <v>0.19528900770500501</v>
      </c>
      <c r="AG7">
        <v>0.47526670630623102</v>
      </c>
      <c r="AH7">
        <v>6.2466475245557902</v>
      </c>
      <c r="AI7">
        <v>3.8254543035730002</v>
      </c>
      <c r="AJ7">
        <v>0.53576912704213697</v>
      </c>
      <c r="AK7">
        <v>10.7941698791265</v>
      </c>
      <c r="AL7">
        <v>17.0236995436995</v>
      </c>
      <c r="AM7">
        <v>0.30804466876455899</v>
      </c>
      <c r="AN7">
        <v>2.2804121089812601</v>
      </c>
      <c r="AO7">
        <v>3.12962203942703</v>
      </c>
      <c r="AP7">
        <v>4.3732960268606602</v>
      </c>
      <c r="AQ7">
        <v>5.2327196358065899</v>
      </c>
      <c r="AR7" t="e">
        <v>#N/A</v>
      </c>
      <c r="AS7">
        <v>5.1564195637962804</v>
      </c>
      <c r="AT7">
        <v>0.31288327388050402</v>
      </c>
      <c r="AU7">
        <v>2.2483229516051799</v>
      </c>
      <c r="AV7">
        <v>3.65071285796656</v>
      </c>
      <c r="AW7">
        <v>1.85551560220266</v>
      </c>
      <c r="AX7">
        <v>1.4904489904357101</v>
      </c>
      <c r="AY7">
        <v>5.6013020861837903</v>
      </c>
      <c r="AZ7">
        <v>6.7106042966941404</v>
      </c>
      <c r="BA7">
        <v>2.5973783238042398</v>
      </c>
      <c r="BB7">
        <v>3.29623191670421</v>
      </c>
      <c r="BC7">
        <v>1.41586872429985</v>
      </c>
      <c r="BD7">
        <v>7.8953541146499999</v>
      </c>
      <c r="BE7">
        <v>3.1438656258733499</v>
      </c>
      <c r="BF7">
        <v>2.1372293950171199</v>
      </c>
      <c r="BG7">
        <v>27.147264349535401</v>
      </c>
      <c r="BH7">
        <v>2.8781608362124098</v>
      </c>
      <c r="BI7" t="e">
        <v>#N/A</v>
      </c>
      <c r="BJ7">
        <v>1.13676579742365</v>
      </c>
      <c r="BK7">
        <v>1.3300401504597901</v>
      </c>
    </row>
    <row r="8" spans="1:63">
      <c r="A8" t="s">
        <v>97</v>
      </c>
      <c r="B8">
        <v>3.9170713891669902</v>
      </c>
      <c r="C8">
        <v>0.80244569661468002</v>
      </c>
      <c r="D8">
        <v>3.8078700370818099</v>
      </c>
      <c r="E8">
        <v>5.0875020795615802</v>
      </c>
      <c r="F8">
        <v>4.1517092041556198</v>
      </c>
      <c r="G8">
        <v>2.98422066974664</v>
      </c>
      <c r="H8">
        <v>3.3647994805815999</v>
      </c>
      <c r="I8">
        <v>2.9241694659219699</v>
      </c>
      <c r="J8">
        <v>8.5027811290982704</v>
      </c>
      <c r="K8">
        <v>5.9376257447016298</v>
      </c>
      <c r="L8">
        <v>4.3465990715856302</v>
      </c>
      <c r="M8">
        <v>3.2230179007322999</v>
      </c>
      <c r="N8">
        <v>3.6284788183403398</v>
      </c>
      <c r="O8">
        <v>49.169066785683903</v>
      </c>
      <c r="P8">
        <v>0.563387558840444</v>
      </c>
      <c r="Q8">
        <v>4.0750727999605196</v>
      </c>
      <c r="R8">
        <v>17.101053016081</v>
      </c>
      <c r="S8">
        <v>6.6305468992488699</v>
      </c>
      <c r="T8">
        <v>5.7725284639851004</v>
      </c>
      <c r="U8">
        <v>0.90706171485876697</v>
      </c>
      <c r="V8">
        <v>4.6666409352818397</v>
      </c>
      <c r="W8">
        <v>0.78871016012866202</v>
      </c>
      <c r="X8">
        <v>0.85316506249669</v>
      </c>
      <c r="Y8">
        <v>3.3288341874482898</v>
      </c>
      <c r="Z8">
        <v>0.29321678907537202</v>
      </c>
      <c r="AA8">
        <v>2.50749820143885</v>
      </c>
      <c r="AB8" t="e">
        <v>#N/A</v>
      </c>
      <c r="AC8">
        <v>1.5265725379571899</v>
      </c>
      <c r="AD8">
        <v>3.97047411246478</v>
      </c>
      <c r="AE8">
        <v>5.8430211644637797</v>
      </c>
      <c r="AF8">
        <v>0.19637136958460499</v>
      </c>
      <c r="AG8">
        <v>0.41677441114617703</v>
      </c>
      <c r="AH8">
        <v>5.5643722864321097</v>
      </c>
      <c r="AI8">
        <v>3.68996582618492</v>
      </c>
      <c r="AJ8">
        <v>0.498389885620592</v>
      </c>
      <c r="AK8">
        <v>9.5591700049776307</v>
      </c>
      <c r="AL8">
        <v>18.451898911898901</v>
      </c>
      <c r="AM8">
        <v>0.287808655850259</v>
      </c>
      <c r="AN8">
        <v>2.1580675287783402</v>
      </c>
      <c r="AO8">
        <v>2.7694114310026898</v>
      </c>
      <c r="AP8">
        <v>4.0874986010072698</v>
      </c>
      <c r="AQ8">
        <v>4.91733278624252</v>
      </c>
      <c r="AR8" t="e">
        <v>#N/A</v>
      </c>
      <c r="AS8">
        <v>5.1925045462649297</v>
      </c>
      <c r="AT8">
        <v>0.27540609766595697</v>
      </c>
      <c r="AU8">
        <v>2.2562002874940101</v>
      </c>
      <c r="AV8">
        <v>3.72975175860081</v>
      </c>
      <c r="AW8">
        <v>1.7594214085125699</v>
      </c>
      <c r="AX8">
        <v>1.3851381509032901</v>
      </c>
      <c r="AY8">
        <v>6.1277422097435004</v>
      </c>
      <c r="AZ8">
        <v>6.0063429762015002</v>
      </c>
      <c r="BA8">
        <v>2.6034730715331502</v>
      </c>
      <c r="BB8">
        <v>4.0132387245332097</v>
      </c>
      <c r="BC8">
        <v>1.40672710310821</v>
      </c>
      <c r="BD8">
        <v>7.5544738342986797</v>
      </c>
      <c r="BE8">
        <v>3.1992859170519501</v>
      </c>
      <c r="BF8">
        <v>1.97393546371244</v>
      </c>
      <c r="BG8">
        <v>28.776218679913299</v>
      </c>
      <c r="BH8">
        <v>2.5104502892224798</v>
      </c>
      <c r="BI8" t="e">
        <v>#N/A</v>
      </c>
      <c r="BJ8">
        <v>1.1162483227817099</v>
      </c>
      <c r="BK8">
        <v>1.32709468752816</v>
      </c>
    </row>
    <row r="9" spans="1:63">
      <c r="A9" t="s">
        <v>98</v>
      </c>
      <c r="B9">
        <v>4.3002216864515903</v>
      </c>
      <c r="C9">
        <v>0.86590661750494302</v>
      </c>
      <c r="D9">
        <v>3.8439526765460901</v>
      </c>
      <c r="E9">
        <v>5.2393560698732697</v>
      </c>
      <c r="F9">
        <v>4.2444186272840101</v>
      </c>
      <c r="G9">
        <v>3.0780118190583798</v>
      </c>
      <c r="H9">
        <v>3.5228189305529001</v>
      </c>
      <c r="I9">
        <v>3.0827345908449399</v>
      </c>
      <c r="J9">
        <v>8.3616914806056997</v>
      </c>
      <c r="K9">
        <v>5.87558355308136</v>
      </c>
      <c r="L9">
        <v>4.4516450851046496</v>
      </c>
      <c r="M9">
        <v>3.3044072416598902</v>
      </c>
      <c r="N9">
        <v>3.7815011796081701</v>
      </c>
      <c r="O9">
        <v>51.167258094868501</v>
      </c>
      <c r="P9">
        <v>0.626546092568532</v>
      </c>
      <c r="Q9">
        <v>4.1774285573268797</v>
      </c>
      <c r="R9">
        <v>19.160835338439401</v>
      </c>
      <c r="S9">
        <v>6.7210627599478503</v>
      </c>
      <c r="T9">
        <v>6.4479332469566</v>
      </c>
      <c r="U9">
        <v>1.0248836754136701</v>
      </c>
      <c r="V9">
        <v>5.2286969686847602</v>
      </c>
      <c r="W9">
        <v>0.81325557653310998</v>
      </c>
      <c r="X9">
        <v>0.94331167496424995</v>
      </c>
      <c r="Y9">
        <v>3.3203271930031901</v>
      </c>
      <c r="Z9">
        <v>0.31136892959870399</v>
      </c>
      <c r="AA9">
        <v>2.4965881294963999</v>
      </c>
      <c r="AB9" t="e">
        <v>#N/A</v>
      </c>
      <c r="AC9">
        <v>1.6153213664389201</v>
      </c>
      <c r="AD9">
        <v>4.2944587193923898</v>
      </c>
      <c r="AE9">
        <v>6.0307913669064703</v>
      </c>
      <c r="AF9">
        <v>0.193381989155233</v>
      </c>
      <c r="AG9">
        <v>0.506529829581432</v>
      </c>
      <c r="AH9">
        <v>5.1188047839840003</v>
      </c>
      <c r="AI9">
        <v>3.77924388645696</v>
      </c>
      <c r="AJ9">
        <v>0.64601080282886503</v>
      </c>
      <c r="AK9">
        <v>10.1486772932797</v>
      </c>
      <c r="AL9">
        <v>19.585173745173702</v>
      </c>
      <c r="AM9">
        <v>0.30087845845764</v>
      </c>
      <c r="AN9">
        <v>2.16877673606401</v>
      </c>
      <c r="AO9">
        <v>2.8141128917884002</v>
      </c>
      <c r="AP9">
        <v>4.2456547285954098</v>
      </c>
      <c r="AQ9">
        <v>5.0195068262778797</v>
      </c>
      <c r="AR9" t="e">
        <v>#N/A</v>
      </c>
      <c r="AS9">
        <v>5.5421555832887597</v>
      </c>
      <c r="AT9">
        <v>0.33822454067570001</v>
      </c>
      <c r="AU9">
        <v>2.1862889314805898</v>
      </c>
      <c r="AV9">
        <v>3.9541559100518899</v>
      </c>
      <c r="AW9">
        <v>1.7357289656579</v>
      </c>
      <c r="AX9">
        <v>1.4590302869288001</v>
      </c>
      <c r="AY9">
        <v>6.31832290729331</v>
      </c>
      <c r="AZ9">
        <v>5.6884192943791101</v>
      </c>
      <c r="BA9">
        <v>2.6781337312123101</v>
      </c>
      <c r="BB9">
        <v>4.0337881063222696</v>
      </c>
      <c r="BC9">
        <v>1.5586464131745399</v>
      </c>
      <c r="BD9">
        <v>7.9709303430881704</v>
      </c>
      <c r="BE9">
        <v>3.3496752517995101</v>
      </c>
      <c r="BF9">
        <v>2.1928042203771101</v>
      </c>
      <c r="BG9">
        <v>32.623512634751499</v>
      </c>
      <c r="BH9">
        <v>2.6258816356615702</v>
      </c>
      <c r="BI9" t="e">
        <v>#N/A</v>
      </c>
      <c r="BJ9">
        <v>1.15345660020777</v>
      </c>
      <c r="BK9">
        <v>1.3709493578435199</v>
      </c>
    </row>
    <row r="10" spans="1:63">
      <c r="A10" t="s">
        <v>99</v>
      </c>
      <c r="B10">
        <v>4.5344334184492601</v>
      </c>
      <c r="C10">
        <v>0.85269623980725096</v>
      </c>
      <c r="D10">
        <v>3.8082585737313099</v>
      </c>
      <c r="E10">
        <v>5.2283079195654203</v>
      </c>
      <c r="F10">
        <v>4.0802338740098101</v>
      </c>
      <c r="G10">
        <v>3.09119194963777</v>
      </c>
      <c r="H10">
        <v>3.5965738880498899</v>
      </c>
      <c r="I10">
        <v>3.0358274636606102</v>
      </c>
      <c r="J10">
        <v>8.0572454465464194</v>
      </c>
      <c r="K10">
        <v>5.7298614958448804</v>
      </c>
      <c r="L10">
        <v>4.3432606440368504</v>
      </c>
      <c r="M10">
        <v>3.2821160130718998</v>
      </c>
      <c r="N10">
        <v>3.70968904053779</v>
      </c>
      <c r="O10">
        <v>47.329006762952801</v>
      </c>
      <c r="P10">
        <v>0.58722811895961202</v>
      </c>
      <c r="Q10">
        <v>4.0559153052662804</v>
      </c>
      <c r="R10">
        <v>17.311862121821498</v>
      </c>
      <c r="S10">
        <v>6.7705658304339904</v>
      </c>
      <c r="T10">
        <v>6.2557050201887803</v>
      </c>
      <c r="U10">
        <v>1.1494588755217301</v>
      </c>
      <c r="V10">
        <v>5.0173376451008904</v>
      </c>
      <c r="W10">
        <v>0.81554201556564598</v>
      </c>
      <c r="X10">
        <v>1.01361876915871</v>
      </c>
      <c r="Y10">
        <v>3.23053387096774</v>
      </c>
      <c r="Z10">
        <v>0.28675678756364198</v>
      </c>
      <c r="AA10">
        <v>2.33839208633094</v>
      </c>
      <c r="AB10" t="e">
        <v>#N/A</v>
      </c>
      <c r="AC10">
        <v>1.6385978914582899</v>
      </c>
      <c r="AD10">
        <v>3.9500939984405399</v>
      </c>
      <c r="AE10">
        <v>6.4408221993833497</v>
      </c>
      <c r="AF10">
        <v>0.19341815956530001</v>
      </c>
      <c r="AG10">
        <v>0.50150561883452704</v>
      </c>
      <c r="AH10">
        <v>4.7907610345271197</v>
      </c>
      <c r="AI10">
        <v>3.9758302958655398</v>
      </c>
      <c r="AJ10">
        <v>0.55459495194797703</v>
      </c>
      <c r="AK10">
        <v>10.2347216890141</v>
      </c>
      <c r="AL10">
        <v>19.938640776699</v>
      </c>
      <c r="AM10">
        <v>0.27331268896908201</v>
      </c>
      <c r="AN10">
        <v>2.0691261354061399</v>
      </c>
      <c r="AO10">
        <v>3.0561873482793098</v>
      </c>
      <c r="AP10">
        <v>4.0805869269472499</v>
      </c>
      <c r="AQ10">
        <v>4.9145713257010204</v>
      </c>
      <c r="AR10" t="e">
        <v>#N/A</v>
      </c>
      <c r="AS10">
        <v>5.2643798405553799</v>
      </c>
      <c r="AT10">
        <v>0.31608599945314902</v>
      </c>
      <c r="AU10">
        <v>2.35156008820287</v>
      </c>
      <c r="AV10">
        <v>4.1823692053477499</v>
      </c>
      <c r="AW10">
        <v>1.74342622214739</v>
      </c>
      <c r="AX10">
        <v>1.3925837637398999</v>
      </c>
      <c r="AY10">
        <v>6.3592073008160499</v>
      </c>
      <c r="AZ10">
        <v>6.1903190504098804</v>
      </c>
      <c r="BA10">
        <v>2.6735883164989498</v>
      </c>
      <c r="BB10">
        <v>4.1539954021909997</v>
      </c>
      <c r="BC10">
        <v>1.6633689418443001</v>
      </c>
      <c r="BD10">
        <v>8.10650966509378</v>
      </c>
      <c r="BE10">
        <v>3.6147696619110401</v>
      </c>
      <c r="BF10">
        <v>1.94404385726458</v>
      </c>
      <c r="BG10">
        <v>30.159945513432302</v>
      </c>
      <c r="BH10">
        <v>2.5394138039422902</v>
      </c>
      <c r="BI10" t="e">
        <v>#N/A</v>
      </c>
      <c r="BJ10">
        <v>1.1492185494459</v>
      </c>
      <c r="BK10">
        <v>1.3000010039568699</v>
      </c>
    </row>
    <row r="11" spans="1:63">
      <c r="A11" t="s">
        <v>100</v>
      </c>
      <c r="B11">
        <v>4.5898307365330799</v>
      </c>
      <c r="C11">
        <v>0.84850265174262496</v>
      </c>
      <c r="D11">
        <v>3.9157150797621001</v>
      </c>
      <c r="E11">
        <v>5.4477427809015504</v>
      </c>
      <c r="F11">
        <v>4.22572614107884</v>
      </c>
      <c r="G11">
        <v>3.3239365962774201</v>
      </c>
      <c r="H11">
        <v>3.7145544088274001</v>
      </c>
      <c r="I11">
        <v>3.2475798875191599</v>
      </c>
      <c r="J11">
        <v>8.8666294236691598</v>
      </c>
      <c r="K11">
        <v>6.5909082956699203</v>
      </c>
      <c r="L11">
        <v>4.6709805793011903</v>
      </c>
      <c r="M11">
        <v>3.2153611111111098</v>
      </c>
      <c r="N11">
        <v>3.96975931961703</v>
      </c>
      <c r="O11">
        <v>51.7445409215956</v>
      </c>
      <c r="P11">
        <v>0.55191715554952703</v>
      </c>
      <c r="Q11">
        <v>4.84048645860201</v>
      </c>
      <c r="R11">
        <v>18.789103919329801</v>
      </c>
      <c r="S11">
        <v>6.6789891961179304</v>
      </c>
      <c r="T11">
        <v>6.2973812237739102</v>
      </c>
      <c r="U11">
        <v>1.0221669481954301</v>
      </c>
      <c r="V11">
        <v>5.0964163802787601</v>
      </c>
      <c r="W11">
        <v>0.87456150353421203</v>
      </c>
      <c r="X11">
        <v>1.0392050454084201</v>
      </c>
      <c r="Y11">
        <v>3.4700016129032298</v>
      </c>
      <c r="Z11">
        <v>0.28134844816917598</v>
      </c>
      <c r="AA11">
        <v>2.8446963394342801</v>
      </c>
      <c r="AB11" t="e">
        <v>#N/A</v>
      </c>
      <c r="AC11">
        <v>1.7313487155031</v>
      </c>
      <c r="AD11">
        <v>4.4791134472494702</v>
      </c>
      <c r="AE11">
        <v>6.88082219938335</v>
      </c>
      <c r="AF11">
        <v>0.192345028907565</v>
      </c>
      <c r="AG11">
        <v>0.437445137423699</v>
      </c>
      <c r="AH11">
        <v>4.9250417234494703</v>
      </c>
      <c r="AI11">
        <v>3.9308859248058501</v>
      </c>
      <c r="AJ11">
        <v>0.52794957549250898</v>
      </c>
      <c r="AK11">
        <v>8.0770029707974391</v>
      </c>
      <c r="AL11">
        <v>21.1028499843407</v>
      </c>
      <c r="AM11">
        <v>0.27765824636691699</v>
      </c>
      <c r="AN11">
        <v>2.2197189593517401</v>
      </c>
      <c r="AO11">
        <v>3.1503776952734501</v>
      </c>
      <c r="AP11">
        <v>3.8878209419335299</v>
      </c>
      <c r="AQ11">
        <v>4.81684555368766</v>
      </c>
      <c r="AR11" t="e">
        <v>#N/A</v>
      </c>
      <c r="AS11">
        <v>5.47392167717509</v>
      </c>
      <c r="AT11">
        <v>0.33915173454837899</v>
      </c>
      <c r="AU11">
        <v>1.3477839029768499</v>
      </c>
      <c r="AV11">
        <v>4.5779690250863698</v>
      </c>
      <c r="AW11">
        <v>1.8307269742380901</v>
      </c>
      <c r="AX11">
        <v>1.4173553171765301</v>
      </c>
      <c r="AY11">
        <v>6.3581932349093604</v>
      </c>
      <c r="AZ11">
        <v>6.7706926776953704</v>
      </c>
      <c r="BA11">
        <v>2.6878095309484098</v>
      </c>
      <c r="BB11">
        <v>3.4273828848905699</v>
      </c>
      <c r="BC11">
        <v>1.7000075399299699</v>
      </c>
      <c r="BD11">
        <v>9.0046717494460999</v>
      </c>
      <c r="BE11">
        <v>3.5758064747099301</v>
      </c>
      <c r="BF11">
        <v>2.2588821907799899</v>
      </c>
      <c r="BG11">
        <v>30.180204569050201</v>
      </c>
      <c r="BH11">
        <v>2.80223627327269</v>
      </c>
      <c r="BI11" t="e">
        <v>#N/A</v>
      </c>
      <c r="BJ11">
        <v>1.1966040032859899</v>
      </c>
      <c r="BK11">
        <v>1.29280331373741</v>
      </c>
    </row>
    <row r="12" spans="1:63">
      <c r="A12" t="s">
        <v>101</v>
      </c>
      <c r="B12">
        <v>4.4725187688261601</v>
      </c>
      <c r="C12">
        <v>0.80866356512867998</v>
      </c>
      <c r="D12">
        <v>3.6722772497359801</v>
      </c>
      <c r="E12">
        <v>4.8563580482226198</v>
      </c>
      <c r="F12">
        <v>3.8594869860430001</v>
      </c>
      <c r="G12">
        <v>2.9866117041159601</v>
      </c>
      <c r="H12">
        <v>3.3188433453500301</v>
      </c>
      <c r="I12">
        <v>3.0865487310170101</v>
      </c>
      <c r="J12">
        <v>8.49711072591289</v>
      </c>
      <c r="K12">
        <v>5.66491908441464</v>
      </c>
      <c r="L12">
        <v>4.1735716656984003</v>
      </c>
      <c r="M12">
        <v>3.1041029411764698</v>
      </c>
      <c r="N12">
        <v>3.8292437359951101</v>
      </c>
      <c r="O12">
        <v>48.877510061643498</v>
      </c>
      <c r="P12">
        <v>0.50462121469022303</v>
      </c>
      <c r="Q12">
        <v>4.4638189321640498</v>
      </c>
      <c r="R12">
        <v>17.426227039294599</v>
      </c>
      <c r="S12">
        <v>6.0511804919733896</v>
      </c>
      <c r="T12">
        <v>5.61399834703822</v>
      </c>
      <c r="U12">
        <v>0.99896490793027204</v>
      </c>
      <c r="V12">
        <v>4.6687669045142499</v>
      </c>
      <c r="W12">
        <v>0.79625765059040898</v>
      </c>
      <c r="X12">
        <v>0.96780927892997504</v>
      </c>
      <c r="Y12">
        <v>3.2161658064516101</v>
      </c>
      <c r="Z12">
        <v>0.25202351357512698</v>
      </c>
      <c r="AA12">
        <v>2.5223668885191399</v>
      </c>
      <c r="AB12" t="e">
        <v>#N/A</v>
      </c>
      <c r="AC12">
        <v>1.6814754013573501</v>
      </c>
      <c r="AD12">
        <v>4.4015157166907599</v>
      </c>
      <c r="AE12">
        <v>6.3707297019527198</v>
      </c>
      <c r="AF12">
        <v>0.18195930677931699</v>
      </c>
      <c r="AG12">
        <v>0.38498665167247598</v>
      </c>
      <c r="AH12">
        <v>4.4142651788777503</v>
      </c>
      <c r="AI12">
        <v>3.45291534656746</v>
      </c>
      <c r="AJ12">
        <v>0.52997914714853001</v>
      </c>
      <c r="AK12">
        <v>7.5327592170715798</v>
      </c>
      <c r="AL12">
        <v>23.4686626996555</v>
      </c>
      <c r="AM12">
        <v>0.26880376475178003</v>
      </c>
      <c r="AN12">
        <v>2.05660349119744</v>
      </c>
      <c r="AO12">
        <v>2.9388440668285001</v>
      </c>
      <c r="AP12">
        <v>3.8687684899263601</v>
      </c>
      <c r="AQ12">
        <v>4.4200681063838996</v>
      </c>
      <c r="AR12" t="e">
        <v>#N/A</v>
      </c>
      <c r="AS12">
        <v>4.9773362287475704</v>
      </c>
      <c r="AT12">
        <v>0.33537488903571</v>
      </c>
      <c r="AU12">
        <v>1.29297133406836</v>
      </c>
      <c r="AV12">
        <v>4.2647858344599703</v>
      </c>
      <c r="AW12">
        <v>1.6943824717966001</v>
      </c>
      <c r="AX12">
        <v>1.3019467620182801</v>
      </c>
      <c r="AY12">
        <v>5.73961303183206</v>
      </c>
      <c r="AZ12">
        <v>5.9355939644240001</v>
      </c>
      <c r="BA12">
        <v>2.47245971214226</v>
      </c>
      <c r="BB12">
        <v>3.03561202467804</v>
      </c>
      <c r="BC12">
        <v>1.6053090547820399</v>
      </c>
      <c r="BD12">
        <v>7.7780342556926998</v>
      </c>
      <c r="BE12">
        <v>3.49067457938696</v>
      </c>
      <c r="BF12">
        <v>2.1070969731483502</v>
      </c>
      <c r="BG12">
        <v>33.627138174894</v>
      </c>
      <c r="BH12">
        <v>2.4870659220014901</v>
      </c>
      <c r="BI12" t="e">
        <v>#N/A</v>
      </c>
      <c r="BJ12">
        <v>1.10628053581265</v>
      </c>
      <c r="BK12">
        <v>1.2373483822737901</v>
      </c>
    </row>
    <row r="13" spans="1:63">
      <c r="A13" t="s">
        <v>102</v>
      </c>
      <c r="B13">
        <v>4.5241970321349596</v>
      </c>
      <c r="C13">
        <v>0.76344702976024403</v>
      </c>
      <c r="D13">
        <v>3.7106826581328498</v>
      </c>
      <c r="E13">
        <v>4.1320907306832204</v>
      </c>
      <c r="F13">
        <v>3.5779615816899999</v>
      </c>
      <c r="G13">
        <v>2.9249933058426598</v>
      </c>
      <c r="H13">
        <v>2.94258575511593</v>
      </c>
      <c r="I13">
        <v>2.9125887676728102</v>
      </c>
      <c r="J13">
        <v>7.5536587370242199</v>
      </c>
      <c r="K13">
        <v>4.9875627713800297</v>
      </c>
      <c r="L13">
        <v>4.0919124827845303</v>
      </c>
      <c r="M13">
        <v>2.98606011372868</v>
      </c>
      <c r="N13">
        <v>3.6373103868413001</v>
      </c>
      <c r="O13">
        <v>33.201685550037801</v>
      </c>
      <c r="P13">
        <v>0.48304757803317799</v>
      </c>
      <c r="Q13">
        <v>4.1334629868455002</v>
      </c>
      <c r="R13">
        <v>14.162414760581701</v>
      </c>
      <c r="S13">
        <v>6.0091706490835399</v>
      </c>
      <c r="T13">
        <v>4.7703935159438</v>
      </c>
      <c r="U13">
        <v>0.94331506288717903</v>
      </c>
      <c r="V13">
        <v>4.2939244522968201</v>
      </c>
      <c r="W13">
        <v>0.72489329758713095</v>
      </c>
      <c r="X13">
        <v>0.84447653295789105</v>
      </c>
      <c r="Y13">
        <v>2.6773141353822201</v>
      </c>
      <c r="Z13">
        <v>0.230996297221056</v>
      </c>
      <c r="AA13">
        <v>2.3848211314475898</v>
      </c>
      <c r="AB13" t="e">
        <v>#N/A</v>
      </c>
      <c r="AC13">
        <v>1.5479070780106701</v>
      </c>
      <c r="AD13">
        <v>4.4381373997372204</v>
      </c>
      <c r="AE13">
        <v>6.4077276079652501</v>
      </c>
      <c r="AF13">
        <v>0.15215664755490199</v>
      </c>
      <c r="AG13">
        <v>0.31523295075744201</v>
      </c>
      <c r="AH13">
        <v>4.2297610515975101</v>
      </c>
      <c r="AI13">
        <v>3.3087442609885298</v>
      </c>
      <c r="AJ13">
        <v>0.50573482800060099</v>
      </c>
      <c r="AK13">
        <v>7.1607549635577303</v>
      </c>
      <c r="AL13">
        <v>19.4422784810127</v>
      </c>
      <c r="AM13">
        <v>0.23872373584693099</v>
      </c>
      <c r="AN13">
        <v>2.0592531593067598</v>
      </c>
      <c r="AO13">
        <v>2.8798012672811102</v>
      </c>
      <c r="AP13">
        <v>3.6544421327381702</v>
      </c>
      <c r="AQ13">
        <v>4.05104875210138</v>
      </c>
      <c r="AR13" t="e">
        <v>#N/A</v>
      </c>
      <c r="AS13">
        <v>4.7979677504128304</v>
      </c>
      <c r="AT13">
        <v>0.31502722998419902</v>
      </c>
      <c r="AU13">
        <v>1.2338977832512299</v>
      </c>
      <c r="AV13">
        <v>4.1883855120147899</v>
      </c>
      <c r="AW13">
        <v>1.4142345070511799</v>
      </c>
      <c r="AX13">
        <v>1.18415703467517</v>
      </c>
      <c r="AY13">
        <v>5.6089761518870098</v>
      </c>
      <c r="AZ13">
        <v>4.9693240593325196</v>
      </c>
      <c r="BA13">
        <v>2.30389776866155</v>
      </c>
      <c r="BB13">
        <v>2.2653136288998401</v>
      </c>
      <c r="BC13">
        <v>1.4292773948267701</v>
      </c>
      <c r="BD13">
        <v>7.1557500777766201</v>
      </c>
      <c r="BE13">
        <v>3.3716482101597598</v>
      </c>
      <c r="BF13">
        <v>1.6706227758648899</v>
      </c>
      <c r="BG13">
        <v>31.573161981752602</v>
      </c>
      <c r="BH13">
        <v>2.2412265870052299</v>
      </c>
      <c r="BI13" t="e">
        <v>#N/A</v>
      </c>
      <c r="BJ13">
        <v>1.06475891137944</v>
      </c>
      <c r="BK13">
        <v>1.1544628345226</v>
      </c>
    </row>
    <row r="14" spans="1:63">
      <c r="A14" t="s">
        <v>103</v>
      </c>
      <c r="B14">
        <v>4.4095919693063497</v>
      </c>
      <c r="C14">
        <v>0.77509517425361196</v>
      </c>
      <c r="D14">
        <v>4.0159643165630596</v>
      </c>
      <c r="E14">
        <v>4.5224407831682703</v>
      </c>
      <c r="F14">
        <v>3.9597363850005101</v>
      </c>
      <c r="G14">
        <v>3.1283171781002901</v>
      </c>
      <c r="H14">
        <v>3.2776688669615499</v>
      </c>
      <c r="I14">
        <v>3.1894573161782702</v>
      </c>
      <c r="J14">
        <v>8.1621199307958499</v>
      </c>
      <c r="K14">
        <v>5.7036775533320796</v>
      </c>
      <c r="L14">
        <v>4.4058732941029204</v>
      </c>
      <c r="M14">
        <v>3.3263363119415099</v>
      </c>
      <c r="N14">
        <v>3.6960639658848602</v>
      </c>
      <c r="O14">
        <v>39.769332201956097</v>
      </c>
      <c r="P14">
        <v>0.48011478916654798</v>
      </c>
      <c r="Q14">
        <v>4.0693879941434803</v>
      </c>
      <c r="R14">
        <v>16.971209449629502</v>
      </c>
      <c r="S14">
        <v>6.6943379105922203</v>
      </c>
      <c r="T14">
        <v>5.2533114459619501</v>
      </c>
      <c r="U14">
        <v>0.936468308616482</v>
      </c>
      <c r="V14">
        <v>4.4847423674911697</v>
      </c>
      <c r="W14">
        <v>0.74217412868632704</v>
      </c>
      <c r="X14">
        <v>0.75092477639831101</v>
      </c>
      <c r="Y14">
        <v>2.8763064267652201</v>
      </c>
      <c r="Z14">
        <v>0.223218602081419</v>
      </c>
      <c r="AA14">
        <v>3.1326399207528501</v>
      </c>
      <c r="AB14" t="e">
        <v>#N/A</v>
      </c>
      <c r="AC14">
        <v>1.41618924127324</v>
      </c>
      <c r="AD14">
        <v>4.1016160049827404</v>
      </c>
      <c r="AE14">
        <v>7.08288945341309</v>
      </c>
      <c r="AF14">
        <v>0.15459141020658601</v>
      </c>
      <c r="AG14">
        <v>0.34575061609907098</v>
      </c>
      <c r="AH14">
        <v>4.7817216283856503</v>
      </c>
      <c r="AI14">
        <v>3.6137752957955498</v>
      </c>
      <c r="AJ14">
        <v>0.50468945433378398</v>
      </c>
      <c r="AK14">
        <v>7.1288541326998898</v>
      </c>
      <c r="AL14">
        <v>18.867116736990202</v>
      </c>
      <c r="AM14">
        <v>0.25544247704527101</v>
      </c>
      <c r="AN14">
        <v>2.3755737154077599</v>
      </c>
      <c r="AO14">
        <v>3.1932164458525301</v>
      </c>
      <c r="AP14">
        <v>4.0684021486258999</v>
      </c>
      <c r="AQ14">
        <v>4.1713198223765504</v>
      </c>
      <c r="AR14" t="e">
        <v>#N/A</v>
      </c>
      <c r="AS14">
        <v>5.1872115599590503</v>
      </c>
      <c r="AT14">
        <v>0.28368465154713701</v>
      </c>
      <c r="AU14">
        <v>1.4044273399014799</v>
      </c>
      <c r="AV14">
        <v>4.15948533086876</v>
      </c>
      <c r="AW14">
        <v>1.6002871152895899</v>
      </c>
      <c r="AX14">
        <v>1.30898764447987</v>
      </c>
      <c r="AY14">
        <v>6.4687029404954899</v>
      </c>
      <c r="AZ14">
        <v>5.7345731136257099</v>
      </c>
      <c r="BA14">
        <v>2.5886266486876099</v>
      </c>
      <c r="BB14">
        <v>2.4808166392994</v>
      </c>
      <c r="BC14">
        <v>1.39812897311434</v>
      </c>
      <c r="BD14">
        <v>6.8260562065747203</v>
      </c>
      <c r="BE14">
        <v>3.6102504786349501</v>
      </c>
      <c r="BF14">
        <v>1.8273725671806</v>
      </c>
      <c r="BG14">
        <v>33.633587670763902</v>
      </c>
      <c r="BH14">
        <v>2.3019147124719899</v>
      </c>
      <c r="BI14" t="e">
        <v>#N/A</v>
      </c>
      <c r="BJ14">
        <v>1.2171080051640599</v>
      </c>
      <c r="BK14">
        <v>1.2371410798264499</v>
      </c>
    </row>
    <row r="15" spans="1:63">
      <c r="A15" t="s">
        <v>104</v>
      </c>
      <c r="B15">
        <v>4.4349996954994797</v>
      </c>
      <c r="C15">
        <v>0.74173015019633703</v>
      </c>
      <c r="D15">
        <v>4.0243118619107596</v>
      </c>
      <c r="E15">
        <v>4.4161197571995796</v>
      </c>
      <c r="F15">
        <v>3.84020537447635</v>
      </c>
      <c r="G15">
        <v>3.3105910494653599</v>
      </c>
      <c r="H15">
        <v>3.2864483371409099</v>
      </c>
      <c r="I15">
        <v>3.2947357272149098</v>
      </c>
      <c r="J15">
        <v>8.5470508910034599</v>
      </c>
      <c r="K15">
        <v>5.8089673400037798</v>
      </c>
      <c r="L15">
        <v>4.2690853887567304</v>
      </c>
      <c r="M15">
        <v>3.3263363119415099</v>
      </c>
      <c r="N15">
        <v>3.72853304904051</v>
      </c>
      <c r="O15">
        <v>41.242270431658199</v>
      </c>
      <c r="P15">
        <v>0.44985530874261298</v>
      </c>
      <c r="Q15">
        <v>4.147560761347</v>
      </c>
      <c r="R15">
        <v>16.5787393841354</v>
      </c>
      <c r="S15">
        <v>6.8019345472143202</v>
      </c>
      <c r="T15">
        <v>5.1478857006762997</v>
      </c>
      <c r="U15">
        <v>0.94303560352919102</v>
      </c>
      <c r="V15">
        <v>4.8695063604240296</v>
      </c>
      <c r="W15">
        <v>0.70693626005361898</v>
      </c>
      <c r="X15">
        <v>0.74295595699475203</v>
      </c>
      <c r="Y15">
        <v>3.0323115395837399</v>
      </c>
      <c r="Z15">
        <v>0.23638949834517101</v>
      </c>
      <c r="AA15">
        <v>3.4694650817236301</v>
      </c>
      <c r="AB15" t="e">
        <v>#N/A</v>
      </c>
      <c r="AC15">
        <v>1.51275265536791</v>
      </c>
      <c r="AD15">
        <v>4.2331163723823604</v>
      </c>
      <c r="AE15">
        <v>7.3465541260345804</v>
      </c>
      <c r="AF15">
        <v>0.158003281554011</v>
      </c>
      <c r="AG15">
        <v>0.33569431875792499</v>
      </c>
      <c r="AH15">
        <v>4.9444047457547802</v>
      </c>
      <c r="AI15">
        <v>3.9831824042342099</v>
      </c>
      <c r="AJ15">
        <v>0.476520872014421</v>
      </c>
      <c r="AK15">
        <v>7.0392864152913504</v>
      </c>
      <c r="AL15">
        <v>19.2520675105485</v>
      </c>
      <c r="AM15">
        <v>0.26989269016279499</v>
      </c>
      <c r="AN15">
        <v>2.4208982039071998</v>
      </c>
      <c r="AO15">
        <v>3.3549791186635902</v>
      </c>
      <c r="AP15">
        <v>3.9298967297762499</v>
      </c>
      <c r="AQ15">
        <v>4.0040399318887498</v>
      </c>
      <c r="AR15" t="e">
        <v>#N/A</v>
      </c>
      <c r="AS15">
        <v>5.3909658794504001</v>
      </c>
      <c r="AT15">
        <v>0.27572317906823302</v>
      </c>
      <c r="AU15">
        <v>1.41419334975369</v>
      </c>
      <c r="AV15">
        <v>4.3189715157116497</v>
      </c>
      <c r="AW15">
        <v>1.5846414860053499</v>
      </c>
      <c r="AX15">
        <v>1.31611531818786</v>
      </c>
      <c r="AY15">
        <v>6.5951914795091504</v>
      </c>
      <c r="AZ15">
        <v>7.0176598738316001</v>
      </c>
      <c r="BA15">
        <v>2.6648217010889499</v>
      </c>
      <c r="BB15">
        <v>2.8865024630541898</v>
      </c>
      <c r="BC15">
        <v>1.3916015465054801</v>
      </c>
      <c r="BD15">
        <v>7.0590089183863904</v>
      </c>
      <c r="BE15">
        <v>3.5749623160618298</v>
      </c>
      <c r="BF15">
        <v>1.9146849509398001</v>
      </c>
      <c r="BG15">
        <v>32.692087598979597</v>
      </c>
      <c r="BH15">
        <v>2.70168009708738</v>
      </c>
      <c r="BI15" t="e">
        <v>#N/A</v>
      </c>
      <c r="BJ15">
        <v>1.25537578701518</v>
      </c>
      <c r="BK15">
        <v>1.16579518088664</v>
      </c>
    </row>
    <row r="16" spans="1:63">
      <c r="A16" t="s">
        <v>105</v>
      </c>
      <c r="B16">
        <v>4.4991691442829396</v>
      </c>
      <c r="C16">
        <v>0.72407900348170395</v>
      </c>
      <c r="D16">
        <v>4.1159699145299102</v>
      </c>
      <c r="E16">
        <v>4.2423500590577001</v>
      </c>
      <c r="F16">
        <v>3.8702607484589802</v>
      </c>
      <c r="G16">
        <v>3.3603401629198202</v>
      </c>
      <c r="H16">
        <v>3.3146023033570202</v>
      </c>
      <c r="I16">
        <v>3.2001731256474</v>
      </c>
      <c r="J16">
        <v>8.7075074625610007</v>
      </c>
      <c r="K16">
        <v>5.8279330708661403</v>
      </c>
      <c r="L16">
        <v>4.1345307158502402</v>
      </c>
      <c r="M16">
        <v>3.3425771050141901</v>
      </c>
      <c r="N16">
        <v>3.5593048461693102</v>
      </c>
      <c r="O16">
        <v>29.4131842345903</v>
      </c>
      <c r="P16">
        <v>0.480227461165398</v>
      </c>
      <c r="Q16">
        <v>4.2345417276720303</v>
      </c>
      <c r="R16">
        <v>15.243434774429501</v>
      </c>
      <c r="S16">
        <v>6.9745416666666697</v>
      </c>
      <c r="T16">
        <v>4.80413240940163</v>
      </c>
      <c r="U16">
        <v>1.0067701805892899</v>
      </c>
      <c r="V16">
        <v>5.0486359874081801</v>
      </c>
      <c r="W16">
        <v>0.71817483201774401</v>
      </c>
      <c r="X16">
        <v>0.72733356595594501</v>
      </c>
      <c r="Y16">
        <v>2.97153552603424</v>
      </c>
      <c r="Z16">
        <v>0.24193474364329501</v>
      </c>
      <c r="AA16">
        <v>3.4686354631005401</v>
      </c>
      <c r="AB16" t="e">
        <v>#N/A</v>
      </c>
      <c r="AC16">
        <v>1.5018147819599501</v>
      </c>
      <c r="AD16">
        <v>4.2630121631171098</v>
      </c>
      <c r="AE16">
        <v>6.9773003970004401</v>
      </c>
      <c r="AF16">
        <v>0.169057692747803</v>
      </c>
      <c r="AG16">
        <v>0.35584348900263602</v>
      </c>
      <c r="AH16">
        <v>4.3509371734602196</v>
      </c>
      <c r="AI16">
        <v>4.0022069095872297</v>
      </c>
      <c r="AJ16">
        <v>0.49697652231575501</v>
      </c>
      <c r="AK16">
        <v>7.5989314221955198</v>
      </c>
      <c r="AL16">
        <v>16.2577611940299</v>
      </c>
      <c r="AM16">
        <v>0.26362847129565398</v>
      </c>
      <c r="AN16">
        <v>2.85582409735169</v>
      </c>
      <c r="AO16">
        <v>3.1789957081545102</v>
      </c>
      <c r="AP16">
        <v>3.2464540331454899</v>
      </c>
      <c r="AQ16">
        <v>3.6741344195519301</v>
      </c>
      <c r="AR16" t="e">
        <v>#N/A</v>
      </c>
      <c r="AS16">
        <v>5.4750395430321799</v>
      </c>
      <c r="AT16">
        <v>0.23750035265904901</v>
      </c>
      <c r="AU16">
        <v>2.1011587078651699</v>
      </c>
      <c r="AV16">
        <v>4.1116539237096896</v>
      </c>
      <c r="AW16">
        <v>1.4329539982258299</v>
      </c>
      <c r="AX16">
        <v>1.3766582143333801</v>
      </c>
      <c r="AY16">
        <v>6.2985404547299897</v>
      </c>
      <c r="AZ16">
        <v>6.6221459642532201</v>
      </c>
      <c r="BA16">
        <v>2.6831659122181799</v>
      </c>
      <c r="BB16">
        <v>2.84007962321534</v>
      </c>
      <c r="BC16">
        <v>1.33066337051185</v>
      </c>
      <c r="BD16">
        <v>7.2178564594535901</v>
      </c>
      <c r="BE16">
        <v>3.5105636041322801</v>
      </c>
      <c r="BF16">
        <v>1.71669126806933</v>
      </c>
      <c r="BG16">
        <v>26.949087828739199</v>
      </c>
      <c r="BH16">
        <v>2.80884005158065</v>
      </c>
      <c r="BI16" t="e">
        <v>#N/A</v>
      </c>
      <c r="BJ16">
        <v>1.2519365516623699</v>
      </c>
      <c r="BK16">
        <v>1.09382468142454</v>
      </c>
    </row>
    <row r="17" spans="1:63">
      <c r="A17" t="s">
        <v>106</v>
      </c>
      <c r="B17">
        <v>4.2236444257391499</v>
      </c>
      <c r="C17">
        <v>0.70881450221823294</v>
      </c>
      <c r="D17">
        <v>4.1848899715099703</v>
      </c>
      <c r="E17">
        <v>3.9315499365676501</v>
      </c>
      <c r="F17">
        <v>3.7127245763804702</v>
      </c>
      <c r="G17">
        <v>3.1284210216086898</v>
      </c>
      <c r="H17">
        <v>2.7935358980642002</v>
      </c>
      <c r="I17">
        <v>2.98551896358039</v>
      </c>
      <c r="J17">
        <v>8.6228494615514109</v>
      </c>
      <c r="K17">
        <v>5.4832761529808796</v>
      </c>
      <c r="L17">
        <v>3.9052615094880299</v>
      </c>
      <c r="M17">
        <v>3.1776234626300899</v>
      </c>
      <c r="N17">
        <v>3.79712799115222</v>
      </c>
      <c r="O17">
        <v>21.213116659692201</v>
      </c>
      <c r="P17">
        <v>0.44940391141331598</v>
      </c>
      <c r="Q17">
        <v>3.7792588029401499</v>
      </c>
      <c r="R17">
        <v>11.795852624735399</v>
      </c>
      <c r="S17">
        <v>6.3023333333333298</v>
      </c>
      <c r="T17">
        <v>3.94053750351156</v>
      </c>
      <c r="U17">
        <v>0.91918605977399903</v>
      </c>
      <c r="V17">
        <v>4.5355546589716704</v>
      </c>
      <c r="W17">
        <v>0.70950707808728597</v>
      </c>
      <c r="X17">
        <v>0.74830503503200796</v>
      </c>
      <c r="Y17">
        <v>2.8033754261768902</v>
      </c>
      <c r="Z17">
        <v>0.19746820986512001</v>
      </c>
      <c r="AA17">
        <v>3.0940099009901001</v>
      </c>
      <c r="AB17" t="e">
        <v>#N/A</v>
      </c>
      <c r="AC17">
        <v>1.3305475267495499</v>
      </c>
      <c r="AD17">
        <v>4.1004892090103402</v>
      </c>
      <c r="AE17">
        <v>6.9092765769739799</v>
      </c>
      <c r="AF17">
        <v>0.14599177478057301</v>
      </c>
      <c r="AG17">
        <v>0.335566736476274</v>
      </c>
      <c r="AH17">
        <v>4.5948619432891604</v>
      </c>
      <c r="AI17">
        <v>3.692066262685</v>
      </c>
      <c r="AJ17">
        <v>0.45321162998029102</v>
      </c>
      <c r="AK17">
        <v>6.7731817011415298</v>
      </c>
      <c r="AL17">
        <v>14.149611940298501</v>
      </c>
      <c r="AM17">
        <v>0.24029851808364899</v>
      </c>
      <c r="AN17">
        <v>2.62459862623614</v>
      </c>
      <c r="AO17">
        <v>3.02062660944206</v>
      </c>
      <c r="AP17">
        <v>3.1410763946780502</v>
      </c>
      <c r="AQ17">
        <v>3.5555125057520498</v>
      </c>
      <c r="AR17" t="e">
        <v>#N/A</v>
      </c>
      <c r="AS17">
        <v>4.9311156413354897</v>
      </c>
      <c r="AT17">
        <v>0.21688249400479601</v>
      </c>
      <c r="AU17">
        <v>2.0157905296950198</v>
      </c>
      <c r="AV17">
        <v>3.6068631214966902</v>
      </c>
      <c r="AW17">
        <v>1.3021059665211201</v>
      </c>
      <c r="AX17">
        <v>1.2708060856799701</v>
      </c>
      <c r="AY17">
        <v>6.3262789016832404</v>
      </c>
      <c r="AZ17">
        <v>5.8112352048114699</v>
      </c>
      <c r="BA17">
        <v>2.4202086406268899</v>
      </c>
      <c r="BB17">
        <v>2.7675937737602401</v>
      </c>
      <c r="BC17">
        <v>1.25438046744041</v>
      </c>
      <c r="BD17">
        <v>6.6316061181357497</v>
      </c>
      <c r="BE17">
        <v>3.6237989763766398</v>
      </c>
      <c r="BF17">
        <v>1.6138132456121199</v>
      </c>
      <c r="BG17">
        <v>17.533680379860201</v>
      </c>
      <c r="BH17">
        <v>2.5936086208338298</v>
      </c>
      <c r="BI17" t="e">
        <v>#N/A</v>
      </c>
      <c r="BJ17">
        <v>1.1985161602108201</v>
      </c>
      <c r="BK17">
        <v>1.0531848030012301</v>
      </c>
    </row>
    <row r="18" spans="1:63">
      <c r="A18" t="s">
        <v>107</v>
      </c>
      <c r="B18">
        <v>3.8445309564250199</v>
      </c>
      <c r="C18">
        <v>0.73306536309648795</v>
      </c>
      <c r="D18">
        <v>4.2157437179487198</v>
      </c>
      <c r="E18">
        <v>3.9107821864473502</v>
      </c>
      <c r="F18">
        <v>3.6790191628194902</v>
      </c>
      <c r="G18">
        <v>3.06043246843576</v>
      </c>
      <c r="H18">
        <v>2.8592227395246299</v>
      </c>
      <c r="I18">
        <v>3.0757908583822502</v>
      </c>
      <c r="J18">
        <v>8.9769462981659096</v>
      </c>
      <c r="K18">
        <v>5.1081027371578598</v>
      </c>
      <c r="L18">
        <v>3.8002331579701498</v>
      </c>
      <c r="M18">
        <v>3.07792620624409</v>
      </c>
      <c r="N18">
        <v>3.8250846571485999</v>
      </c>
      <c r="O18">
        <v>19.9835740301607</v>
      </c>
      <c r="P18">
        <v>0.45009270582118299</v>
      </c>
      <c r="Q18">
        <v>3.8524346517325898</v>
      </c>
      <c r="R18">
        <v>10.783030600468599</v>
      </c>
      <c r="S18">
        <v>6.2790138888888896</v>
      </c>
      <c r="T18">
        <v>4.1423120142335401</v>
      </c>
      <c r="U18">
        <v>0.96053567219347302</v>
      </c>
      <c r="V18">
        <v>4.3258971962224599</v>
      </c>
      <c r="W18">
        <v>0.71376749951073104</v>
      </c>
      <c r="X18">
        <v>0.74432583320731904</v>
      </c>
      <c r="Y18">
        <v>2.8434870096290998</v>
      </c>
      <c r="Z18">
        <v>0.19089329618095399</v>
      </c>
      <c r="AA18">
        <v>3.0693564356435599</v>
      </c>
      <c r="AB18" t="e">
        <v>#N/A</v>
      </c>
      <c r="AC18">
        <v>1.3716691665701799</v>
      </c>
      <c r="AD18">
        <v>4.2770429217450401</v>
      </c>
      <c r="AE18">
        <v>7.6858082367566301</v>
      </c>
      <c r="AF18">
        <v>0.14119928016406</v>
      </c>
      <c r="AG18">
        <v>0.30799035304042199</v>
      </c>
      <c r="AH18">
        <v>4.6118799504865198</v>
      </c>
      <c r="AI18">
        <v>3.71637713531128</v>
      </c>
      <c r="AJ18">
        <v>0.492689121921568</v>
      </c>
      <c r="AK18">
        <v>6.4348450776757398</v>
      </c>
      <c r="AL18">
        <v>12.9148955223881</v>
      </c>
      <c r="AM18">
        <v>0.241273060433011</v>
      </c>
      <c r="AN18">
        <v>2.4381020167462202</v>
      </c>
      <c r="AO18">
        <v>3.2740171673819698</v>
      </c>
      <c r="AP18">
        <v>3.0635463003101102</v>
      </c>
      <c r="AQ18">
        <v>3.8756848480542399</v>
      </c>
      <c r="AR18" t="e">
        <v>#N/A</v>
      </c>
      <c r="AS18">
        <v>4.8945014669505298</v>
      </c>
      <c r="AT18">
        <v>0.24504443504020301</v>
      </c>
      <c r="AU18">
        <v>2.1760623996789699</v>
      </c>
      <c r="AV18">
        <v>3.6801906275023701</v>
      </c>
      <c r="AW18">
        <v>1.2730157486664899</v>
      </c>
      <c r="AX18">
        <v>1.28744828506606</v>
      </c>
      <c r="AY18">
        <v>6.3157574218044203</v>
      </c>
      <c r="AZ18">
        <v>5.3663727147505602</v>
      </c>
      <c r="BA18">
        <v>2.36711631531512</v>
      </c>
      <c r="BB18">
        <v>2.3673458224212198</v>
      </c>
      <c r="BC18">
        <v>1.22910131561965</v>
      </c>
      <c r="BD18">
        <v>6.8842310942166298</v>
      </c>
      <c r="BE18">
        <v>3.8142160056460401</v>
      </c>
      <c r="BF18">
        <v>1.6645664033576799</v>
      </c>
      <c r="BG18">
        <v>18.2642503956877</v>
      </c>
      <c r="BH18">
        <v>2.5656564869706102</v>
      </c>
      <c r="BI18" t="e">
        <v>#N/A</v>
      </c>
      <c r="BJ18">
        <v>1.3093931504680401</v>
      </c>
      <c r="BK18">
        <v>1.0351400693383599</v>
      </c>
    </row>
    <row r="19" spans="1:63">
      <c r="A19" t="s">
        <v>108</v>
      </c>
      <c r="B19">
        <v>3.7937187981624598</v>
      </c>
      <c r="C19">
        <v>0.75143358371815405</v>
      </c>
      <c r="D19">
        <v>4.3033688553745497</v>
      </c>
      <c r="E19">
        <v>3.90377255330782</v>
      </c>
      <c r="F19">
        <v>3.8227594674938601</v>
      </c>
      <c r="G19">
        <v>3.25532730921379</v>
      </c>
      <c r="H19">
        <v>3.0433012107095601</v>
      </c>
      <c r="I19">
        <v>3.0867968724471901</v>
      </c>
      <c r="J19">
        <v>9.4713703135232503</v>
      </c>
      <c r="K19">
        <v>5.2261982296014304</v>
      </c>
      <c r="L19">
        <v>3.6119971760276099</v>
      </c>
      <c r="M19">
        <v>3.3582456666232199</v>
      </c>
      <c r="N19">
        <v>4.0241747167561099</v>
      </c>
      <c r="O19">
        <v>15.002725575447799</v>
      </c>
      <c r="P19">
        <v>0.46169026869556401</v>
      </c>
      <c r="Q19">
        <v>3.7334616730836498</v>
      </c>
      <c r="R19">
        <v>9.2835772818951199</v>
      </c>
      <c r="S19">
        <v>6.34644589000591</v>
      </c>
      <c r="T19">
        <v>4.0161729006688098</v>
      </c>
      <c r="U19">
        <v>0.92984373854229196</v>
      </c>
      <c r="V19">
        <v>4.5891886010362697</v>
      </c>
      <c r="W19">
        <v>0.71172588388804603</v>
      </c>
      <c r="X19">
        <v>0.79592118498832598</v>
      </c>
      <c r="Y19">
        <v>2.6876062099411402</v>
      </c>
      <c r="Z19">
        <v>0.191945108023721</v>
      </c>
      <c r="AA19">
        <v>3.2748019801980202</v>
      </c>
      <c r="AB19" t="e">
        <v>#N/A</v>
      </c>
      <c r="AC19">
        <v>1.3429370309109701</v>
      </c>
      <c r="AD19">
        <v>4.3461113463024601</v>
      </c>
      <c r="AE19">
        <v>7.3872949590494903</v>
      </c>
      <c r="AF19">
        <v>0.13730570629984301</v>
      </c>
      <c r="AG19">
        <v>0.314445008108372</v>
      </c>
      <c r="AH19">
        <v>4.5991736646495198</v>
      </c>
      <c r="AI19">
        <v>3.9399815415558801</v>
      </c>
      <c r="AJ19">
        <v>0.50766466934532595</v>
      </c>
      <c r="AK19">
        <v>5.8058915257208996</v>
      </c>
      <c r="AL19">
        <v>12.517761562640301</v>
      </c>
      <c r="AM19">
        <v>0.23044499570975899</v>
      </c>
      <c r="AN19">
        <v>2.259114046858</v>
      </c>
      <c r="AO19">
        <v>3.6059052299052299</v>
      </c>
      <c r="AP19">
        <v>3.1827969382628498</v>
      </c>
      <c r="AQ19">
        <v>4.1741689707254599</v>
      </c>
      <c r="AR19" t="e">
        <v>#N/A</v>
      </c>
      <c r="AS19">
        <v>5.2567308744909296</v>
      </c>
      <c r="AT19">
        <v>0.239476186030676</v>
      </c>
      <c r="AU19">
        <v>1.99649234020074</v>
      </c>
      <c r="AV19">
        <v>3.56565650581646</v>
      </c>
      <c r="AW19">
        <v>1.31116143880539</v>
      </c>
      <c r="AX19">
        <v>1.36873752826926</v>
      </c>
      <c r="AY19">
        <v>6.6708242675935496</v>
      </c>
      <c r="AZ19">
        <v>5.4938243725724298</v>
      </c>
      <c r="BA19">
        <v>2.4183646843512898</v>
      </c>
      <c r="BB19">
        <v>2.4131302295644699</v>
      </c>
      <c r="BC19">
        <v>1.3310587899611099</v>
      </c>
      <c r="BD19">
        <v>7.3154719001336304</v>
      </c>
      <c r="BE19">
        <v>4.2590424794242301</v>
      </c>
      <c r="BF19">
        <v>1.8369986213198199</v>
      </c>
      <c r="BG19">
        <v>16.270990686994399</v>
      </c>
      <c r="BH19">
        <v>2.5870287661079598</v>
      </c>
      <c r="BI19" t="e">
        <v>#N/A</v>
      </c>
      <c r="BJ19">
        <v>1.3129143759061599</v>
      </c>
      <c r="BK19">
        <v>1.0840323276889099</v>
      </c>
    </row>
    <row r="20" spans="1:63">
      <c r="A20" t="s">
        <v>109</v>
      </c>
      <c r="B20">
        <v>3.9791637387197598</v>
      </c>
      <c r="C20">
        <v>0.76763983168352701</v>
      </c>
      <c r="D20">
        <v>4.4576855943657998</v>
      </c>
      <c r="E20">
        <v>4.1689447785675204</v>
      </c>
      <c r="F20">
        <v>3.9622024040325701</v>
      </c>
      <c r="G20">
        <v>3.3164839632324998</v>
      </c>
      <c r="H20">
        <v>2.8301318932967199</v>
      </c>
      <c r="I20">
        <v>3.14829851791341</v>
      </c>
      <c r="J20">
        <v>9.8702052267517999</v>
      </c>
      <c r="K20">
        <v>5.5179562445535</v>
      </c>
      <c r="L20">
        <v>3.9861142924380299</v>
      </c>
      <c r="M20">
        <v>3.9134898996481202</v>
      </c>
      <c r="N20">
        <v>4.08868753726893</v>
      </c>
      <c r="O20">
        <v>15.9181013339195</v>
      </c>
      <c r="P20">
        <v>0.46760298672044398</v>
      </c>
      <c r="Q20">
        <v>3.9142643845593601</v>
      </c>
      <c r="R20">
        <v>9.7026312225688294</v>
      </c>
      <c r="S20">
        <v>7.1710467179183901</v>
      </c>
      <c r="T20">
        <v>3.85659276690612</v>
      </c>
      <c r="U20">
        <v>0.93865164338129703</v>
      </c>
      <c r="V20">
        <v>4.8687015544041401</v>
      </c>
      <c r="W20">
        <v>0.68956378415837905</v>
      </c>
      <c r="X20">
        <v>0.82212896776116495</v>
      </c>
      <c r="Y20">
        <v>2.8547185971223001</v>
      </c>
      <c r="Z20">
        <v>0.204847237065443</v>
      </c>
      <c r="AA20">
        <v>3.2767968750000001</v>
      </c>
      <c r="AB20" t="e">
        <v>#N/A</v>
      </c>
      <c r="AC20">
        <v>1.4248334980802</v>
      </c>
      <c r="AD20">
        <v>4.68072640526829</v>
      </c>
      <c r="AE20">
        <v>8.8947361010497197</v>
      </c>
      <c r="AF20">
        <v>0.13500537962006501</v>
      </c>
      <c r="AG20">
        <v>0.31643678256285102</v>
      </c>
      <c r="AH20">
        <v>4.4384968953207</v>
      </c>
      <c r="AI20">
        <v>4.0907193201065297</v>
      </c>
      <c r="AJ20">
        <v>0.49134836294603401</v>
      </c>
      <c r="AK20">
        <v>6.1330751024046997</v>
      </c>
      <c r="AL20">
        <v>11.867081275258201</v>
      </c>
      <c r="AM20">
        <v>0.22063104775335801</v>
      </c>
      <c r="AN20">
        <v>2.2470315227509499</v>
      </c>
      <c r="AO20">
        <v>3.7036995436995399</v>
      </c>
      <c r="AP20">
        <v>3.4556166326801998</v>
      </c>
      <c r="AQ20">
        <v>4.0409722648499304</v>
      </c>
      <c r="AR20" t="e">
        <v>#N/A</v>
      </c>
      <c r="AS20">
        <v>5.1865986251041498</v>
      </c>
      <c r="AT20">
        <v>0.19220479747166699</v>
      </c>
      <c r="AU20">
        <v>2.1490966719492901</v>
      </c>
      <c r="AV20">
        <v>3.4716058559528999</v>
      </c>
      <c r="AW20">
        <v>1.40284087348324</v>
      </c>
      <c r="AX20">
        <v>1.44</v>
      </c>
      <c r="AY20">
        <v>6.6249388344693703</v>
      </c>
      <c r="AZ20">
        <v>5.5170190472455403</v>
      </c>
      <c r="BA20">
        <v>2.4653042334207802</v>
      </c>
      <c r="BB20">
        <v>2.1715568905098999</v>
      </c>
      <c r="BC20">
        <v>1.42668328288969</v>
      </c>
      <c r="BD20">
        <v>7.2117612320614901</v>
      </c>
      <c r="BE20">
        <v>4.2256775838781397</v>
      </c>
      <c r="BF20">
        <v>2.03399209927163</v>
      </c>
      <c r="BG20">
        <v>16.226086614448601</v>
      </c>
      <c r="BH20">
        <v>2.7004710335709499</v>
      </c>
      <c r="BI20" t="e">
        <v>#N/A</v>
      </c>
      <c r="BJ20">
        <v>1.28302528653982</v>
      </c>
      <c r="BK20">
        <v>1.09171421390311</v>
      </c>
    </row>
    <row r="21" spans="1:63">
      <c r="A21" t="s">
        <v>110</v>
      </c>
      <c r="B21">
        <v>3.9528221278451499</v>
      </c>
      <c r="C21">
        <v>0.77924070702564496</v>
      </c>
      <c r="D21">
        <v>4.4819467311659702</v>
      </c>
      <c r="E21">
        <v>4.3008474576271203</v>
      </c>
      <c r="F21">
        <v>4.06479772521649</v>
      </c>
      <c r="G21">
        <v>3.4893779625635801</v>
      </c>
      <c r="H21">
        <v>2.8832423375668101</v>
      </c>
      <c r="I21">
        <v>3.2006888084957401</v>
      </c>
      <c r="J21">
        <v>10.0017853429928</v>
      </c>
      <c r="K21">
        <v>5.5057560886116601</v>
      </c>
      <c r="L21">
        <v>4.2286201757138402</v>
      </c>
      <c r="M21">
        <v>4.0545326469438301</v>
      </c>
      <c r="N21">
        <v>4.1693285629099597</v>
      </c>
      <c r="O21">
        <v>17.5808766807518</v>
      </c>
      <c r="P21">
        <v>0.43900270458885998</v>
      </c>
      <c r="Q21">
        <v>3.9800378732702102</v>
      </c>
      <c r="R21">
        <v>10.274934760477301</v>
      </c>
      <c r="S21">
        <v>7.1233589591957402</v>
      </c>
      <c r="T21">
        <v>3.80631409462472</v>
      </c>
      <c r="U21">
        <v>0.86798514532682203</v>
      </c>
      <c r="V21">
        <v>4.9090756476683897</v>
      </c>
      <c r="W21">
        <v>0.66177539285647402</v>
      </c>
      <c r="X21">
        <v>0.79561525756296303</v>
      </c>
      <c r="Y21">
        <v>2.9465950049051699</v>
      </c>
      <c r="Z21">
        <v>0.22354739003792901</v>
      </c>
      <c r="AA21">
        <v>3.67478515625</v>
      </c>
      <c r="AB21" t="e">
        <v>#N/A</v>
      </c>
      <c r="AC21">
        <v>1.4004914750928701</v>
      </c>
      <c r="AD21">
        <v>4.8594097369216804</v>
      </c>
      <c r="AE21">
        <v>8.2490491706079094</v>
      </c>
      <c r="AF21">
        <v>0.118950685827409</v>
      </c>
      <c r="AG21">
        <v>0.31842855701733003</v>
      </c>
      <c r="AH21">
        <v>4.69780692898998</v>
      </c>
      <c r="AI21">
        <v>4.2892269177884703</v>
      </c>
      <c r="AJ21">
        <v>0.47869490084046001</v>
      </c>
      <c r="AK21">
        <v>6.4618198822492197</v>
      </c>
      <c r="AL21">
        <v>11.887357431522201</v>
      </c>
      <c r="AM21">
        <v>0.22200893729451401</v>
      </c>
      <c r="AN21">
        <v>2.2076043388226698</v>
      </c>
      <c r="AO21">
        <v>3.90553036153036</v>
      </c>
      <c r="AP21">
        <v>3.6448591778230899</v>
      </c>
      <c r="AQ21">
        <v>4.2978226707618097</v>
      </c>
      <c r="AR21" t="e">
        <v>#N/A</v>
      </c>
      <c r="AS21">
        <v>5.4810743767906898</v>
      </c>
      <c r="AT21">
        <v>0.17983922607327699</v>
      </c>
      <c r="AU21">
        <v>2.09758055995774</v>
      </c>
      <c r="AV21">
        <v>3.5563547931925901</v>
      </c>
      <c r="AW21">
        <v>1.4322812780256899</v>
      </c>
      <c r="AX21">
        <v>1.4783131568444901</v>
      </c>
      <c r="AY21">
        <v>7.2342973863585103</v>
      </c>
      <c r="AZ21">
        <v>4.9736009549042297</v>
      </c>
      <c r="BA21">
        <v>2.6770211578696501</v>
      </c>
      <c r="BB21">
        <v>2.2564199384967498</v>
      </c>
      <c r="BC21">
        <v>1.4392766870923299</v>
      </c>
      <c r="BD21">
        <v>8.5042747819158198</v>
      </c>
      <c r="BE21">
        <v>4.3699875385978197</v>
      </c>
      <c r="BF21">
        <v>1.93687293706462</v>
      </c>
      <c r="BG21">
        <v>18.951763817982599</v>
      </c>
      <c r="BH21">
        <v>2.9273555684969299</v>
      </c>
      <c r="BI21" t="e">
        <v>#N/A</v>
      </c>
      <c r="BJ21">
        <v>1.32128027878223</v>
      </c>
      <c r="BK21">
        <v>1.1422373886196</v>
      </c>
    </row>
    <row r="22" spans="1:63">
      <c r="A22" t="s">
        <v>111</v>
      </c>
      <c r="B22">
        <v>4.0515440277211603</v>
      </c>
      <c r="C22">
        <v>0.77535718341851201</v>
      </c>
      <c r="D22">
        <v>4.77691514100884</v>
      </c>
      <c r="E22">
        <v>4.0816482184697396</v>
      </c>
      <c r="F22">
        <v>4.1336323642912296</v>
      </c>
      <c r="G22">
        <v>3.32939854706146</v>
      </c>
      <c r="H22">
        <v>2.8311996750340498</v>
      </c>
      <c r="I22">
        <v>3.19690313581276</v>
      </c>
      <c r="J22">
        <v>10.256053079113901</v>
      </c>
      <c r="K22">
        <v>5.1970089910992598</v>
      </c>
      <c r="L22">
        <v>4.1327271162452703</v>
      </c>
      <c r="M22">
        <v>3.9872345399698301</v>
      </c>
      <c r="N22">
        <v>4.3319632282712499</v>
      </c>
      <c r="O22">
        <v>13.503155911724299</v>
      </c>
      <c r="P22">
        <v>0.42971205644689098</v>
      </c>
      <c r="Q22">
        <v>4.2911019664967203</v>
      </c>
      <c r="R22">
        <v>8.7312439123704007</v>
      </c>
      <c r="S22">
        <v>7.0093342036553503</v>
      </c>
      <c r="T22">
        <v>3.5295581576893098</v>
      </c>
      <c r="U22">
        <v>0.85687688656123395</v>
      </c>
      <c r="V22">
        <v>4.8730028818443802</v>
      </c>
      <c r="W22">
        <v>0.61729213274235395</v>
      </c>
      <c r="X22">
        <v>0.75461433462786398</v>
      </c>
      <c r="Y22">
        <v>2.99464804874086</v>
      </c>
      <c r="Z22">
        <v>0.220417359417002</v>
      </c>
      <c r="AA22">
        <v>3.552265625</v>
      </c>
      <c r="AB22" t="e">
        <v>#N/A</v>
      </c>
      <c r="AC22">
        <v>1.3234785905697399</v>
      </c>
      <c r="AD22">
        <v>4.9895346857248697</v>
      </c>
      <c r="AE22">
        <v>7.9000178623505404</v>
      </c>
      <c r="AF22">
        <v>0.123178785806615</v>
      </c>
      <c r="AG22">
        <v>0.413791551919728</v>
      </c>
      <c r="AH22">
        <v>4.8717395645758703</v>
      </c>
      <c r="AI22">
        <v>4.0834956736444603</v>
      </c>
      <c r="AJ22">
        <v>0.49745985366121998</v>
      </c>
      <c r="AK22">
        <v>5.2171732751297304</v>
      </c>
      <c r="AL22">
        <v>13.548494382022501</v>
      </c>
      <c r="AM22">
        <v>0.21180056769097899</v>
      </c>
      <c r="AN22">
        <v>2.4405398114260399</v>
      </c>
      <c r="AO22">
        <v>3.9054730613087401</v>
      </c>
      <c r="AP22">
        <v>3.1861440441742501</v>
      </c>
      <c r="AQ22">
        <v>4.5290672294245002</v>
      </c>
      <c r="AR22" t="e">
        <v>#N/A</v>
      </c>
      <c r="AS22">
        <v>5.4581603139408701</v>
      </c>
      <c r="AT22">
        <v>0.169581203939425</v>
      </c>
      <c r="AU22">
        <v>2.4882248756218899</v>
      </c>
      <c r="AV22">
        <v>3.4776406166553899</v>
      </c>
      <c r="AW22">
        <v>1.4373762013486999</v>
      </c>
      <c r="AX22">
        <v>1.5417738063483599</v>
      </c>
      <c r="AY22">
        <v>6.9209577967724902</v>
      </c>
      <c r="AZ22">
        <v>4.8589213015886399</v>
      </c>
      <c r="BA22">
        <v>2.5222370289057401</v>
      </c>
      <c r="BB22">
        <v>2.2084922941259002</v>
      </c>
      <c r="BC22">
        <v>1.4002397521630601</v>
      </c>
      <c r="BD22">
        <v>8.4349880065648293</v>
      </c>
      <c r="BE22">
        <v>4.5948702610466103</v>
      </c>
      <c r="BF22">
        <v>1.56579917810725</v>
      </c>
      <c r="BG22">
        <v>16.4009966597397</v>
      </c>
      <c r="BH22">
        <v>2.6473272762119699</v>
      </c>
      <c r="BI22" t="e">
        <v>#N/A</v>
      </c>
      <c r="BJ22">
        <v>1.3097298329065501</v>
      </c>
      <c r="BK22">
        <v>1.1203622652310301</v>
      </c>
    </row>
    <row r="23" spans="1:63">
      <c r="A23" t="s">
        <v>112</v>
      </c>
      <c r="B23">
        <v>4.2645394851785001</v>
      </c>
      <c r="C23">
        <v>0.78633957978421398</v>
      </c>
      <c r="D23">
        <v>4.9316824658576799</v>
      </c>
      <c r="E23">
        <v>4.3664603700412101</v>
      </c>
      <c r="F23">
        <v>4.20897195780808</v>
      </c>
      <c r="G23">
        <v>3.5790583731405201</v>
      </c>
      <c r="H23">
        <v>3.2230014107803102</v>
      </c>
      <c r="I23">
        <v>2.57778011267912</v>
      </c>
      <c r="J23">
        <v>10.788695949367099</v>
      </c>
      <c r="K23">
        <v>5.8760529526047103</v>
      </c>
      <c r="L23">
        <v>4.3299148911754601</v>
      </c>
      <c r="M23">
        <v>4.1424927099044702</v>
      </c>
      <c r="N23">
        <v>4.2036275071633202</v>
      </c>
      <c r="O23">
        <v>15.226762653304601</v>
      </c>
      <c r="P23">
        <v>0.42971205644689098</v>
      </c>
      <c r="Q23">
        <v>4.2925734725848601</v>
      </c>
      <c r="R23">
        <v>10.628601242811101</v>
      </c>
      <c r="S23">
        <v>7.1294125326370796</v>
      </c>
      <c r="T23">
        <v>3.3624309133489501</v>
      </c>
      <c r="U23">
        <v>0.86337091406310496</v>
      </c>
      <c r="V23">
        <v>5.1820576368876097</v>
      </c>
      <c r="W23">
        <v>0.59782041516472795</v>
      </c>
      <c r="X23">
        <v>0.755790204257202</v>
      </c>
      <c r="Y23">
        <v>3.1078368805848902</v>
      </c>
      <c r="Z23">
        <v>0.22975837904190699</v>
      </c>
      <c r="AA23">
        <v>3.82454677653902</v>
      </c>
      <c r="AB23" t="e">
        <v>#N/A</v>
      </c>
      <c r="AC23">
        <v>1.5730997821774999</v>
      </c>
      <c r="AD23">
        <v>5.0395052570981598</v>
      </c>
      <c r="AE23">
        <v>9.0715937591134495</v>
      </c>
      <c r="AF23">
        <v>0.13229451289543001</v>
      </c>
      <c r="AG23">
        <v>0.40903732643879498</v>
      </c>
      <c r="AH23">
        <v>5.3070602753121303</v>
      </c>
      <c r="AI23">
        <v>4.6014859584548304</v>
      </c>
      <c r="AJ23">
        <v>0.47718866883057298</v>
      </c>
      <c r="AK23">
        <v>6.2551279780761</v>
      </c>
      <c r="AL23">
        <v>15.751640449438201</v>
      </c>
      <c r="AM23">
        <v>0.22697766259410099</v>
      </c>
      <c r="AN23">
        <v>2.5186370853916702</v>
      </c>
      <c r="AO23">
        <v>4.1319369710314504</v>
      </c>
      <c r="AP23">
        <v>3.4709331280363198</v>
      </c>
      <c r="AQ23">
        <v>4.7012698245938402</v>
      </c>
      <c r="AR23" t="e">
        <v>#N/A</v>
      </c>
      <c r="AS23">
        <v>6.16754652466848</v>
      </c>
      <c r="AT23">
        <v>0.19306429250097601</v>
      </c>
      <c r="AU23">
        <v>2.6422945273631799</v>
      </c>
      <c r="AV23">
        <v>3.8686239114180898</v>
      </c>
      <c r="AW23">
        <v>1.5398804226623499</v>
      </c>
      <c r="AX23">
        <v>1.6355188050146701</v>
      </c>
      <c r="AY23">
        <v>7.6598806652050602</v>
      </c>
      <c r="AZ23">
        <v>5.6864161661118402</v>
      </c>
      <c r="BA23">
        <v>2.7387587120433898</v>
      </c>
      <c r="BB23">
        <v>2.3898093071727802</v>
      </c>
      <c r="BC23">
        <v>1.35252091795437</v>
      </c>
      <c r="BD23">
        <v>8.4088086521062095</v>
      </c>
      <c r="BE23">
        <v>4.6726132579624098</v>
      </c>
      <c r="BF23">
        <v>1.7394741630647701</v>
      </c>
      <c r="BG23">
        <v>18.498798558078501</v>
      </c>
      <c r="BH23">
        <v>2.82362308827412</v>
      </c>
      <c r="BI23" t="e">
        <v>#N/A</v>
      </c>
      <c r="BJ23">
        <v>1.3406951649288901</v>
      </c>
      <c r="BK23">
        <v>1.1235500523281701</v>
      </c>
    </row>
    <row r="24" spans="1:63">
      <c r="A24" t="s">
        <v>113</v>
      </c>
      <c r="B24">
        <v>4.0000958495913599</v>
      </c>
      <c r="C24">
        <v>0.74707751277683099</v>
      </c>
      <c r="D24">
        <v>4.6997283835778596</v>
      </c>
      <c r="E24">
        <v>4.2260321564191603</v>
      </c>
      <c r="F24">
        <v>4.5053076923076896</v>
      </c>
      <c r="G24">
        <v>3.4292174125425299</v>
      </c>
      <c r="H24">
        <v>3.0263803191282399</v>
      </c>
      <c r="I24">
        <v>2.57683053749026</v>
      </c>
      <c r="J24">
        <v>10.643864509493699</v>
      </c>
      <c r="K24">
        <v>5.8087633849907396</v>
      </c>
      <c r="L24">
        <v>4.0846039092682496</v>
      </c>
      <c r="M24">
        <v>4.0640105580693797</v>
      </c>
      <c r="N24">
        <v>4.1812139446036296</v>
      </c>
      <c r="O24">
        <v>14.8358900862249</v>
      </c>
      <c r="P24">
        <v>0.40923088183628098</v>
      </c>
      <c r="Q24">
        <v>4.2631823498694503</v>
      </c>
      <c r="R24">
        <v>9.8143051793975307</v>
      </c>
      <c r="S24">
        <v>5.4692819843342004</v>
      </c>
      <c r="T24">
        <v>3.3163122560499598</v>
      </c>
      <c r="U24">
        <v>0.858684502463817</v>
      </c>
      <c r="V24">
        <v>5.2467435158501399</v>
      </c>
      <c r="W24">
        <v>0.60220477541399497</v>
      </c>
      <c r="X24">
        <v>0.74030792080424701</v>
      </c>
      <c r="Y24">
        <v>3.1292032591389098</v>
      </c>
      <c r="Z24">
        <v>0.21802010659291099</v>
      </c>
      <c r="AA24">
        <v>3.7347164323800301</v>
      </c>
      <c r="AB24" t="e">
        <v>#N/A</v>
      </c>
      <c r="AC24">
        <v>1.5662108856558601</v>
      </c>
      <c r="AD24">
        <v>6.0544989057449703</v>
      </c>
      <c r="AE24">
        <v>9.1222907553222505</v>
      </c>
      <c r="AF24">
        <v>0.135058736782669</v>
      </c>
      <c r="AG24">
        <v>0.39593421718646798</v>
      </c>
      <c r="AH24">
        <v>5.1383253449559598</v>
      </c>
      <c r="AI24">
        <v>4.5103984467167404</v>
      </c>
      <c r="AJ24">
        <v>0.49422420751499202</v>
      </c>
      <c r="AK24">
        <v>6.5938494255144304</v>
      </c>
      <c r="AL24">
        <v>15.556943820224699</v>
      </c>
      <c r="AM24">
        <v>0.21630754041712899</v>
      </c>
      <c r="AN24">
        <v>2.5090524199504398</v>
      </c>
      <c r="AO24">
        <v>4.2117140301382996</v>
      </c>
      <c r="AP24">
        <v>3.4304380259629901</v>
      </c>
      <c r="AQ24">
        <v>4.7901577562804096</v>
      </c>
      <c r="AR24" t="e">
        <v>#N/A</v>
      </c>
      <c r="AS24">
        <v>6.1046796941772996</v>
      </c>
      <c r="AT24">
        <v>0.182869029739087</v>
      </c>
      <c r="AU24">
        <v>2.57131243781095</v>
      </c>
      <c r="AV24">
        <v>3.8615882223092499</v>
      </c>
      <c r="AW24">
        <v>1.5108614665746301</v>
      </c>
      <c r="AX24">
        <v>1.5684769271805801</v>
      </c>
      <c r="AY24">
        <v>7.9820854043471696</v>
      </c>
      <c r="AZ24">
        <v>6.8015257505372704</v>
      </c>
      <c r="BA24">
        <v>2.5621732504622399</v>
      </c>
      <c r="BB24">
        <v>2.1635461049762501</v>
      </c>
      <c r="BC24">
        <v>1.25854509566155</v>
      </c>
      <c r="BD24">
        <v>7.8799856920422497</v>
      </c>
      <c r="BE24">
        <v>4.7446551017710501</v>
      </c>
      <c r="BF24">
        <v>1.7183607335209099</v>
      </c>
      <c r="BG24">
        <v>16.6306680308188</v>
      </c>
      <c r="BH24">
        <v>2.6720536469383598</v>
      </c>
      <c r="BI24" t="e">
        <v>#N/A</v>
      </c>
      <c r="BJ24">
        <v>1.21335208898056</v>
      </c>
      <c r="BK24">
        <v>0.936484909491483</v>
      </c>
    </row>
    <row r="25" spans="1:63">
      <c r="A25" t="s">
        <v>114</v>
      </c>
      <c r="B25">
        <v>4.0859524312287601</v>
      </c>
      <c r="C25">
        <v>0.74990049971255501</v>
      </c>
      <c r="D25">
        <v>4.5919936082618102</v>
      </c>
      <c r="E25">
        <v>4.0977260122018899</v>
      </c>
      <c r="F25">
        <v>4.40645378747561</v>
      </c>
      <c r="G25">
        <v>3.5168885130248002</v>
      </c>
      <c r="H25">
        <v>3.0150433716438099</v>
      </c>
      <c r="I25">
        <v>2.5944899500214702</v>
      </c>
      <c r="J25">
        <v>10.969724296660599</v>
      </c>
      <c r="K25">
        <v>5.6478385791366899</v>
      </c>
      <c r="L25">
        <v>3.9045537525355001</v>
      </c>
      <c r="M25">
        <v>4.01772421387495</v>
      </c>
      <c r="N25">
        <v>4.0539731691629104</v>
      </c>
      <c r="O25">
        <v>12.856263429890101</v>
      </c>
      <c r="P25">
        <v>0.40249400373313998</v>
      </c>
      <c r="Q25">
        <v>4.2323216710182798</v>
      </c>
      <c r="R25">
        <v>9.8953629590523597</v>
      </c>
      <c r="S25">
        <v>4.90128742352878</v>
      </c>
      <c r="T25">
        <v>3.3765196328403899</v>
      </c>
      <c r="U25">
        <v>0.86240551513298702</v>
      </c>
      <c r="V25">
        <v>5.3010806550665297</v>
      </c>
      <c r="W25">
        <v>0.55290254777070102</v>
      </c>
      <c r="X25">
        <v>0.71694104238649103</v>
      </c>
      <c r="Y25">
        <v>3.1320792501802499</v>
      </c>
      <c r="Z25">
        <v>0.195704880396568</v>
      </c>
      <c r="AA25">
        <v>3.7434609791565698</v>
      </c>
      <c r="AB25" t="e">
        <v>#N/A</v>
      </c>
      <c r="AC25">
        <v>1.6165697543978701</v>
      </c>
      <c r="AD25">
        <v>5.9314794539845002</v>
      </c>
      <c r="AE25">
        <v>9.1709874720100508</v>
      </c>
      <c r="AF25">
        <v>0.124296949603283</v>
      </c>
      <c r="AG25">
        <v>0.33350361093091002</v>
      </c>
      <c r="AH25">
        <v>4.8644297326944699</v>
      </c>
      <c r="AI25">
        <v>4.5664661897024104</v>
      </c>
      <c r="AJ25">
        <v>0.48655551310561002</v>
      </c>
      <c r="AK25">
        <v>6.5940282085009496</v>
      </c>
      <c r="AL25">
        <v>13.834126477763199</v>
      </c>
      <c r="AM25">
        <v>0.199310125069704</v>
      </c>
      <c r="AN25">
        <v>2.4331268761387901</v>
      </c>
      <c r="AO25">
        <v>3.7603472642842699</v>
      </c>
      <c r="AP25">
        <v>3.46918336752407</v>
      </c>
      <c r="AQ25">
        <v>4.6185654011985102</v>
      </c>
      <c r="AR25" t="e">
        <v>#N/A</v>
      </c>
      <c r="AS25">
        <v>6.0695016576904504</v>
      </c>
      <c r="AT25">
        <v>0.190781688995564</v>
      </c>
      <c r="AU25">
        <v>2.5914040114613202</v>
      </c>
      <c r="AV25">
        <v>3.9225606241395101</v>
      </c>
      <c r="AW25">
        <v>1.5158507026561101</v>
      </c>
      <c r="AX25">
        <v>1.6016873250699699</v>
      </c>
      <c r="AY25">
        <v>7.5101627715112</v>
      </c>
      <c r="AZ25">
        <v>6.45757914472689</v>
      </c>
      <c r="BA25">
        <v>2.7238894722474498</v>
      </c>
      <c r="BB25">
        <v>1.92960411450227</v>
      </c>
      <c r="BC25">
        <v>1.2613716160627</v>
      </c>
      <c r="BD25">
        <v>7.9333159971617704</v>
      </c>
      <c r="BE25">
        <v>4.3366267720732399</v>
      </c>
      <c r="BF25">
        <v>1.7472024798586201</v>
      </c>
      <c r="BG25">
        <v>17.903637027393199</v>
      </c>
      <c r="BH25">
        <v>2.5522291524412299</v>
      </c>
      <c r="BI25" t="e">
        <v>#N/A</v>
      </c>
      <c r="BJ25">
        <v>1.1804228178323</v>
      </c>
      <c r="BK25">
        <v>0.93895406655875802</v>
      </c>
    </row>
    <row r="26" spans="1:63">
      <c r="A26" t="s">
        <v>115</v>
      </c>
      <c r="B26">
        <v>3.7591169638915001</v>
      </c>
      <c r="C26">
        <v>0.75702455445982397</v>
      </c>
      <c r="D26">
        <v>4.5088067266764398</v>
      </c>
      <c r="E26">
        <v>3.6240868393946601</v>
      </c>
      <c r="F26">
        <v>4.1459215894979602</v>
      </c>
      <c r="G26">
        <v>3.2508997741106298</v>
      </c>
      <c r="H26">
        <v>2.7975952211705599</v>
      </c>
      <c r="I26">
        <v>2.5997855029236701</v>
      </c>
      <c r="J26">
        <v>10.171396675815799</v>
      </c>
      <c r="K26">
        <v>4.7793830935251798</v>
      </c>
      <c r="L26">
        <v>3.6555476673428</v>
      </c>
      <c r="M26">
        <v>3.71386271870794</v>
      </c>
      <c r="N26">
        <v>4.01705871542773</v>
      </c>
      <c r="O26">
        <v>11.183076984192899</v>
      </c>
      <c r="P26">
        <v>0.39141265098492101</v>
      </c>
      <c r="Q26">
        <v>3.9367451399420901</v>
      </c>
      <c r="R26">
        <v>8.4923589078459898</v>
      </c>
      <c r="S26">
        <v>4.6276806886470698</v>
      </c>
      <c r="T26">
        <v>3.1422287735849102</v>
      </c>
      <c r="U26">
        <v>0.78636930143687001</v>
      </c>
      <c r="V26">
        <v>4.8719795291709298</v>
      </c>
      <c r="W26">
        <v>0.522520555877244</v>
      </c>
      <c r="X26">
        <v>0.72547266922964604</v>
      </c>
      <c r="Y26">
        <v>2.9260970728190299</v>
      </c>
      <c r="Z26">
        <v>0.14925211178429701</v>
      </c>
      <c r="AA26">
        <v>3.41135887672537</v>
      </c>
      <c r="AB26" t="e">
        <v>#N/A</v>
      </c>
      <c r="AC26">
        <v>1.4307021241118101</v>
      </c>
      <c r="AD26">
        <v>5.6373521573662702</v>
      </c>
      <c r="AE26">
        <v>7.24337553625615</v>
      </c>
      <c r="AF26">
        <v>0.10820204872620599</v>
      </c>
      <c r="AG26">
        <v>0.311190346639237</v>
      </c>
      <c r="AH26">
        <v>4.4875284013450898</v>
      </c>
      <c r="AI26">
        <v>4.3951543670889404</v>
      </c>
      <c r="AJ26">
        <v>0.47181224016623502</v>
      </c>
      <c r="AK26">
        <v>5.9020375793304103</v>
      </c>
      <c r="AL26">
        <v>12.3475023456558</v>
      </c>
      <c r="AM26">
        <v>0.176198358958018</v>
      </c>
      <c r="AN26">
        <v>2.2240976451928001</v>
      </c>
      <c r="AO26">
        <v>3.83757318796689</v>
      </c>
      <c r="AP26">
        <v>2.8122744726737201</v>
      </c>
      <c r="AQ26">
        <v>4.3880799302831903</v>
      </c>
      <c r="AR26" t="e">
        <v>#N/A</v>
      </c>
      <c r="AS26">
        <v>5.3284778891478899</v>
      </c>
      <c r="AT26">
        <v>0.17799094132799501</v>
      </c>
      <c r="AU26">
        <v>2.5908595988538701</v>
      </c>
      <c r="AV26">
        <v>3.63768756310234</v>
      </c>
      <c r="AW26">
        <v>1.38199539620976</v>
      </c>
      <c r="AX26">
        <v>1.54131414101026</v>
      </c>
      <c r="AY26">
        <v>6.8829139768345797</v>
      </c>
      <c r="AZ26">
        <v>5.85504000616175</v>
      </c>
      <c r="BA26">
        <v>2.4704818257471501</v>
      </c>
      <c r="BB26">
        <v>1.8476010015564699</v>
      </c>
      <c r="BC26">
        <v>1.2356773882075001</v>
      </c>
      <c r="BD26">
        <v>7.5341144341995596</v>
      </c>
      <c r="BE26">
        <v>3.69355185889225</v>
      </c>
      <c r="BF26">
        <v>1.54232540888449</v>
      </c>
      <c r="BG26">
        <v>16.513726930452702</v>
      </c>
      <c r="BH26">
        <v>2.3237718752968601</v>
      </c>
      <c r="BI26" t="e">
        <v>#N/A</v>
      </c>
      <c r="BJ26">
        <v>1.08061777163197</v>
      </c>
      <c r="BK26">
        <v>0.83307836206560304</v>
      </c>
    </row>
    <row r="27" spans="1:63">
      <c r="A27" t="s">
        <v>116</v>
      </c>
      <c r="B27">
        <v>3.4170088111646502</v>
      </c>
      <c r="C27">
        <v>0.84803033653208304</v>
      </c>
      <c r="D27">
        <v>4.3264952899309197</v>
      </c>
      <c r="E27">
        <v>3.9502416607241901</v>
      </c>
      <c r="F27">
        <v>4.3203157708000699</v>
      </c>
      <c r="G27">
        <v>3.0978954454916701</v>
      </c>
      <c r="H27">
        <v>2.7141806847595098</v>
      </c>
      <c r="I27">
        <v>2.58720856478095</v>
      </c>
      <c r="J27">
        <v>9.7424916903019199</v>
      </c>
      <c r="K27">
        <v>4.8779096223021599</v>
      </c>
      <c r="L27">
        <v>3.7051183231913498</v>
      </c>
      <c r="M27">
        <v>3.45389232839839</v>
      </c>
      <c r="N27">
        <v>3.9582045391895599</v>
      </c>
      <c r="O27">
        <v>12.0307265051408</v>
      </c>
      <c r="P27">
        <v>0.457804407885121</v>
      </c>
      <c r="Q27">
        <v>3.5042887425892699</v>
      </c>
      <c r="R27">
        <v>9.3346536206930395</v>
      </c>
      <c r="S27">
        <v>5.1303535271506702</v>
      </c>
      <c r="T27">
        <v>3.1452160887302401</v>
      </c>
      <c r="U27">
        <v>0.891655303169265</v>
      </c>
      <c r="V27">
        <v>5.1349441146366397</v>
      </c>
      <c r="W27">
        <v>0.47772420382165598</v>
      </c>
      <c r="X27">
        <v>0.67200780767920598</v>
      </c>
      <c r="Y27">
        <v>2.94683470319635</v>
      </c>
      <c r="Z27">
        <v>0.16878152233781299</v>
      </c>
      <c r="AA27">
        <v>3.4434602570204702</v>
      </c>
      <c r="AB27" t="e">
        <v>#N/A</v>
      </c>
      <c r="AC27">
        <v>1.53221137713285</v>
      </c>
      <c r="AD27">
        <v>6.1903535683604796</v>
      </c>
      <c r="AE27">
        <v>6.3023909176519801</v>
      </c>
      <c r="AF27">
        <v>0.120003950229761</v>
      </c>
      <c r="AG27">
        <v>0.28703424578775899</v>
      </c>
      <c r="AH27">
        <v>4.6159151098326197</v>
      </c>
      <c r="AI27">
        <v>4.4815172795683704</v>
      </c>
      <c r="AJ27">
        <v>0.58488984287849499</v>
      </c>
      <c r="AK27">
        <v>6.1946327038107398</v>
      </c>
      <c r="AL27">
        <v>10.3037887033214</v>
      </c>
      <c r="AM27">
        <v>0.182149446347487</v>
      </c>
      <c r="AN27">
        <v>2.1838229048353801</v>
      </c>
      <c r="AO27">
        <v>4.0960024227740801</v>
      </c>
      <c r="AP27">
        <v>2.7178204723581101</v>
      </c>
      <c r="AQ27">
        <v>4.1001776172022399</v>
      </c>
      <c r="AR27" t="e">
        <v>#N/A</v>
      </c>
      <c r="AS27">
        <v>5.1534660740450802</v>
      </c>
      <c r="AT27">
        <v>0.172920440334457</v>
      </c>
      <c r="AU27">
        <v>2.41555873925501</v>
      </c>
      <c r="AV27">
        <v>3.8670002753556698</v>
      </c>
      <c r="AW27">
        <v>1.3876186421972101</v>
      </c>
      <c r="AX27">
        <v>1.6552472344395599</v>
      </c>
      <c r="AY27">
        <v>7.4540868894839196</v>
      </c>
      <c r="AZ27">
        <v>5.3077073331719502</v>
      </c>
      <c r="BA27">
        <v>2.4622290863017402</v>
      </c>
      <c r="BB27">
        <v>1.8531691141639</v>
      </c>
      <c r="BC27">
        <v>1.2593242672296101</v>
      </c>
      <c r="BD27">
        <v>7.6333714471320899</v>
      </c>
      <c r="BE27">
        <v>3.8174186158452499</v>
      </c>
      <c r="BF27">
        <v>1.6180555473303699</v>
      </c>
      <c r="BG27">
        <v>19.422664455743401</v>
      </c>
      <c r="BH27">
        <v>2.1773877218451099</v>
      </c>
      <c r="BI27" t="e">
        <v>#N/A</v>
      </c>
      <c r="BJ27">
        <v>1.07887951248189</v>
      </c>
      <c r="BK27">
        <v>0.90029877579078699</v>
      </c>
    </row>
    <row r="28" spans="1:63">
      <c r="A28" t="s">
        <v>117</v>
      </c>
      <c r="B28">
        <v>3.6799953232715001</v>
      </c>
      <c r="C28">
        <v>0.83812334992425896</v>
      </c>
      <c r="D28">
        <v>4.4665355658423298</v>
      </c>
      <c r="E28">
        <v>3.9836656525469998</v>
      </c>
      <c r="F28">
        <v>4.1541090236985996</v>
      </c>
      <c r="G28">
        <v>3.0684487881756102</v>
      </c>
      <c r="H28">
        <v>2.7315988107226801</v>
      </c>
      <c r="I28">
        <v>3.2265810548263301</v>
      </c>
      <c r="J28">
        <v>9.2187558886628391</v>
      </c>
      <c r="K28">
        <v>4.8601304942027097</v>
      </c>
      <c r="L28">
        <v>3.7869968196274399</v>
      </c>
      <c r="M28">
        <v>3.5522103505843101</v>
      </c>
      <c r="N28">
        <v>4.0042459161147903</v>
      </c>
      <c r="O28">
        <v>10.589935094881399</v>
      </c>
      <c r="P28">
        <v>0.45358275750073002</v>
      </c>
      <c r="Q28">
        <v>3.41885340548738</v>
      </c>
      <c r="R28">
        <v>8.7887673305246601</v>
      </c>
      <c r="S28">
        <v>5.0537499356565601</v>
      </c>
      <c r="T28">
        <v>3.2076518125144302</v>
      </c>
      <c r="U28">
        <v>0.873104601441968</v>
      </c>
      <c r="V28">
        <v>5.4562160904255297</v>
      </c>
      <c r="W28">
        <v>0.47961363405923602</v>
      </c>
      <c r="X28">
        <v>0.70621573921426894</v>
      </c>
      <c r="Y28">
        <v>2.9027775366403601</v>
      </c>
      <c r="Z28">
        <v>0.15867795092062001</v>
      </c>
      <c r="AA28">
        <v>3.5671680152308398</v>
      </c>
      <c r="AB28" t="e">
        <v>#N/A</v>
      </c>
      <c r="AC28">
        <v>1.6760330578512399</v>
      </c>
      <c r="AD28">
        <v>6.0030576825916997</v>
      </c>
      <c r="AE28">
        <v>6.8859398724567296</v>
      </c>
      <c r="AF28">
        <v>0.117028852590796</v>
      </c>
      <c r="AG28">
        <v>0.22819342107444501</v>
      </c>
      <c r="AH28">
        <v>4.4793943271930701</v>
      </c>
      <c r="AI28">
        <v>4.5095561088038396</v>
      </c>
      <c r="AJ28">
        <v>0.56596995698924701</v>
      </c>
      <c r="AK28">
        <v>6.0866494016087902</v>
      </c>
      <c r="AL28">
        <v>8.7055991627420202</v>
      </c>
      <c r="AM28">
        <v>0.180441152198687</v>
      </c>
      <c r="AN28">
        <v>2.1982733335774398</v>
      </c>
      <c r="AO28">
        <v>4.21592339805182</v>
      </c>
      <c r="AP28">
        <v>2.7183695779487</v>
      </c>
      <c r="AQ28">
        <v>4.3604113962987903</v>
      </c>
      <c r="AR28" t="e">
        <v>#N/A</v>
      </c>
      <c r="AS28">
        <v>5.0482211501861904</v>
      </c>
      <c r="AT28">
        <v>0.17087841637611101</v>
      </c>
      <c r="AU28">
        <v>2.4039496211748501</v>
      </c>
      <c r="AV28">
        <v>3.9705654375152299</v>
      </c>
      <c r="AW28">
        <v>1.3887483664875899</v>
      </c>
      <c r="AX28">
        <v>1.736500332668</v>
      </c>
      <c r="AY28">
        <v>7.2536767437682501</v>
      </c>
      <c r="AZ28">
        <v>5.8781922220012</v>
      </c>
      <c r="BA28">
        <v>2.7193461220117801</v>
      </c>
      <c r="BB28">
        <v>1.7855155019242499</v>
      </c>
      <c r="BC28">
        <v>1.0717295787801799</v>
      </c>
      <c r="BD28">
        <v>7.2972825269870798</v>
      </c>
      <c r="BE28">
        <v>4.1103008147098503</v>
      </c>
      <c r="BF28">
        <v>1.79744676031855</v>
      </c>
      <c r="BG28">
        <v>17.6038521088993</v>
      </c>
      <c r="BH28">
        <v>2.17310008373815</v>
      </c>
      <c r="BI28" t="e">
        <v>#N/A</v>
      </c>
      <c r="BJ28">
        <v>1.07324925153401</v>
      </c>
      <c r="BK28">
        <v>0.89215227122492502</v>
      </c>
    </row>
    <row r="29" spans="1:63">
      <c r="A29" t="s">
        <v>118</v>
      </c>
      <c r="B29">
        <v>3.85411338887292</v>
      </c>
      <c r="C29">
        <v>0.84891149101926</v>
      </c>
      <c r="D29">
        <v>4.39054902206097</v>
      </c>
      <c r="E29">
        <v>3.88760472735783</v>
      </c>
      <c r="F29">
        <v>4.3742690399027797</v>
      </c>
      <c r="G29">
        <v>3.3139681844796698</v>
      </c>
      <c r="H29">
        <v>2.97055147940344</v>
      </c>
      <c r="I29">
        <v>3.47860588541913</v>
      </c>
      <c r="J29">
        <v>10.069445418531499</v>
      </c>
      <c r="K29">
        <v>5.2081611779747004</v>
      </c>
      <c r="L29">
        <v>3.69955077237619</v>
      </c>
      <c r="M29">
        <v>3.95127975196757</v>
      </c>
      <c r="N29">
        <v>4.1285743929359802</v>
      </c>
      <c r="O29">
        <v>12.343663996164899</v>
      </c>
      <c r="P29">
        <v>0.486299271344247</v>
      </c>
      <c r="Q29">
        <v>3.5810518034126901</v>
      </c>
      <c r="R29">
        <v>8.6020218861429303</v>
      </c>
      <c r="S29">
        <v>4.2512379677768104</v>
      </c>
      <c r="T29">
        <v>3.24527822673747</v>
      </c>
      <c r="U29">
        <v>0.95708340072602605</v>
      </c>
      <c r="V29">
        <v>5.5999348404255302</v>
      </c>
      <c r="W29">
        <v>0.47900583576490202</v>
      </c>
      <c r="X29">
        <v>0.76594163123644299</v>
      </c>
      <c r="Y29">
        <v>3.10862838701884</v>
      </c>
      <c r="Z29">
        <v>0.15720923368176801</v>
      </c>
      <c r="AA29">
        <v>3.7642584296156598</v>
      </c>
      <c r="AB29" t="e">
        <v>#N/A</v>
      </c>
      <c r="AC29">
        <v>1.72980716253444</v>
      </c>
      <c r="AD29">
        <v>6.2620793579896201</v>
      </c>
      <c r="AE29">
        <v>7.0726032250227799</v>
      </c>
      <c r="AF29">
        <v>0.13063407410314201</v>
      </c>
      <c r="AG29">
        <v>0.25549102373704002</v>
      </c>
      <c r="AH29">
        <v>4.8757178542887996</v>
      </c>
      <c r="AI29">
        <v>4.5965021088947404</v>
      </c>
      <c r="AJ29">
        <v>0.55062998805256902</v>
      </c>
      <c r="AK29">
        <v>5.9505701392976302</v>
      </c>
      <c r="AL29">
        <v>11.541845456131201</v>
      </c>
      <c r="AM29">
        <v>0.187937595787323</v>
      </c>
      <c r="AN29">
        <v>2.3104867223221501</v>
      </c>
      <c r="AO29">
        <v>4.2059836988933803</v>
      </c>
      <c r="AP29">
        <v>3.1169057379715999</v>
      </c>
      <c r="AQ29">
        <v>4.5230650809687001</v>
      </c>
      <c r="AR29" t="e">
        <v>#N/A</v>
      </c>
      <c r="AS29">
        <v>5.3209355303510204</v>
      </c>
      <c r="AT29">
        <v>0.17862557642559901</v>
      </c>
      <c r="AU29">
        <v>2.5975017219324998</v>
      </c>
      <c r="AV29">
        <v>4.0111420035516598</v>
      </c>
      <c r="AW29">
        <v>1.45181428778859</v>
      </c>
      <c r="AX29">
        <v>1.7368782435129699</v>
      </c>
      <c r="AY29">
        <v>6.9186478792896198</v>
      </c>
      <c r="AZ29">
        <v>6.4897238969015403</v>
      </c>
      <c r="BA29">
        <v>2.7735766103510402</v>
      </c>
      <c r="BB29">
        <v>1.78083525159155</v>
      </c>
      <c r="BC29">
        <v>1.1346954545780401</v>
      </c>
      <c r="BD29">
        <v>7.2206408355629303</v>
      </c>
      <c r="BE29">
        <v>4.2781306587110404</v>
      </c>
      <c r="BF29">
        <v>1.7841125855387401</v>
      </c>
      <c r="BG29">
        <v>21.280172674974398</v>
      </c>
      <c r="BH29">
        <v>2.3045870424733201</v>
      </c>
      <c r="BI29" t="e">
        <v>#N/A</v>
      </c>
      <c r="BJ29">
        <v>1.1309051832458401</v>
      </c>
      <c r="BK29">
        <v>0.88589886745465696</v>
      </c>
    </row>
    <row r="30" spans="1:63">
      <c r="A30" t="s">
        <v>119</v>
      </c>
      <c r="B30">
        <v>4.1433094863373601</v>
      </c>
      <c r="C30">
        <v>0.86608872538411596</v>
      </c>
      <c r="D30">
        <v>4.7379160793472099</v>
      </c>
      <c r="E30">
        <v>3.9340447772837202</v>
      </c>
      <c r="F30">
        <v>4.6480577780028396</v>
      </c>
      <c r="G30">
        <v>3.4290078307549998</v>
      </c>
      <c r="H30">
        <v>3.2059483048002702</v>
      </c>
      <c r="I30">
        <v>3.5461717528313499</v>
      </c>
      <c r="J30">
        <v>10.7135671126318</v>
      </c>
      <c r="K30">
        <v>5.8679901247630397</v>
      </c>
      <c r="L30">
        <v>3.9782121762835101</v>
      </c>
      <c r="M30">
        <v>4.0317505366086301</v>
      </c>
      <c r="N30">
        <v>4.2966852097130204</v>
      </c>
      <c r="O30">
        <v>13.0264682815007</v>
      </c>
      <c r="P30">
        <v>0.51999381019176605</v>
      </c>
      <c r="Q30">
        <v>3.81140359660774</v>
      </c>
      <c r="R30">
        <v>8.9422337790486299</v>
      </c>
      <c r="S30">
        <v>4.9041437175065603</v>
      </c>
      <c r="T30">
        <v>3.15703532671438</v>
      </c>
      <c r="U30">
        <v>0.97462534788746602</v>
      </c>
      <c r="V30">
        <v>5.4337918882978702</v>
      </c>
      <c r="W30">
        <v>0.48976386557461998</v>
      </c>
      <c r="X30">
        <v>0.83234613738250196</v>
      </c>
      <c r="Y30">
        <v>3.2096250563697901</v>
      </c>
      <c r="Z30">
        <v>0.169614245437613</v>
      </c>
      <c r="AA30">
        <v>3.9433624145248798</v>
      </c>
      <c r="AB30" t="e">
        <v>#N/A</v>
      </c>
      <c r="AC30">
        <v>1.7055647382920101</v>
      </c>
      <c r="AD30">
        <v>7.4194864885720202</v>
      </c>
      <c r="AE30">
        <v>6.9109262071059803</v>
      </c>
      <c r="AF30">
        <v>0.13696521678710499</v>
      </c>
      <c r="AG30">
        <v>0.28468653664392801</v>
      </c>
      <c r="AH30">
        <v>5.1998513035893099</v>
      </c>
      <c r="AI30">
        <v>5.1307836633566701</v>
      </c>
      <c r="AJ30">
        <v>0.58599790919952199</v>
      </c>
      <c r="AK30">
        <v>6.1943967039435002</v>
      </c>
      <c r="AL30">
        <v>11.3974812489098</v>
      </c>
      <c r="AM30">
        <v>0.20400856682516599</v>
      </c>
      <c r="AN30">
        <v>2.2876526025194499</v>
      </c>
      <c r="AO30">
        <v>4.0986349479822399</v>
      </c>
      <c r="AP30">
        <v>3.0839797498666002</v>
      </c>
      <c r="AQ30">
        <v>4.8790595321169299</v>
      </c>
      <c r="AR30" t="e">
        <v>#N/A</v>
      </c>
      <c r="AS30">
        <v>5.82203881291285</v>
      </c>
      <c r="AT30">
        <v>0.15277021707344501</v>
      </c>
      <c r="AU30">
        <v>2.7606927088458102</v>
      </c>
      <c r="AV30">
        <v>4.0160903652634099</v>
      </c>
      <c r="AW30">
        <v>1.53889501960215</v>
      </c>
      <c r="AX30">
        <v>1.8411816367265501</v>
      </c>
      <c r="AY30">
        <v>7.7539563319424296</v>
      </c>
      <c r="AZ30">
        <v>6.79548973435171</v>
      </c>
      <c r="BA30">
        <v>2.82937143970008</v>
      </c>
      <c r="BB30">
        <v>1.9586847642340801</v>
      </c>
      <c r="BC30">
        <v>1.2653622400337501</v>
      </c>
      <c r="BD30">
        <v>7.5449487335336602</v>
      </c>
      <c r="BE30">
        <v>4.8762476559493004</v>
      </c>
      <c r="BF30">
        <v>1.9134540809029099</v>
      </c>
      <c r="BG30">
        <v>23.367634543676999</v>
      </c>
      <c r="BH30">
        <v>2.4805685035136702</v>
      </c>
      <c r="BI30" t="e">
        <v>#N/A</v>
      </c>
      <c r="BJ30">
        <v>1.2136750484026999</v>
      </c>
      <c r="BK30">
        <v>0.96455279043180797</v>
      </c>
    </row>
    <row r="31" spans="1:63">
      <c r="A31" t="s">
        <v>120</v>
      </c>
      <c r="B31">
        <v>4.1160138149573999</v>
      </c>
      <c r="C31">
        <v>0.84592220529423001</v>
      </c>
      <c r="D31">
        <v>4.7493351652915399</v>
      </c>
      <c r="E31">
        <v>3.9839606377297998</v>
      </c>
      <c r="F31">
        <v>4.4307880804719399</v>
      </c>
      <c r="G31">
        <v>3.2294489524815502</v>
      </c>
      <c r="H31">
        <v>3.455141010178</v>
      </c>
      <c r="I31">
        <v>3.2265033596869599</v>
      </c>
      <c r="J31">
        <v>10.599161043065999</v>
      </c>
      <c r="K31">
        <v>5.3654561101549101</v>
      </c>
      <c r="L31">
        <v>3.96226700635005</v>
      </c>
      <c r="M31">
        <v>4.02869657422512</v>
      </c>
      <c r="N31">
        <v>4.2371527365294899</v>
      </c>
      <c r="O31">
        <v>13.470944588781</v>
      </c>
      <c r="P31">
        <v>0.51313042390666996</v>
      </c>
      <c r="Q31">
        <v>3.79491624944654</v>
      </c>
      <c r="R31">
        <v>8.9593467641002906</v>
      </c>
      <c r="S31">
        <v>4.5514139744552997</v>
      </c>
      <c r="T31">
        <v>3.0839805992225902</v>
      </c>
      <c r="U31">
        <v>0.94735475764893295</v>
      </c>
      <c r="V31">
        <v>5.3326933629211197</v>
      </c>
      <c r="W31">
        <v>0.45434083601286201</v>
      </c>
      <c r="X31">
        <v>0.80793300838649595</v>
      </c>
      <c r="Y31">
        <v>3.2439398571428599</v>
      </c>
      <c r="Z31">
        <v>0.16653140787677601</v>
      </c>
      <c r="AA31">
        <v>4.0640462155152104</v>
      </c>
      <c r="AB31" t="e">
        <v>#N/A</v>
      </c>
      <c r="AC31">
        <v>2.4388265267115798</v>
      </c>
      <c r="AD31">
        <v>7.6454850337437303</v>
      </c>
      <c r="AE31">
        <v>6.4626648465030598</v>
      </c>
      <c r="AF31">
        <v>0.13073047387151199</v>
      </c>
      <c r="AG31">
        <v>0.276127066538851</v>
      </c>
      <c r="AH31">
        <v>5.0632702748265102</v>
      </c>
      <c r="AI31">
        <v>4.9674542939390998</v>
      </c>
      <c r="AJ31">
        <v>0.56473885427209702</v>
      </c>
      <c r="AK31">
        <v>5.5842228339529498</v>
      </c>
      <c r="AL31">
        <v>12.0437037037037</v>
      </c>
      <c r="AM31">
        <v>0.20197906444226399</v>
      </c>
      <c r="AN31">
        <v>2.28880509316599</v>
      </c>
      <c r="AO31">
        <v>3.9826615845712801</v>
      </c>
      <c r="AP31">
        <v>3.1970995977930201</v>
      </c>
      <c r="AQ31">
        <v>4.8974350199600902</v>
      </c>
      <c r="AR31" t="e">
        <v>#N/A</v>
      </c>
      <c r="AS31">
        <v>5.76445697684081</v>
      </c>
      <c r="AT31">
        <v>0.14169983099820099</v>
      </c>
      <c r="AU31">
        <v>2.7842599629737901</v>
      </c>
      <c r="AV31">
        <v>4.2051573946095404</v>
      </c>
      <c r="AW31">
        <v>1.5393713480372</v>
      </c>
      <c r="AX31">
        <v>1.8335041716328999</v>
      </c>
      <c r="AY31">
        <v>8.1222802877997804</v>
      </c>
      <c r="AZ31">
        <v>6.4157471404349504</v>
      </c>
      <c r="BA31">
        <v>2.9062621740674799</v>
      </c>
      <c r="BB31">
        <v>1.7986159226037099</v>
      </c>
      <c r="BC31">
        <v>1.2207401236259301</v>
      </c>
      <c r="BD31">
        <v>7.0424180551269702</v>
      </c>
      <c r="BE31">
        <v>4.6766720869594502</v>
      </c>
      <c r="BF31">
        <v>1.8038636467574201</v>
      </c>
      <c r="BG31">
        <v>21.283223290172302</v>
      </c>
      <c r="BH31">
        <v>2.4574860903208</v>
      </c>
      <c r="BI31" t="e">
        <v>#N/A</v>
      </c>
      <c r="BJ31">
        <v>1.1523871534232</v>
      </c>
      <c r="BK31">
        <v>0.89314483877805195</v>
      </c>
    </row>
    <row r="32" spans="1:63">
      <c r="A32" t="s">
        <v>121</v>
      </c>
      <c r="B32">
        <v>4.0156948478825898</v>
      </c>
      <c r="C32">
        <v>0.90198692312575401</v>
      </c>
      <c r="D32">
        <v>4.7081526524170796</v>
      </c>
      <c r="E32">
        <v>4.0316507742772103</v>
      </c>
      <c r="F32">
        <v>4.3464120405384996</v>
      </c>
      <c r="G32">
        <v>3.47607288615739</v>
      </c>
      <c r="H32">
        <v>3.3952342644487299</v>
      </c>
      <c r="I32">
        <v>3.1435113406139901</v>
      </c>
      <c r="J32">
        <v>11.5588620110628</v>
      </c>
      <c r="K32">
        <v>5.3409294320137697</v>
      </c>
      <c r="L32">
        <v>3.92867865698316</v>
      </c>
      <c r="M32">
        <v>4.2733017944535101</v>
      </c>
      <c r="N32">
        <v>4.3890658464149297</v>
      </c>
      <c r="O32">
        <v>14.5735047540265</v>
      </c>
      <c r="P32">
        <v>0.55194564704775395</v>
      </c>
      <c r="Q32">
        <v>3.8913303938068</v>
      </c>
      <c r="R32">
        <v>8.9820046563580807</v>
      </c>
      <c r="S32">
        <v>4.6911870773854201</v>
      </c>
      <c r="T32">
        <v>3.1125864263355201</v>
      </c>
      <c r="U32">
        <v>1.0112489825487301</v>
      </c>
      <c r="V32">
        <v>5.6064722614484603</v>
      </c>
      <c r="W32">
        <v>0.47714469453376201</v>
      </c>
      <c r="X32">
        <v>0.764535775213246</v>
      </c>
      <c r="Y32">
        <v>3.306364125</v>
      </c>
      <c r="Z32">
        <v>0.15533271546795699</v>
      </c>
      <c r="AA32">
        <v>4.1376618871415296</v>
      </c>
      <c r="AB32" t="e">
        <v>#N/A</v>
      </c>
      <c r="AC32">
        <v>2.55239413474794</v>
      </c>
      <c r="AD32">
        <v>8.2942707762100394</v>
      </c>
      <c r="AE32">
        <v>7.5343941077494501</v>
      </c>
      <c r="AF32">
        <v>0.12120265967409601</v>
      </c>
      <c r="AG32">
        <v>0.28829432711886799</v>
      </c>
      <c r="AH32">
        <v>4.7832672778304097</v>
      </c>
      <c r="AI32">
        <v>5.3254064095429401</v>
      </c>
      <c r="AJ32">
        <v>0.60813394232715601</v>
      </c>
      <c r="AK32">
        <v>5.5390866608016198</v>
      </c>
      <c r="AL32">
        <v>11.081401401401401</v>
      </c>
      <c r="AM32">
        <v>0.17978737324173999</v>
      </c>
      <c r="AN32">
        <v>2.4318142222235801</v>
      </c>
      <c r="AO32">
        <v>4.4911695334897104</v>
      </c>
      <c r="AP32">
        <v>3.1326915639663802</v>
      </c>
      <c r="AQ32">
        <v>4.80042149316448</v>
      </c>
      <c r="AR32" t="e">
        <v>#N/A</v>
      </c>
      <c r="AS32">
        <v>6.2652651512730202</v>
      </c>
      <c r="AT32">
        <v>0.15472005669737801</v>
      </c>
      <c r="AU32">
        <v>2.9893481438176002</v>
      </c>
      <c r="AV32">
        <v>4.46211178299931</v>
      </c>
      <c r="AW32">
        <v>1.50374917702247</v>
      </c>
      <c r="AX32">
        <v>1.9701907032181201</v>
      </c>
      <c r="AY32">
        <v>9.5320492750728398</v>
      </c>
      <c r="AZ32">
        <v>6.4633925125616498</v>
      </c>
      <c r="BA32">
        <v>2.9738380255140999</v>
      </c>
      <c r="BB32">
        <v>1.7229624188060599</v>
      </c>
      <c r="BC32">
        <v>1.1845446149382699</v>
      </c>
      <c r="BD32">
        <v>7.4186141204426601</v>
      </c>
      <c r="BE32">
        <v>4.9943565171684297</v>
      </c>
      <c r="BF32">
        <v>1.86501156698649</v>
      </c>
      <c r="BG32">
        <v>19.7881274070667</v>
      </c>
      <c r="BH32">
        <v>2.4506559455450398</v>
      </c>
      <c r="BI32" t="e">
        <v>#N/A</v>
      </c>
      <c r="BJ32">
        <v>1.17835434055982</v>
      </c>
      <c r="BK32">
        <v>0.90681073008788204</v>
      </c>
    </row>
    <row r="33" spans="1:63">
      <c r="A33" t="s">
        <v>122</v>
      </c>
      <c r="B33">
        <v>3.8938440049478098</v>
      </c>
      <c r="C33">
        <v>0.90353424744493105</v>
      </c>
      <c r="D33">
        <v>4.8904234038429601</v>
      </c>
      <c r="E33">
        <v>4.0365420703333603</v>
      </c>
      <c r="F33">
        <v>4.5402677355921996</v>
      </c>
      <c r="G33">
        <v>3.6329198209589002</v>
      </c>
      <c r="H33">
        <v>3.5523922207774699</v>
      </c>
      <c r="I33">
        <v>3.2042464091173901</v>
      </c>
      <c r="J33">
        <v>12.648690241011501</v>
      </c>
      <c r="K33">
        <v>5.0766953528399297</v>
      </c>
      <c r="L33">
        <v>3.7815848511350199</v>
      </c>
      <c r="M33">
        <v>4.3785954323001599</v>
      </c>
      <c r="N33">
        <v>4.60116487059822</v>
      </c>
      <c r="O33">
        <v>15.2264174775797</v>
      </c>
      <c r="P33">
        <v>0.56578384810364801</v>
      </c>
      <c r="Q33">
        <v>3.9470613261528098</v>
      </c>
      <c r="R33">
        <v>10.613604101901601</v>
      </c>
      <c r="S33">
        <v>4.5154244928625102</v>
      </c>
      <c r="T33">
        <v>2.9464001926318302</v>
      </c>
      <c r="U33">
        <v>1.0426787328536899</v>
      </c>
      <c r="V33">
        <v>6.2229743796651196</v>
      </c>
      <c r="W33">
        <v>0.44467524115755602</v>
      </c>
      <c r="X33">
        <v>0.74365426134327295</v>
      </c>
      <c r="Y33">
        <v>3.3463298035714302</v>
      </c>
      <c r="Z33">
        <v>0.18318904162028499</v>
      </c>
      <c r="AA33">
        <v>4.5352682701202598</v>
      </c>
      <c r="AB33" t="e">
        <v>#N/A</v>
      </c>
      <c r="AC33">
        <v>2.61780907697689</v>
      </c>
      <c r="AD33">
        <v>8.3269078638645997</v>
      </c>
      <c r="AE33">
        <v>7.9053773135655101</v>
      </c>
      <c r="AF33">
        <v>0.13556085409252699</v>
      </c>
      <c r="AG33">
        <v>0.28143571207854001</v>
      </c>
      <c r="AH33">
        <v>5.0020635895534999</v>
      </c>
      <c r="AI33">
        <v>6.0451484350935401</v>
      </c>
      <c r="AJ33">
        <v>0.63629691614066697</v>
      </c>
      <c r="AK33">
        <v>5.0603572948888997</v>
      </c>
      <c r="AL33">
        <v>9.5007807807807794</v>
      </c>
      <c r="AM33">
        <v>0.18399785036683999</v>
      </c>
      <c r="AN33">
        <v>2.5557115321905299</v>
      </c>
      <c r="AO33">
        <v>4.73468725566849</v>
      </c>
      <c r="AP33">
        <v>3.1211714278347902</v>
      </c>
      <c r="AQ33">
        <v>5.24181201831842</v>
      </c>
      <c r="AR33" t="e">
        <v>#N/A</v>
      </c>
      <c r="AS33">
        <v>6.6240916267682604</v>
      </c>
      <c r="AT33">
        <v>0.20064820367442601</v>
      </c>
      <c r="AU33">
        <v>3.18423560362467</v>
      </c>
      <c r="AV33">
        <v>4.2802671389080897</v>
      </c>
      <c r="AW33">
        <v>1.4914101720023001</v>
      </c>
      <c r="AX33">
        <v>2.0310647596344902</v>
      </c>
      <c r="AY33">
        <v>10.2811881944776</v>
      </c>
      <c r="AZ33">
        <v>6.2489883379915296</v>
      </c>
      <c r="BA33">
        <v>3.1565431053512798</v>
      </c>
      <c r="BB33">
        <v>1.79815462075128</v>
      </c>
      <c r="BC33">
        <v>1.11490014022759</v>
      </c>
      <c r="BD33">
        <v>7.7650193371237703</v>
      </c>
      <c r="BE33">
        <v>4.8285136573252903</v>
      </c>
      <c r="BF33">
        <v>2.2631100059778002</v>
      </c>
      <c r="BG33">
        <v>20.592199207884899</v>
      </c>
      <c r="BH33">
        <v>2.51485930643724</v>
      </c>
      <c r="BI33" t="e">
        <v>#N/A</v>
      </c>
      <c r="BJ33">
        <v>1.24730637533251</v>
      </c>
      <c r="BK33">
        <v>0.87067495979746501</v>
      </c>
    </row>
    <row r="34" spans="1:63">
      <c r="A34" t="s">
        <v>123</v>
      </c>
      <c r="B34">
        <v>3.9536523849342</v>
      </c>
      <c r="C34">
        <v>0.94826016074432495</v>
      </c>
      <c r="D34">
        <v>4.9957715989861704</v>
      </c>
      <c r="E34">
        <v>4.34354174466492</v>
      </c>
      <c r="F34">
        <v>4.4351156708911699</v>
      </c>
      <c r="G34">
        <v>3.57407644108318</v>
      </c>
      <c r="H34">
        <v>3.6011862002795798</v>
      </c>
      <c r="I34">
        <v>3.4148705269558599</v>
      </c>
      <c r="J34">
        <v>12.517687377152001</v>
      </c>
      <c r="K34">
        <v>5.5682192140885798</v>
      </c>
      <c r="L34">
        <v>3.8738195121019401</v>
      </c>
      <c r="M34">
        <v>4.4257192700562404</v>
      </c>
      <c r="N34">
        <v>4.4081829890440698</v>
      </c>
      <c r="O34">
        <v>15.214922077263999</v>
      </c>
      <c r="P34">
        <v>0.57843958843793097</v>
      </c>
      <c r="Q34">
        <v>4.1564035678222799</v>
      </c>
      <c r="R34">
        <v>10.893605068395001</v>
      </c>
      <c r="S34">
        <v>4.5428402016009501</v>
      </c>
      <c r="T34">
        <v>3.2807961144546498</v>
      </c>
      <c r="U34">
        <v>1.06587782934834</v>
      </c>
      <c r="V34">
        <v>6.1410362694300504</v>
      </c>
      <c r="W34">
        <v>0.45574046519346201</v>
      </c>
      <c r="X34">
        <v>0.774350524049495</v>
      </c>
      <c r="Y34">
        <v>3.54377344492885</v>
      </c>
      <c r="Z34">
        <v>0.175365747481874</v>
      </c>
      <c r="AA34">
        <v>4.4578515263644798</v>
      </c>
      <c r="AB34" t="e">
        <v>#N/A</v>
      </c>
      <c r="AC34">
        <v>2.3190990600561001</v>
      </c>
      <c r="AD34">
        <v>7.7905704934582296</v>
      </c>
      <c r="AE34">
        <v>7.89022645712165</v>
      </c>
      <c r="AF34">
        <v>0.13836287080279899</v>
      </c>
      <c r="AG34">
        <v>0.30348723161408397</v>
      </c>
      <c r="AH34">
        <v>5.36730852062938</v>
      </c>
      <c r="AI34">
        <v>5.9653444856317002</v>
      </c>
      <c r="AJ34">
        <v>0.65052448726516698</v>
      </c>
      <c r="AK34">
        <v>5.3643046653748696</v>
      </c>
      <c r="AL34">
        <v>10.1048048048048</v>
      </c>
      <c r="AM34">
        <v>0.19183701731844899</v>
      </c>
      <c r="AN34">
        <v>2.7053659042837901</v>
      </c>
      <c r="AO34">
        <v>4.6387931369375197</v>
      </c>
      <c r="AP34">
        <v>3.3628728656655</v>
      </c>
      <c r="AQ34">
        <v>5.7371183242322097</v>
      </c>
      <c r="AR34" t="e">
        <v>#N/A</v>
      </c>
      <c r="AS34">
        <v>6.7121536316435799</v>
      </c>
      <c r="AT34">
        <v>0.20408154664700001</v>
      </c>
      <c r="AU34">
        <v>3.2674997568802899</v>
      </c>
      <c r="AV34">
        <v>4.3762404666912502</v>
      </c>
      <c r="AW34">
        <v>1.6255789687786</v>
      </c>
      <c r="AX34">
        <v>2.05092250922509</v>
      </c>
      <c r="AY34">
        <v>9.8936681051012592</v>
      </c>
      <c r="AZ34">
        <v>7.2571139626507897</v>
      </c>
      <c r="BA34">
        <v>3.4685965400080199</v>
      </c>
      <c r="BB34">
        <v>1.73315098104423</v>
      </c>
      <c r="BC34">
        <v>1.17200355551686</v>
      </c>
      <c r="BD34">
        <v>7.8263348507912003</v>
      </c>
      <c r="BE34">
        <v>4.8975530531324303</v>
      </c>
      <c r="BF34">
        <v>2.1434404228100599</v>
      </c>
      <c r="BG34">
        <v>19.769951549683</v>
      </c>
      <c r="BH34">
        <v>2.7054280151443999</v>
      </c>
      <c r="BI34" t="e">
        <v>#N/A</v>
      </c>
      <c r="BJ34">
        <v>1.21628101728472</v>
      </c>
      <c r="BK34">
        <v>0.83633556653390695</v>
      </c>
    </row>
    <row r="35" spans="1:63">
      <c r="A35" t="s">
        <v>124</v>
      </c>
      <c r="B35">
        <v>3.9709466116483698</v>
      </c>
      <c r="C35">
        <v>0.98093938859006002</v>
      </c>
      <c r="D35">
        <v>5.01201002810072</v>
      </c>
      <c r="E35">
        <v>4.1877948333957304</v>
      </c>
      <c r="F35">
        <v>4.4205833836250203</v>
      </c>
      <c r="G35">
        <v>3.5957908964482699</v>
      </c>
      <c r="H35">
        <v>3.64341364595247</v>
      </c>
      <c r="I35">
        <v>3.29752102431133</v>
      </c>
      <c r="J35">
        <v>12.556362389349699</v>
      </c>
      <c r="K35">
        <v>5.6419319227230904</v>
      </c>
      <c r="L35">
        <v>3.8242290866716302</v>
      </c>
      <c r="M35">
        <v>4.2500954894984497</v>
      </c>
      <c r="N35">
        <v>4.6724579744083004</v>
      </c>
      <c r="O35">
        <v>17.9244934412215</v>
      </c>
      <c r="P35">
        <v>0.57253620242931502</v>
      </c>
      <c r="Q35">
        <v>3.8587937462417301</v>
      </c>
      <c r="R35">
        <v>10.9042515855445</v>
      </c>
      <c r="S35">
        <v>4.6390453602134603</v>
      </c>
      <c r="T35">
        <v>3.5269253510716898</v>
      </c>
      <c r="U35">
        <v>1.1051661154292201</v>
      </c>
      <c r="V35">
        <v>6.1548186528497402</v>
      </c>
      <c r="W35">
        <v>0.45273844622064902</v>
      </c>
      <c r="X35">
        <v>0.713432581446519</v>
      </c>
      <c r="Y35">
        <v>3.6580184091469898</v>
      </c>
      <c r="Z35">
        <v>0.17252007745770601</v>
      </c>
      <c r="AA35">
        <v>4.4359444697314503</v>
      </c>
      <c r="AB35" t="e">
        <v>#N/A</v>
      </c>
      <c r="AC35">
        <v>2.3463063674645799</v>
      </c>
      <c r="AD35">
        <v>8.0338146719183392</v>
      </c>
      <c r="AE35">
        <v>7.6860308130181902</v>
      </c>
      <c r="AF35">
        <v>0.137323648986762</v>
      </c>
      <c r="AG35">
        <v>0.30173955852266598</v>
      </c>
      <c r="AH35">
        <v>5.31561362669754</v>
      </c>
      <c r="AI35">
        <v>5.80864447246715</v>
      </c>
      <c r="AJ35">
        <v>0.62505719165367202</v>
      </c>
      <c r="AK35">
        <v>5.72467934863616</v>
      </c>
      <c r="AL35">
        <v>9.2013813813813794</v>
      </c>
      <c r="AM35">
        <v>0.19021211445101799</v>
      </c>
      <c r="AN35">
        <v>2.7169840400690499</v>
      </c>
      <c r="AO35">
        <v>4.3531628358692096</v>
      </c>
      <c r="AP35">
        <v>3.1774434272783401</v>
      </c>
      <c r="AQ35">
        <v>5.7409663428817099</v>
      </c>
      <c r="AR35" t="e">
        <v>#N/A</v>
      </c>
      <c r="AS35">
        <v>6.3324408500449403</v>
      </c>
      <c r="AT35">
        <v>0.19706052784069999</v>
      </c>
      <c r="AU35">
        <v>3.2642614023144998</v>
      </c>
      <c r="AV35">
        <v>4.2634109967479104</v>
      </c>
      <c r="AW35">
        <v>1.67588396216821</v>
      </c>
      <c r="AX35">
        <v>1.99833948339483</v>
      </c>
      <c r="AY35">
        <v>11.0213037384498</v>
      </c>
      <c r="AZ35">
        <v>7.1156773233475201</v>
      </c>
      <c r="BA35">
        <v>3.3510083684873502</v>
      </c>
      <c r="BB35">
        <v>1.74074077153309</v>
      </c>
      <c r="BC35">
        <v>1.0640002789804599</v>
      </c>
      <c r="BD35">
        <v>7.7204295536613499</v>
      </c>
      <c r="BE35">
        <v>4.8848235640648001</v>
      </c>
      <c r="BF35">
        <v>2.11901375132505</v>
      </c>
      <c r="BG35">
        <v>20.928733556169099</v>
      </c>
      <c r="BH35">
        <v>2.62652527026377</v>
      </c>
      <c r="BI35" t="e">
        <v>#N/A</v>
      </c>
      <c r="BJ35">
        <v>1.21089806665637</v>
      </c>
      <c r="BK35">
        <v>0.83659385423203303</v>
      </c>
    </row>
    <row r="36" spans="1:63">
      <c r="A36" t="s">
        <v>125</v>
      </c>
      <c r="B36">
        <v>3.9051324710972199</v>
      </c>
      <c r="C36">
        <v>1.0171985005503501</v>
      </c>
      <c r="D36">
        <v>4.9987927020772496</v>
      </c>
      <c r="E36">
        <v>4.5106701609883899</v>
      </c>
      <c r="F36">
        <v>4.4191993562663399</v>
      </c>
      <c r="G36">
        <v>3.8336256387018102</v>
      </c>
      <c r="H36">
        <v>3.77380014487228</v>
      </c>
      <c r="I36">
        <v>3.3756191415885501</v>
      </c>
      <c r="J36">
        <v>13.445098766292601</v>
      </c>
      <c r="K36">
        <v>5.7473281640162996</v>
      </c>
      <c r="L36">
        <v>3.9118772804554198</v>
      </c>
      <c r="M36">
        <v>4.3985774130609396</v>
      </c>
      <c r="N36">
        <v>4.4904512837668298</v>
      </c>
      <c r="O36">
        <v>18.9540124954137</v>
      </c>
      <c r="P36">
        <v>0.60276030892134103</v>
      </c>
      <c r="Q36">
        <v>3.7048463954032198</v>
      </c>
      <c r="R36">
        <v>11.0213632741896</v>
      </c>
      <c r="S36">
        <v>4.9309220278683696</v>
      </c>
      <c r="T36">
        <v>3.8801277584204401</v>
      </c>
      <c r="U36">
        <v>1.15929098280159</v>
      </c>
      <c r="V36">
        <v>6.1725388601036304</v>
      </c>
      <c r="W36">
        <v>0.438068202561053</v>
      </c>
      <c r="X36">
        <v>0.69851390162538196</v>
      </c>
      <c r="Y36">
        <v>3.62241902443037</v>
      </c>
      <c r="Z36">
        <v>0.15913370460993401</v>
      </c>
      <c r="AA36">
        <v>4.8017114246699997</v>
      </c>
      <c r="AB36" t="e">
        <v>#N/A</v>
      </c>
      <c r="AC36">
        <v>2.4883026004155</v>
      </c>
      <c r="AD36">
        <v>7.5014767178677602</v>
      </c>
      <c r="AE36">
        <v>7.5846002969929502</v>
      </c>
      <c r="AF36">
        <v>0.117461339066165</v>
      </c>
      <c r="AG36">
        <v>0.33756685689673699</v>
      </c>
      <c r="AH36">
        <v>5.3473198283090699</v>
      </c>
      <c r="AI36">
        <v>6.1330925592328196</v>
      </c>
      <c r="AJ36">
        <v>0.69648457488675997</v>
      </c>
      <c r="AK36">
        <v>6.2578282903562403</v>
      </c>
      <c r="AL36">
        <v>10.3064864864865</v>
      </c>
      <c r="AM36">
        <v>0.16608476884371801</v>
      </c>
      <c r="AN36">
        <v>2.8932477572684001</v>
      </c>
      <c r="AO36">
        <v>4.2716943994820298</v>
      </c>
      <c r="AP36">
        <v>2.9927997068504402</v>
      </c>
      <c r="AQ36">
        <v>5.90481234996113</v>
      </c>
      <c r="AR36" t="e">
        <v>#N/A</v>
      </c>
      <c r="AS36">
        <v>6.6990097276651603</v>
      </c>
      <c r="AT36">
        <v>0.18880050571564</v>
      </c>
      <c r="AU36">
        <v>3.34845862102499</v>
      </c>
      <c r="AV36">
        <v>3.7224081536862599</v>
      </c>
      <c r="AW36">
        <v>1.6543698769449799</v>
      </c>
      <c r="AX36">
        <v>1.99907749077491</v>
      </c>
      <c r="AY36">
        <v>11.6480608905915</v>
      </c>
      <c r="AZ36">
        <v>8.21181127794787</v>
      </c>
      <c r="BA36">
        <v>3.41005697409947</v>
      </c>
      <c r="BB36">
        <v>1.4054506152311299</v>
      </c>
      <c r="BC36">
        <v>1.0380794926117201</v>
      </c>
      <c r="BD36">
        <v>8.2446274709015697</v>
      </c>
      <c r="BE36">
        <v>4.9916098334654997</v>
      </c>
      <c r="BF36">
        <v>2.52144316404067</v>
      </c>
      <c r="BG36">
        <v>21.5756416681911</v>
      </c>
      <c r="BH36">
        <v>2.9100402179704399</v>
      </c>
      <c r="BI36" t="e">
        <v>#N/A</v>
      </c>
      <c r="BJ36">
        <v>1.15421094460721</v>
      </c>
      <c r="BK36">
        <v>0.75626638011466296</v>
      </c>
    </row>
    <row r="37" spans="1:63">
      <c r="A37" t="s">
        <v>126</v>
      </c>
      <c r="B37">
        <v>4.0198405952534602</v>
      </c>
      <c r="C37">
        <v>0.98506176481058605</v>
      </c>
      <c r="D37">
        <v>4.7831477967559399</v>
      </c>
      <c r="E37">
        <v>5.22284237157628</v>
      </c>
      <c r="F37">
        <v>4.4106752046074602</v>
      </c>
      <c r="G37">
        <v>3.8137002885333202</v>
      </c>
      <c r="H37">
        <v>3.7241093403357999</v>
      </c>
      <c r="I37">
        <v>3.3949601476304498</v>
      </c>
      <c r="J37">
        <v>13.6131430863856</v>
      </c>
      <c r="K37">
        <v>5.9789942252165504</v>
      </c>
      <c r="L37">
        <v>4.1102287021154904</v>
      </c>
      <c r="M37">
        <v>4.6054243488108701</v>
      </c>
      <c r="N37">
        <v>4.4514430338005004</v>
      </c>
      <c r="O37">
        <v>16.5746172972012</v>
      </c>
      <c r="P37">
        <v>0.56909456442308703</v>
      </c>
      <c r="Q37">
        <v>3.5738762611077699</v>
      </c>
      <c r="R37">
        <v>9.4850982424522901</v>
      </c>
      <c r="S37">
        <v>5.0973407875546899</v>
      </c>
      <c r="T37">
        <v>3.8942270971503499</v>
      </c>
      <c r="U37">
        <v>1.1546093104877</v>
      </c>
      <c r="V37">
        <v>6.1271319281811101</v>
      </c>
      <c r="W37">
        <v>0.45487219702661302</v>
      </c>
      <c r="X37">
        <v>0.68945935071323206</v>
      </c>
      <c r="Y37">
        <v>3.6229280244769702</v>
      </c>
      <c r="Z37">
        <v>0.15972914758238199</v>
      </c>
      <c r="AA37">
        <v>4.7631315430132002</v>
      </c>
      <c r="AB37" t="e">
        <v>#N/A</v>
      </c>
      <c r="AC37">
        <v>2.1824487777327501</v>
      </c>
      <c r="AD37">
        <v>7.2816911402446998</v>
      </c>
      <c r="AE37">
        <v>7.1301324972092299</v>
      </c>
      <c r="AF37">
        <v>0.119740808225596</v>
      </c>
      <c r="AG37">
        <v>0.36052108050624398</v>
      </c>
      <c r="AH37">
        <v>5.1964712515047404</v>
      </c>
      <c r="AI37">
        <v>6.1994532804310296</v>
      </c>
      <c r="AJ37">
        <v>0.66248983837174502</v>
      </c>
      <c r="AK37">
        <v>6.1146438746438703</v>
      </c>
      <c r="AL37">
        <v>6.3433490354419</v>
      </c>
      <c r="AM37">
        <v>0.16297201672563499</v>
      </c>
      <c r="AN37">
        <v>2.9535274695088001</v>
      </c>
      <c r="AO37">
        <v>4.6639859559527599</v>
      </c>
      <c r="AP37">
        <v>3.0769892694740402</v>
      </c>
      <c r="AQ37">
        <v>5.58182855439654</v>
      </c>
      <c r="AR37" t="e">
        <v>#N/A</v>
      </c>
      <c r="AS37">
        <v>6.4228179810627397</v>
      </c>
      <c r="AT37">
        <v>0.20132114238750801</v>
      </c>
      <c r="AU37">
        <v>3.35043615797546</v>
      </c>
      <c r="AV37">
        <v>3.4263791584935301</v>
      </c>
      <c r="AW37">
        <v>1.5541360003970801</v>
      </c>
      <c r="AX37">
        <v>1.71726486769714</v>
      </c>
      <c r="AY37">
        <v>11.324549395559201</v>
      </c>
      <c r="AZ37">
        <v>7.3260274850681899</v>
      </c>
      <c r="BA37">
        <v>3.50813896289942</v>
      </c>
      <c r="BB37">
        <v>1.4102358249688201</v>
      </c>
      <c r="BC37">
        <v>1.0397888467664</v>
      </c>
      <c r="BD37">
        <v>7.8992737875518797</v>
      </c>
      <c r="BE37">
        <v>5.4585698672722804</v>
      </c>
      <c r="BF37">
        <v>2.3430977347480599</v>
      </c>
      <c r="BG37">
        <v>17.496705386737801</v>
      </c>
      <c r="BH37">
        <v>2.8317086449903099</v>
      </c>
      <c r="BI37" t="e">
        <v>#N/A</v>
      </c>
      <c r="BJ37">
        <v>1.0580717323595199</v>
      </c>
      <c r="BK37">
        <v>0.73736742156238899</v>
      </c>
    </row>
    <row r="38" spans="1:63">
      <c r="A38" t="s">
        <v>127</v>
      </c>
      <c r="B38">
        <v>3.8506632964118399</v>
      </c>
      <c r="C38">
        <v>1.0573381884017401</v>
      </c>
      <c r="D38">
        <v>5.1289795734616304</v>
      </c>
      <c r="E38">
        <v>5.3045411212554496</v>
      </c>
      <c r="F38">
        <v>3.7948476811154901</v>
      </c>
      <c r="G38">
        <v>3.9070270979197401</v>
      </c>
      <c r="H38">
        <v>3.78482851436301</v>
      </c>
      <c r="I38">
        <v>3.65181828890023</v>
      </c>
      <c r="J38">
        <v>14.6570232693081</v>
      </c>
      <c r="K38">
        <v>5.61887566716248</v>
      </c>
      <c r="L38">
        <v>4.0365439298646804</v>
      </c>
      <c r="M38">
        <v>4.4428056625141599</v>
      </c>
      <c r="N38">
        <v>4.8542105523495502</v>
      </c>
      <c r="O38">
        <v>15.9412410376857</v>
      </c>
      <c r="P38">
        <v>0.62702903846089098</v>
      </c>
      <c r="Q38">
        <v>3.7104563581767298</v>
      </c>
      <c r="R38">
        <v>8.5410857362143098</v>
      </c>
      <c r="S38">
        <v>4.9310014584346096</v>
      </c>
      <c r="T38">
        <v>3.6029531375264199</v>
      </c>
      <c r="U38">
        <v>1.21810232274733</v>
      </c>
      <c r="V38">
        <v>6.1328977361436401</v>
      </c>
      <c r="W38">
        <v>0.38332995157690403</v>
      </c>
      <c r="X38">
        <v>0.65532855737474505</v>
      </c>
      <c r="Y38">
        <v>3.8581086545935701</v>
      </c>
      <c r="Z38">
        <v>0.143372533485182</v>
      </c>
      <c r="AA38">
        <v>4.9592531305903398</v>
      </c>
      <c r="AB38" t="e">
        <v>#N/A</v>
      </c>
      <c r="AC38">
        <v>2.4815684534859601</v>
      </c>
      <c r="AD38">
        <v>7.7818420269757604</v>
      </c>
      <c r="AE38">
        <v>6.6683137728164104</v>
      </c>
      <c r="AF38">
        <v>0.11134809900857499</v>
      </c>
      <c r="AG38">
        <v>0.34897188809568902</v>
      </c>
      <c r="AH38">
        <v>5.6839780399125397</v>
      </c>
      <c r="AI38">
        <v>6.7585486023071297</v>
      </c>
      <c r="AJ38">
        <v>0.69435939838371696</v>
      </c>
      <c r="AK38">
        <v>6.0861328243852499</v>
      </c>
      <c r="AL38">
        <v>5.8305652759084801</v>
      </c>
      <c r="AM38">
        <v>0.15074668014520101</v>
      </c>
      <c r="AN38">
        <v>3.1182434245391</v>
      </c>
      <c r="AO38">
        <v>4.9130290456431496</v>
      </c>
      <c r="AP38">
        <v>3.1960324105682201</v>
      </c>
      <c r="AQ38">
        <v>5.5712463768115903</v>
      </c>
      <c r="AR38" t="e">
        <v>#N/A</v>
      </c>
      <c r="AS38">
        <v>7.0142238479687604</v>
      </c>
      <c r="AT38">
        <v>0.19859821245120199</v>
      </c>
      <c r="AU38">
        <v>3.4422728144171799</v>
      </c>
      <c r="AV38">
        <v>3.53470839871845</v>
      </c>
      <c r="AW38">
        <v>1.58234248275177</v>
      </c>
      <c r="AX38">
        <v>1.7198323290542299</v>
      </c>
      <c r="AY38">
        <v>14.5291287622845</v>
      </c>
      <c r="AZ38">
        <v>7.8221437254331896</v>
      </c>
      <c r="BA38">
        <v>3.6785357372319201</v>
      </c>
      <c r="BB38">
        <v>1.6053401756339301</v>
      </c>
      <c r="BC38">
        <v>0.962559172191358</v>
      </c>
      <c r="BD38">
        <v>8.5611949015224393</v>
      </c>
      <c r="BE38">
        <v>5.3460011040467199</v>
      </c>
      <c r="BF38">
        <v>2.4998129389509001</v>
      </c>
      <c r="BG38">
        <v>16.973632731266498</v>
      </c>
      <c r="BH38">
        <v>3.04850396524647</v>
      </c>
      <c r="BI38" t="e">
        <v>#N/A</v>
      </c>
      <c r="BJ38">
        <v>1.0143241634767499</v>
      </c>
      <c r="BK38">
        <v>0.75412859379861097</v>
      </c>
    </row>
    <row r="39" spans="1:63">
      <c r="A39" t="s">
        <v>128</v>
      </c>
      <c r="B39">
        <v>3.97754627054305</v>
      </c>
      <c r="C39">
        <v>1.14762084695855</v>
      </c>
      <c r="D39">
        <v>5.1260363242981697</v>
      </c>
      <c r="E39">
        <v>5.69657756755766</v>
      </c>
      <c r="F39">
        <v>3.8072468929978802</v>
      </c>
      <c r="G39">
        <v>3.88545913117169</v>
      </c>
      <c r="H39">
        <v>3.93418372403915</v>
      </c>
      <c r="I39">
        <v>3.73453531744474</v>
      </c>
      <c r="J39">
        <v>15.610576622796501</v>
      </c>
      <c r="K39">
        <v>5.6329853880479499</v>
      </c>
      <c r="L39">
        <v>4.1747028778349504</v>
      </c>
      <c r="M39">
        <v>4.1491447338618297</v>
      </c>
      <c r="N39">
        <v>4.8896290189612497</v>
      </c>
      <c r="O39">
        <v>15.729752235024799</v>
      </c>
      <c r="P39">
        <v>0.70420507087027795</v>
      </c>
      <c r="Q39">
        <v>3.7846470528695302</v>
      </c>
      <c r="R39">
        <v>7.6764127080286899</v>
      </c>
      <c r="S39">
        <v>5.0533568303354404</v>
      </c>
      <c r="T39">
        <v>3.5943014357554102</v>
      </c>
      <c r="U39">
        <v>1.3077213507519101</v>
      </c>
      <c r="V39">
        <v>6.9468376268540197</v>
      </c>
      <c r="W39">
        <v>0.42847036758778401</v>
      </c>
      <c r="X39">
        <v>0.73632422176937695</v>
      </c>
      <c r="Y39">
        <v>4.2193845596626103</v>
      </c>
      <c r="Z39">
        <v>0.15362531256963199</v>
      </c>
      <c r="AA39">
        <v>5.04745974955277</v>
      </c>
      <c r="AB39" t="e">
        <v>#N/A</v>
      </c>
      <c r="AC39">
        <v>2.3417650133219499</v>
      </c>
      <c r="AD39">
        <v>7.32477529902678</v>
      </c>
      <c r="AE39">
        <v>7.6447850354502904</v>
      </c>
      <c r="AF39">
        <v>0.122736137204774</v>
      </c>
      <c r="AG39">
        <v>0.380340984901131</v>
      </c>
      <c r="AH39">
        <v>5.76635453324461</v>
      </c>
      <c r="AI39">
        <v>6.2296505662769999</v>
      </c>
      <c r="AJ39">
        <v>0.70934244238251998</v>
      </c>
      <c r="AK39">
        <v>6.2913733300141104</v>
      </c>
      <c r="AL39">
        <v>7.5757155675190697</v>
      </c>
      <c r="AM39">
        <v>0.14414694665257499</v>
      </c>
      <c r="AN39">
        <v>3.00564854250013</v>
      </c>
      <c r="AO39">
        <v>4.8418046600702196</v>
      </c>
      <c r="AP39">
        <v>3.0772520578649698</v>
      </c>
      <c r="AQ39">
        <v>5.5925797101449302</v>
      </c>
      <c r="AR39" t="e">
        <v>#N/A</v>
      </c>
      <c r="AS39">
        <v>7.0542949048916004</v>
      </c>
      <c r="AT39">
        <v>0.22907746044791499</v>
      </c>
      <c r="AU39">
        <v>3.4988698236196298</v>
      </c>
      <c r="AV39">
        <v>3.8961171570550501</v>
      </c>
      <c r="AW39">
        <v>1.6292846577654201</v>
      </c>
      <c r="AX39">
        <v>1.8056588944197001</v>
      </c>
      <c r="AY39">
        <v>15.8605703887555</v>
      </c>
      <c r="AZ39">
        <v>9.5405946169923901</v>
      </c>
      <c r="BA39">
        <v>3.74771174114005</v>
      </c>
      <c r="BB39">
        <v>1.6422032096305701</v>
      </c>
      <c r="BC39">
        <v>1.01551398546187</v>
      </c>
      <c r="BD39">
        <v>8.8049230116024102</v>
      </c>
      <c r="BE39">
        <v>5.9898312648598404</v>
      </c>
      <c r="BF39">
        <v>2.3354674064535401</v>
      </c>
      <c r="BG39">
        <v>14.8363788438682</v>
      </c>
      <c r="BH39">
        <v>2.73156860588771</v>
      </c>
      <c r="BI39" t="e">
        <v>#N/A</v>
      </c>
      <c r="BJ39">
        <v>0.92205421730806203</v>
      </c>
      <c r="BK39">
        <v>0.75810161240275198</v>
      </c>
    </row>
    <row r="40" spans="1:63">
      <c r="A40" t="s">
        <v>129</v>
      </c>
      <c r="B40">
        <v>3.8849502468158801</v>
      </c>
      <c r="C40">
        <v>1.07950974105061</v>
      </c>
      <c r="D40">
        <v>5.0152758985891897</v>
      </c>
      <c r="E40">
        <v>5.4942631840090703</v>
      </c>
      <c r="F40">
        <v>3.8675861033991099</v>
      </c>
      <c r="G40">
        <v>3.6127851611052701</v>
      </c>
      <c r="H40">
        <v>3.6442289156626502</v>
      </c>
      <c r="I40">
        <v>3.5756287336944999</v>
      </c>
      <c r="J40">
        <v>13.552131372054401</v>
      </c>
      <c r="K40">
        <v>5.6099236306179803</v>
      </c>
      <c r="L40">
        <v>4.1757842652152402</v>
      </c>
      <c r="M40">
        <v>3.8157640362511098</v>
      </c>
      <c r="N40">
        <v>4.72956316297011</v>
      </c>
      <c r="O40">
        <v>15.2485355525803</v>
      </c>
      <c r="P40">
        <v>0.66923677856582797</v>
      </c>
      <c r="Q40">
        <v>3.7210550288471298</v>
      </c>
      <c r="R40">
        <v>7.4237705456549996</v>
      </c>
      <c r="S40">
        <v>4.87266846361186</v>
      </c>
      <c r="T40">
        <v>3.61557910847523</v>
      </c>
      <c r="U40">
        <v>1.2447753863898501</v>
      </c>
      <c r="V40">
        <v>6.6944259355568096</v>
      </c>
      <c r="W40">
        <v>0.40180770167510099</v>
      </c>
      <c r="X40">
        <v>0.74966507635163004</v>
      </c>
      <c r="Y40">
        <v>4.0197497371428597</v>
      </c>
      <c r="Z40">
        <v>0.15789176507238101</v>
      </c>
      <c r="AA40">
        <v>4.8819812164579597</v>
      </c>
      <c r="AB40" t="e">
        <v>#N/A</v>
      </c>
      <c r="AC40">
        <v>2.2360496613995502</v>
      </c>
      <c r="AD40">
        <v>7.1132934936401098</v>
      </c>
      <c r="AE40">
        <v>7.0835411754431901</v>
      </c>
      <c r="AF40">
        <v>0.13044106765392799</v>
      </c>
      <c r="AG40">
        <v>0.36843656235790201</v>
      </c>
      <c r="AH40">
        <v>5.5483003403736699</v>
      </c>
      <c r="AI40">
        <v>6.0004251088547598</v>
      </c>
      <c r="AJ40">
        <v>0.67128756412639401</v>
      </c>
      <c r="AK40">
        <v>6.1742866242038197</v>
      </c>
      <c r="AL40">
        <v>6.8931899791231697</v>
      </c>
      <c r="AM40">
        <v>0.145997556819039</v>
      </c>
      <c r="AN40">
        <v>2.90028087831868</v>
      </c>
      <c r="AO40">
        <v>4.6739070116235499</v>
      </c>
      <c r="AP40">
        <v>3.1416366099615298</v>
      </c>
      <c r="AQ40">
        <v>5.05228985507246</v>
      </c>
      <c r="AR40" t="e">
        <v>#N/A</v>
      </c>
      <c r="AS40">
        <v>6.7437681879953804</v>
      </c>
      <c r="AT40">
        <v>0.21596740934466599</v>
      </c>
      <c r="AU40">
        <v>3.3969510463024299</v>
      </c>
      <c r="AV40">
        <v>3.8530847376023099</v>
      </c>
      <c r="AW40">
        <v>1.5872477828643701</v>
      </c>
      <c r="AX40">
        <v>1.7886366584511599</v>
      </c>
      <c r="AY40">
        <v>12.340227811211101</v>
      </c>
      <c r="AZ40">
        <v>8.6298255722688904</v>
      </c>
      <c r="BA40">
        <v>3.5915262416802598</v>
      </c>
      <c r="BB40">
        <v>1.9071588026808699</v>
      </c>
      <c r="BC40">
        <v>1.0491170110494901</v>
      </c>
      <c r="BD40">
        <v>8.1973123939530996</v>
      </c>
      <c r="BE40">
        <v>5.4097378049604403</v>
      </c>
      <c r="BF40">
        <v>2.3755065456189901</v>
      </c>
      <c r="BG40">
        <v>12.612661110156401</v>
      </c>
      <c r="BH40">
        <v>2.8613947774575901</v>
      </c>
      <c r="BI40" t="e">
        <v>#N/A</v>
      </c>
      <c r="BJ40">
        <v>0.88717545170770595</v>
      </c>
      <c r="BK40">
        <v>1.27106708833358</v>
      </c>
    </row>
    <row r="41" spans="1:63">
      <c r="A41" t="s">
        <v>130</v>
      </c>
      <c r="B41">
        <v>3.7464977220359099</v>
      </c>
      <c r="C41">
        <v>1.1594226457677801</v>
      </c>
      <c r="D41">
        <v>4.9603562584171197</v>
      </c>
      <c r="E41">
        <v>6.3754132407144901</v>
      </c>
      <c r="F41">
        <v>4.0724093944623698</v>
      </c>
      <c r="G41">
        <v>4.2640682665646796</v>
      </c>
      <c r="H41">
        <v>3.9692530120481901</v>
      </c>
      <c r="I41">
        <v>3.9015263752270899</v>
      </c>
      <c r="J41">
        <v>16.030166569065699</v>
      </c>
      <c r="K41">
        <v>6.0018763167134797</v>
      </c>
      <c r="L41">
        <v>4.2703216229589298</v>
      </c>
      <c r="M41">
        <v>4.3037015915119401</v>
      </c>
      <c r="N41">
        <v>5.0209609450337496</v>
      </c>
      <c r="O41">
        <v>16.9793348969643</v>
      </c>
      <c r="P41">
        <v>0.737168728356697</v>
      </c>
      <c r="Q41">
        <v>3.9123653490327999</v>
      </c>
      <c r="R41">
        <v>7.2399336912554597</v>
      </c>
      <c r="S41">
        <v>4.9776280323450104</v>
      </c>
      <c r="T41">
        <v>4.229278744978</v>
      </c>
      <c r="U41">
        <v>1.27701487889273</v>
      </c>
      <c r="V41">
        <v>7.1302512775579396</v>
      </c>
      <c r="W41">
        <v>0.43611376613536101</v>
      </c>
      <c r="X41">
        <v>0.86334379694593499</v>
      </c>
      <c r="Y41">
        <v>4.56207605877551</v>
      </c>
      <c r="Z41">
        <v>0.17098275912423</v>
      </c>
      <c r="AA41">
        <v>5.1381910745233998</v>
      </c>
      <c r="AB41" t="e">
        <v>#N/A</v>
      </c>
      <c r="AC41">
        <v>2.33403386004515</v>
      </c>
      <c r="AD41">
        <v>8.5079320568515495</v>
      </c>
      <c r="AE41">
        <v>7.9552365612901399</v>
      </c>
      <c r="AF41">
        <v>0.14159291236187099</v>
      </c>
      <c r="AG41">
        <v>0.39166471993716701</v>
      </c>
      <c r="AH41">
        <v>6.6030604712039498</v>
      </c>
      <c r="AI41">
        <v>6.54030065051212</v>
      </c>
      <c r="AJ41">
        <v>0.76264350464684005</v>
      </c>
      <c r="AK41">
        <v>6.7409945404913598</v>
      </c>
      <c r="AL41">
        <v>6.9904801670146099</v>
      </c>
      <c r="AM41">
        <v>0.171065196736393</v>
      </c>
      <c r="AN41">
        <v>3.0146740306017499</v>
      </c>
      <c r="AO41">
        <v>4.7463817022872101</v>
      </c>
      <c r="AP41">
        <v>3.3095619943507901</v>
      </c>
      <c r="AQ41">
        <v>5.3395648681215704</v>
      </c>
      <c r="AR41" t="e">
        <v>#N/A</v>
      </c>
      <c r="AS41">
        <v>7.5263929758977399</v>
      </c>
      <c r="AT41">
        <v>0.25731328270381698</v>
      </c>
      <c r="AU41">
        <v>3.7853091563298902</v>
      </c>
      <c r="AV41">
        <v>3.8485782057454698</v>
      </c>
      <c r="AW41">
        <v>1.7364098684084499</v>
      </c>
      <c r="AX41">
        <v>1.92175379426644</v>
      </c>
      <c r="AY41">
        <v>14.551238519003199</v>
      </c>
      <c r="AZ41">
        <v>9.5716021890686704</v>
      </c>
      <c r="BA41">
        <v>3.9373187025860199</v>
      </c>
      <c r="BB41">
        <v>1.93149975643761</v>
      </c>
      <c r="BC41">
        <v>1.1245497736437</v>
      </c>
      <c r="BD41">
        <v>8.8768888903718999</v>
      </c>
      <c r="BE41">
        <v>6.03872146663356</v>
      </c>
      <c r="BF41">
        <v>2.6912384282645601</v>
      </c>
      <c r="BG41">
        <v>12.0240436240737</v>
      </c>
      <c r="BH41">
        <v>2.7565597563739499</v>
      </c>
      <c r="BI41" t="e">
        <v>#N/A</v>
      </c>
      <c r="BJ41">
        <v>0.96081050637148202</v>
      </c>
      <c r="BK41">
        <v>1.37292838164086</v>
      </c>
    </row>
    <row r="42" spans="1:63">
      <c r="A42" t="s">
        <v>131</v>
      </c>
      <c r="B42">
        <v>3.54272872377171</v>
      </c>
      <c r="C42">
        <v>1.1074204982128599</v>
      </c>
      <c r="D42">
        <v>4.6620672323845103</v>
      </c>
      <c r="E42">
        <v>6.5805036149702296</v>
      </c>
      <c r="F42">
        <v>3.7266841749831201</v>
      </c>
      <c r="G42">
        <v>3.9685839946457602</v>
      </c>
      <c r="H42">
        <v>3.8523975903614498</v>
      </c>
      <c r="I42">
        <v>3.7666987457514298</v>
      </c>
      <c r="J42">
        <v>15.8363208573344</v>
      </c>
      <c r="K42">
        <v>5.9283247015449403</v>
      </c>
      <c r="L42">
        <v>4.1861603166749104</v>
      </c>
      <c r="M42">
        <v>4.1959551282051297</v>
      </c>
      <c r="N42">
        <v>4.9531513982642199</v>
      </c>
      <c r="O42">
        <v>16.893863324402101</v>
      </c>
      <c r="P42">
        <v>0.70007978729311804</v>
      </c>
      <c r="Q42">
        <v>3.6390600504625699</v>
      </c>
      <c r="R42">
        <v>6.3274631174850704</v>
      </c>
      <c r="S42">
        <v>5.2638814016172502</v>
      </c>
      <c r="T42">
        <v>3.9734023340348199</v>
      </c>
      <c r="U42">
        <v>1.20064528258362</v>
      </c>
      <c r="V42">
        <v>7.5140377727529701</v>
      </c>
      <c r="W42">
        <v>0.37537152599247697</v>
      </c>
      <c r="X42">
        <v>0.84704301944329796</v>
      </c>
      <c r="Y42">
        <v>4.1692274906122497</v>
      </c>
      <c r="Z42">
        <v>0.15108809298974901</v>
      </c>
      <c r="AA42">
        <v>4.7995168977469698</v>
      </c>
      <c r="AB42" t="e">
        <v>#N/A</v>
      </c>
      <c r="AC42">
        <v>2.2458709214036499</v>
      </c>
      <c r="AD42">
        <v>8.5165746311180293</v>
      </c>
      <c r="AE42">
        <v>8.4008246732454204</v>
      </c>
      <c r="AF42">
        <v>0.13518592896915499</v>
      </c>
      <c r="AG42">
        <v>0.37040876441651899</v>
      </c>
      <c r="AH42">
        <v>6.2414284263478503</v>
      </c>
      <c r="AI42">
        <v>5.9684626171527704</v>
      </c>
      <c r="AJ42">
        <v>0.73555603531598501</v>
      </c>
      <c r="AK42">
        <v>5.6009890809827096</v>
      </c>
      <c r="AL42">
        <v>6.7430508002783602</v>
      </c>
      <c r="AM42">
        <v>0.16491742953232699</v>
      </c>
      <c r="AN42">
        <v>3.0272738560705998</v>
      </c>
      <c r="AO42">
        <v>4.1315310586176697</v>
      </c>
      <c r="AP42">
        <v>3.02656216050408</v>
      </c>
      <c r="AQ42">
        <v>5.0307618155040803</v>
      </c>
      <c r="AR42" t="e">
        <v>#N/A</v>
      </c>
      <c r="AS42">
        <v>7.14345836736568</v>
      </c>
      <c r="AT42">
        <v>0.203631242770206</v>
      </c>
      <c r="AU42">
        <v>3.56248934759966</v>
      </c>
      <c r="AV42">
        <v>3.4997726400256801</v>
      </c>
      <c r="AW42">
        <v>1.7184984772156999</v>
      </c>
      <c r="AX42">
        <v>1.8714489557659899</v>
      </c>
      <c r="AY42">
        <v>14.5801188397279</v>
      </c>
      <c r="AZ42">
        <v>9.3915014814734992</v>
      </c>
      <c r="BA42">
        <v>3.7496869979468199</v>
      </c>
      <c r="BB42">
        <v>1.81745788050325</v>
      </c>
      <c r="BC42">
        <v>1.0569842316881499</v>
      </c>
      <c r="BD42">
        <v>8.9433279333178692</v>
      </c>
      <c r="BE42">
        <v>5.43169679211183</v>
      </c>
      <c r="BF42">
        <v>2.4142502015480298</v>
      </c>
      <c r="BG42">
        <v>11.340874460362301</v>
      </c>
      <c r="BH42">
        <v>2.7871475306053299</v>
      </c>
      <c r="BI42" t="e">
        <v>#N/A</v>
      </c>
      <c r="BJ42">
        <v>0.84032832210264796</v>
      </c>
      <c r="BK42">
        <v>1.2670207847997801</v>
      </c>
    </row>
    <row r="43" spans="1:63">
      <c r="A43" t="s">
        <v>132</v>
      </c>
      <c r="B43">
        <v>3.47954530266033</v>
      </c>
      <c r="C43">
        <v>1.01731013755635</v>
      </c>
      <c r="D43">
        <v>4.4505985736442</v>
      </c>
      <c r="E43">
        <v>5.1013575577468604</v>
      </c>
      <c r="F43">
        <v>3.6194909643724098</v>
      </c>
      <c r="G43">
        <v>3.80905199443793</v>
      </c>
      <c r="H43">
        <v>3.7185958080506198</v>
      </c>
      <c r="I43">
        <v>3.69125184649883</v>
      </c>
      <c r="J43">
        <v>14.7519789352553</v>
      </c>
      <c r="K43">
        <v>5.2780875244937997</v>
      </c>
      <c r="L43">
        <v>4.0810838570045398</v>
      </c>
      <c r="M43">
        <v>4.1183440535290297</v>
      </c>
      <c r="N43">
        <v>4.8124307934014103</v>
      </c>
      <c r="O43">
        <v>17.448955010761001</v>
      </c>
      <c r="P43">
        <v>0.64116067561714996</v>
      </c>
      <c r="Q43">
        <v>3.6540918418839401</v>
      </c>
      <c r="R43">
        <v>6.5244600963506798</v>
      </c>
      <c r="S43">
        <v>4.9301330798479102</v>
      </c>
      <c r="T43">
        <v>4.0154460719041296</v>
      </c>
      <c r="U43">
        <v>0.96755483607519199</v>
      </c>
      <c r="V43">
        <v>7.5162069092245503</v>
      </c>
      <c r="W43">
        <v>0.34091979305597397</v>
      </c>
      <c r="X43">
        <v>0.78569039041743605</v>
      </c>
      <c r="Y43">
        <v>4.2903647115455801</v>
      </c>
      <c r="Z43">
        <v>0.14130473178246999</v>
      </c>
      <c r="AA43">
        <v>4.6812608318890803</v>
      </c>
      <c r="AB43" t="e">
        <v>#N/A</v>
      </c>
      <c r="AC43">
        <v>2.0841002004007998</v>
      </c>
      <c r="AD43">
        <v>8.3254513807207307</v>
      </c>
      <c r="AE43">
        <v>8.7073498520280808</v>
      </c>
      <c r="AF43">
        <v>0.120285322954818</v>
      </c>
      <c r="AG43">
        <v>0.38092213552114301</v>
      </c>
      <c r="AH43">
        <v>6.2369693065265102</v>
      </c>
      <c r="AI43">
        <v>5.3758973464438</v>
      </c>
      <c r="AJ43">
        <v>0.68752613845700405</v>
      </c>
      <c r="AK43">
        <v>5.1213639255044701</v>
      </c>
      <c r="AL43">
        <v>8.5119221667104892</v>
      </c>
      <c r="AM43">
        <v>0.14687783613289099</v>
      </c>
      <c r="AN43">
        <v>3.0542663729257602</v>
      </c>
      <c r="AO43">
        <v>4.0930216136558997</v>
      </c>
      <c r="AP43">
        <v>2.8367814455012499</v>
      </c>
      <c r="AQ43">
        <v>4.9934435667425401</v>
      </c>
      <c r="AR43" t="e">
        <v>#N/A</v>
      </c>
      <c r="AS43">
        <v>6.7621174969969404</v>
      </c>
      <c r="AT43">
        <v>0.268876433121019</v>
      </c>
      <c r="AU43">
        <v>3.3296515841308199</v>
      </c>
      <c r="AV43">
        <v>3.2460585188436699</v>
      </c>
      <c r="AW43">
        <v>1.5425078624327899</v>
      </c>
      <c r="AX43">
        <v>1.8120223550818799</v>
      </c>
      <c r="AY43">
        <v>12.812056805141999</v>
      </c>
      <c r="AZ43">
        <v>10.438516102653701</v>
      </c>
      <c r="BA43">
        <v>3.5318291682011198</v>
      </c>
      <c r="BB43">
        <v>1.7930169217285801</v>
      </c>
      <c r="BC43">
        <v>1.0694376230687801</v>
      </c>
      <c r="BD43">
        <v>9.3021307020475792</v>
      </c>
      <c r="BE43">
        <v>5.3019306197042102</v>
      </c>
      <c r="BF43">
        <v>2.3163204544718199</v>
      </c>
      <c r="BG43">
        <v>11.4958249457774</v>
      </c>
      <c r="BH43">
        <v>2.7347459555212299</v>
      </c>
      <c r="BI43" t="e">
        <v>#N/A</v>
      </c>
      <c r="BJ43">
        <v>0.81190137905424498</v>
      </c>
      <c r="BK43">
        <v>0.89274581930083097</v>
      </c>
    </row>
    <row r="44" spans="1:63">
      <c r="A44" t="s">
        <v>133</v>
      </c>
      <c r="B44">
        <v>3.6459446515015199</v>
      </c>
      <c r="C44">
        <v>1.1237949370014999</v>
      </c>
      <c r="D44">
        <v>4.3929474333223197</v>
      </c>
      <c r="E44">
        <v>5.2037619883830901</v>
      </c>
      <c r="F44">
        <v>3.9118676899688598</v>
      </c>
      <c r="G44">
        <v>3.88081995074115</v>
      </c>
      <c r="H44">
        <v>3.6075095848127998</v>
      </c>
      <c r="I44">
        <v>3.7821099503703599</v>
      </c>
      <c r="J44">
        <v>15.750739125431499</v>
      </c>
      <c r="K44">
        <v>5.40192815153494</v>
      </c>
      <c r="L44">
        <v>4.2098754580145403</v>
      </c>
      <c r="M44">
        <v>4.3293865745737099</v>
      </c>
      <c r="N44">
        <v>5.0666295365278904</v>
      </c>
      <c r="O44">
        <v>16.397606758179901</v>
      </c>
      <c r="P44">
        <v>0.68870053636272799</v>
      </c>
      <c r="Q44">
        <v>3.6601965078623202</v>
      </c>
      <c r="R44">
        <v>5.7537113545701404</v>
      </c>
      <c r="S44">
        <v>4.0633650190114103</v>
      </c>
      <c r="T44">
        <v>3.8471371504660499</v>
      </c>
      <c r="U44">
        <v>0.99108901832860097</v>
      </c>
      <c r="V44">
        <v>7.5135067989709698</v>
      </c>
      <c r="W44">
        <v>0.382678494600525</v>
      </c>
      <c r="X44">
        <v>0.77548451524294104</v>
      </c>
      <c r="Y44">
        <v>4.5907100399911096</v>
      </c>
      <c r="Z44">
        <v>0.15669207178064601</v>
      </c>
      <c r="AA44">
        <v>4.5405169491525399</v>
      </c>
      <c r="AB44" t="e">
        <v>#N/A</v>
      </c>
      <c r="AC44">
        <v>2.0341803607214399</v>
      </c>
      <c r="AD44">
        <v>8.46030116012526</v>
      </c>
      <c r="AE44">
        <v>7.9484523878604998</v>
      </c>
      <c r="AF44">
        <v>0.12638260704381599</v>
      </c>
      <c r="AG44">
        <v>0.38701717483751902</v>
      </c>
      <c r="AH44">
        <v>5.9943817931316001</v>
      </c>
      <c r="AI44">
        <v>5.2347289727392896</v>
      </c>
      <c r="AJ44">
        <v>0.75235814236238996</v>
      </c>
      <c r="AK44">
        <v>5.1172491783581302</v>
      </c>
      <c r="AL44">
        <v>8.3994399158559006</v>
      </c>
      <c r="AM44">
        <v>0.15036934819157</v>
      </c>
      <c r="AN44">
        <v>3.0922156980392299</v>
      </c>
      <c r="AO44">
        <v>4.0893129067911103</v>
      </c>
      <c r="AP44">
        <v>2.9962593459132298</v>
      </c>
      <c r="AQ44">
        <v>4.8503574482640701</v>
      </c>
      <c r="AR44" t="e">
        <v>#N/A</v>
      </c>
      <c r="AS44">
        <v>6.4135442114734103</v>
      </c>
      <c r="AT44">
        <v>0.27573248407643303</v>
      </c>
      <c r="AU44">
        <v>3.55797640063179</v>
      </c>
      <c r="AV44">
        <v>3.3703054054054098</v>
      </c>
      <c r="AW44">
        <v>1.62833519326367</v>
      </c>
      <c r="AX44">
        <v>1.8282817780088401</v>
      </c>
      <c r="AY44">
        <v>12.746754241885601</v>
      </c>
      <c r="AZ44">
        <v>10.356626497787399</v>
      </c>
      <c r="BA44">
        <v>3.4217510271953802</v>
      </c>
      <c r="BB44">
        <v>1.6880577091619999</v>
      </c>
      <c r="BC44">
        <v>1.0314143784684999</v>
      </c>
      <c r="BD44">
        <v>9.29412436603549</v>
      </c>
      <c r="BE44">
        <v>5.5701669715521396</v>
      </c>
      <c r="BF44">
        <v>2.3191411077285999</v>
      </c>
      <c r="BG44">
        <v>8.5449585640399999</v>
      </c>
      <c r="BH44">
        <v>2.6694133511875302</v>
      </c>
      <c r="BI44" t="e">
        <v>#N/A</v>
      </c>
      <c r="BJ44">
        <v>0.91808517792177702</v>
      </c>
      <c r="BK44">
        <v>0.85009872602212899</v>
      </c>
    </row>
    <row r="45" spans="1:63">
      <c r="A45" t="s">
        <v>134</v>
      </c>
      <c r="B45">
        <v>3.8244866555284198</v>
      </c>
      <c r="C45">
        <v>1.1480867818749301</v>
      </c>
      <c r="D45">
        <v>4.1543550634359701</v>
      </c>
      <c r="E45">
        <v>5.3325759827097103</v>
      </c>
      <c r="F45">
        <v>3.9557241988083298</v>
      </c>
      <c r="G45">
        <v>3.8424453108669399</v>
      </c>
      <c r="H45">
        <v>3.8185113496220802</v>
      </c>
      <c r="I45">
        <v>3.7429014740108602</v>
      </c>
      <c r="J45">
        <v>16.425754369814101</v>
      </c>
      <c r="K45">
        <v>5.5610633572828201</v>
      </c>
      <c r="L45">
        <v>4.1316805574013298</v>
      </c>
      <c r="M45">
        <v>4.5811301532484396</v>
      </c>
      <c r="N45">
        <v>5.2041959151610397</v>
      </c>
      <c r="O45">
        <v>16.487538787932198</v>
      </c>
      <c r="P45">
        <v>0.64618023120231904</v>
      </c>
      <c r="Q45">
        <v>3.9429447467699399</v>
      </c>
      <c r="R45">
        <v>5.6900506915322202</v>
      </c>
      <c r="S45">
        <v>4.1015589353612203</v>
      </c>
      <c r="T45">
        <v>3.5898801597869499</v>
      </c>
      <c r="U45">
        <v>0.97695697261270598</v>
      </c>
      <c r="V45">
        <v>7.5333076074972496</v>
      </c>
      <c r="W45">
        <v>0.34738636363636399</v>
      </c>
      <c r="X45">
        <v>0.83542378214076696</v>
      </c>
      <c r="Y45">
        <v>4.3871800481374503</v>
      </c>
      <c r="Z45">
        <v>0.142378033855354</v>
      </c>
      <c r="AA45">
        <v>4.2766779661016896</v>
      </c>
      <c r="AB45" t="e">
        <v>#N/A</v>
      </c>
      <c r="AC45">
        <v>2.1015190380761499</v>
      </c>
      <c r="AD45">
        <v>9.0571201838124402</v>
      </c>
      <c r="AE45">
        <v>8.5694252306620999</v>
      </c>
      <c r="AF45">
        <v>0.1146066167209</v>
      </c>
      <c r="AG45">
        <v>0.41759930193372402</v>
      </c>
      <c r="AH45">
        <v>6.5118595958565102</v>
      </c>
      <c r="AI45">
        <v>5.1488125916568803</v>
      </c>
      <c r="AJ45">
        <v>0.74417422076486595</v>
      </c>
      <c r="AK45">
        <v>5.4980503233558302</v>
      </c>
      <c r="AL45">
        <v>10.0992992374441</v>
      </c>
      <c r="AM45">
        <v>0.122062324252749</v>
      </c>
      <c r="AN45">
        <v>3.3971188963647299</v>
      </c>
      <c r="AO45">
        <v>4.3113717303205199</v>
      </c>
      <c r="AP45">
        <v>2.9010408931386999</v>
      </c>
      <c r="AQ45">
        <v>4.7994595519069598</v>
      </c>
      <c r="AR45" t="e">
        <v>#N/A</v>
      </c>
      <c r="AS45">
        <v>6.5568541267130698</v>
      </c>
      <c r="AT45">
        <v>0.28129681528662398</v>
      </c>
      <c r="AU45">
        <v>3.6265762333921798</v>
      </c>
      <c r="AV45">
        <v>3.2921080642126999</v>
      </c>
      <c r="AW45">
        <v>1.7221730749721</v>
      </c>
      <c r="AX45">
        <v>1.9245736937873701</v>
      </c>
      <c r="AY45">
        <v>16.935301463253701</v>
      </c>
      <c r="AZ45">
        <v>11.2947441770638</v>
      </c>
      <c r="BA45">
        <v>3.4669950088799499</v>
      </c>
      <c r="BB45">
        <v>1.6749922470167899</v>
      </c>
      <c r="BC45">
        <v>1.03845906511653</v>
      </c>
      <c r="BD45">
        <v>9.2577879179806093</v>
      </c>
      <c r="BE45">
        <v>5.5551956402862102</v>
      </c>
      <c r="BF45">
        <v>2.2147769372275601</v>
      </c>
      <c r="BG45">
        <v>9.4182163572329802</v>
      </c>
      <c r="BH45">
        <v>2.7547300462585902</v>
      </c>
      <c r="BI45" t="e">
        <v>#N/A</v>
      </c>
      <c r="BJ45">
        <v>0.83594071463403896</v>
      </c>
      <c r="BK45">
        <v>0.90493070309474599</v>
      </c>
    </row>
    <row r="46" spans="1:63">
      <c r="A46" t="s">
        <v>135</v>
      </c>
      <c r="B46">
        <v>3.68213681049179</v>
      </c>
      <c r="C46">
        <v>1.1276198767182899</v>
      </c>
      <c r="D46">
        <v>4.0952814337095402</v>
      </c>
      <c r="E46">
        <v>4.7064499450656001</v>
      </c>
      <c r="F46">
        <v>3.96768578009456</v>
      </c>
      <c r="G46">
        <v>3.6415567545097902</v>
      </c>
      <c r="H46">
        <v>3.64795470836855</v>
      </c>
      <c r="I46">
        <v>3.6294645495404398</v>
      </c>
      <c r="J46">
        <v>16.4095571455445</v>
      </c>
      <c r="K46">
        <v>5.2361456139596898</v>
      </c>
      <c r="L46">
        <v>4.0557173712976402</v>
      </c>
      <c r="M46">
        <v>4.8156679650489496</v>
      </c>
      <c r="N46">
        <v>4.9220618098159497</v>
      </c>
      <c r="O46">
        <v>16.7397099294211</v>
      </c>
      <c r="P46">
        <v>0.69500687180902398</v>
      </c>
      <c r="Q46">
        <v>3.91051320401963</v>
      </c>
      <c r="R46">
        <v>6.3672086407904303</v>
      </c>
      <c r="S46">
        <v>4.1914925925925903</v>
      </c>
      <c r="T46">
        <v>3.96859345554223</v>
      </c>
      <c r="U46">
        <v>0.95260139479095296</v>
      </c>
      <c r="V46">
        <v>7.4320195060844698</v>
      </c>
      <c r="W46">
        <v>0.350373595340354</v>
      </c>
      <c r="X46">
        <v>0.805728852023888</v>
      </c>
      <c r="Y46">
        <v>4.4501202359962004</v>
      </c>
      <c r="Z46">
        <v>0.12837127762454001</v>
      </c>
      <c r="AA46">
        <v>4.2711525423728798</v>
      </c>
      <c r="AB46" t="e">
        <v>#N/A</v>
      </c>
      <c r="AC46">
        <v>2.0608063342185501</v>
      </c>
      <c r="AD46">
        <v>9.1228757976002903</v>
      </c>
      <c r="AE46">
        <v>8.7789150345216296</v>
      </c>
      <c r="AF46">
        <v>0.11494819382169499</v>
      </c>
      <c r="AG46">
        <v>0.47186692736035601</v>
      </c>
      <c r="AH46">
        <v>6.3730445911368099</v>
      </c>
      <c r="AI46">
        <v>5.2340879224918302</v>
      </c>
      <c r="AJ46">
        <v>0.74977503463069695</v>
      </c>
      <c r="AK46">
        <v>5.1908611065577297</v>
      </c>
      <c r="AL46">
        <v>10.199654054054101</v>
      </c>
      <c r="AM46">
        <v>0.1124309250921</v>
      </c>
      <c r="AN46">
        <v>3.3874052980432299</v>
      </c>
      <c r="AO46">
        <v>4.43628619087335</v>
      </c>
      <c r="AP46">
        <v>2.8797393149439201</v>
      </c>
      <c r="AQ46">
        <v>4.9932957072002697</v>
      </c>
      <c r="AR46" t="e">
        <v>#N/A</v>
      </c>
      <c r="AS46">
        <v>6.3808489050101098</v>
      </c>
      <c r="AT46">
        <v>0.33635655338561699</v>
      </c>
      <c r="AU46">
        <v>3.6718618181818199</v>
      </c>
      <c r="AV46">
        <v>3.4152925357777599</v>
      </c>
      <c r="AW46">
        <v>1.6560473218043901</v>
      </c>
      <c r="AX46">
        <v>1.99239374185137</v>
      </c>
      <c r="AY46">
        <v>16.077357266493401</v>
      </c>
      <c r="AZ46">
        <v>10.081173633729801</v>
      </c>
      <c r="BA46">
        <v>3.20914784650597</v>
      </c>
      <c r="BB46">
        <v>1.5931729266814101</v>
      </c>
      <c r="BC46">
        <v>0.99563852284249499</v>
      </c>
      <c r="BD46">
        <v>8.7562963360409807</v>
      </c>
      <c r="BE46">
        <v>5.2538801584078403</v>
      </c>
      <c r="BF46">
        <v>2.2650803516440701</v>
      </c>
      <c r="BG46">
        <v>8.3330448086370108</v>
      </c>
      <c r="BH46">
        <v>2.7228593655723601</v>
      </c>
      <c r="BI46" t="e">
        <v>#N/A</v>
      </c>
      <c r="BJ46">
        <v>0.85982437311975801</v>
      </c>
      <c r="BK46">
        <v>0.971846909529402</v>
      </c>
    </row>
    <row r="47" spans="1:63">
      <c r="A47" t="s">
        <v>136</v>
      </c>
      <c r="B47">
        <v>4.2638220818550803</v>
      </c>
      <c r="C47">
        <v>1.1638375527129901</v>
      </c>
      <c r="D47">
        <v>4.4726116333870802</v>
      </c>
      <c r="E47">
        <v>4.6851147159568303</v>
      </c>
      <c r="F47">
        <v>4.3056254091405002</v>
      </c>
      <c r="G47">
        <v>4.1230776558616498</v>
      </c>
      <c r="H47">
        <v>3.92010086221471</v>
      </c>
      <c r="I47">
        <v>3.7729071087541399</v>
      </c>
      <c r="J47">
        <v>17.428465435707501</v>
      </c>
      <c r="K47">
        <v>5.5754072291227903</v>
      </c>
      <c r="L47">
        <v>4.4637484739777999</v>
      </c>
      <c r="M47">
        <v>4.9496819665227898</v>
      </c>
      <c r="N47">
        <v>4.7585371932515299</v>
      </c>
      <c r="O47">
        <v>17.241034497206201</v>
      </c>
      <c r="P47">
        <v>0.73871671036290898</v>
      </c>
      <c r="Q47">
        <v>4.1139360203025301</v>
      </c>
      <c r="R47">
        <v>6.79207064522822</v>
      </c>
      <c r="S47">
        <v>4.4497685185185203</v>
      </c>
      <c r="T47">
        <v>4.3601867397635798</v>
      </c>
      <c r="U47">
        <v>1.00568250811058</v>
      </c>
      <c r="V47">
        <v>7.5445597709377203</v>
      </c>
      <c r="W47">
        <v>0.35315044900971798</v>
      </c>
      <c r="X47">
        <v>0.97559157199734603</v>
      </c>
      <c r="Y47">
        <v>4.6509292180930402</v>
      </c>
      <c r="Z47">
        <v>0.120865310866883</v>
      </c>
      <c r="AA47">
        <v>4.4493574547722998</v>
      </c>
      <c r="AB47" t="e">
        <v>#N/A</v>
      </c>
      <c r="AC47">
        <v>2.51747870561621</v>
      </c>
      <c r="AD47">
        <v>10.2526657295872</v>
      </c>
      <c r="AE47">
        <v>8.5907566577427108</v>
      </c>
      <c r="AF47">
        <v>0.11031090301899001</v>
      </c>
      <c r="AG47">
        <v>0.49913494556347099</v>
      </c>
      <c r="AH47">
        <v>6.5084056463646602</v>
      </c>
      <c r="AI47">
        <v>5.3596416275610199</v>
      </c>
      <c r="AJ47">
        <v>0.79146699049246505</v>
      </c>
      <c r="AK47">
        <v>5.9801137961676796</v>
      </c>
      <c r="AL47">
        <v>10.2157621621622</v>
      </c>
      <c r="AM47">
        <v>0.115009721653704</v>
      </c>
      <c r="AN47">
        <v>3.6925653220360699</v>
      </c>
      <c r="AO47">
        <v>4.8991719289884399</v>
      </c>
      <c r="AP47">
        <v>3.2435829039102799</v>
      </c>
      <c r="AQ47">
        <v>5.3000040936630102</v>
      </c>
      <c r="AR47" t="e">
        <v>#N/A</v>
      </c>
      <c r="AS47">
        <v>6.5021440337380296</v>
      </c>
      <c r="AT47">
        <v>0.35747757445281703</v>
      </c>
      <c r="AU47">
        <v>3.6027409090909099</v>
      </c>
      <c r="AV47">
        <v>3.68679755245845</v>
      </c>
      <c r="AW47">
        <v>1.61739730075855</v>
      </c>
      <c r="AX47">
        <v>1.9521616688396299</v>
      </c>
      <c r="AY47">
        <v>16.759190591848</v>
      </c>
      <c r="AZ47">
        <v>9.7823850569541708</v>
      </c>
      <c r="BA47">
        <v>3.4698938479631698</v>
      </c>
      <c r="BB47">
        <v>1.64475046747325</v>
      </c>
      <c r="BC47">
        <v>1.09087817335848</v>
      </c>
      <c r="BD47">
        <v>9.5073433147794795</v>
      </c>
      <c r="BE47">
        <v>5.3420292233675202</v>
      </c>
      <c r="BF47">
        <v>2.2548066522692198</v>
      </c>
      <c r="BG47">
        <v>8.2758328592045807</v>
      </c>
      <c r="BH47">
        <v>3.0148888218478902</v>
      </c>
      <c r="BI47" t="e">
        <v>#N/A</v>
      </c>
      <c r="BJ47">
        <v>0.93995943652863501</v>
      </c>
      <c r="BK47">
        <v>0.98360312214467704</v>
      </c>
    </row>
    <row r="48" spans="1:63">
      <c r="A48" t="s">
        <v>137</v>
      </c>
      <c r="B48">
        <v>4.5589798901729504</v>
      </c>
      <c r="C48">
        <v>1.23388290577889</v>
      </c>
      <c r="D48">
        <v>4.5458501426268096</v>
      </c>
      <c r="E48">
        <v>4.8756078329994201</v>
      </c>
      <c r="F48">
        <v>4.4834195660080001</v>
      </c>
      <c r="G48">
        <v>4.2034190402785097</v>
      </c>
      <c r="H48">
        <v>3.9978569061707501</v>
      </c>
      <c r="I48">
        <v>3.8082160464067401</v>
      </c>
      <c r="J48">
        <v>19.2052994240732</v>
      </c>
      <c r="K48">
        <v>5.6678815489749397</v>
      </c>
      <c r="L48">
        <v>4.6414935296658699</v>
      </c>
      <c r="M48">
        <v>5.2368548268238797</v>
      </c>
      <c r="N48">
        <v>4.9386766104294502</v>
      </c>
      <c r="O48">
        <v>18.161935225848701</v>
      </c>
      <c r="P48">
        <v>0.77296630329791605</v>
      </c>
      <c r="Q48">
        <v>4.3957062143119501</v>
      </c>
      <c r="R48">
        <v>7.50706430517263</v>
      </c>
      <c r="S48">
        <v>4.5861018518518497</v>
      </c>
      <c r="T48">
        <v>4.2425406887099504</v>
      </c>
      <c r="U48">
        <v>1.0556807690198799</v>
      </c>
      <c r="V48">
        <v>7.90399069434502</v>
      </c>
      <c r="W48">
        <v>0.40966758839795298</v>
      </c>
      <c r="X48">
        <v>1.0531802762663101</v>
      </c>
      <c r="Y48">
        <v>4.8645557947918103</v>
      </c>
      <c r="Z48">
        <v>0.12389656667286</v>
      </c>
      <c r="AA48">
        <v>4.5504179663131596</v>
      </c>
      <c r="AB48" t="e">
        <v>#N/A</v>
      </c>
      <c r="AC48">
        <v>2.62380161306187</v>
      </c>
      <c r="AD48">
        <v>10.634006458761</v>
      </c>
      <c r="AE48">
        <v>8.6987064957024103</v>
      </c>
      <c r="AF48">
        <v>0.121284027185855</v>
      </c>
      <c r="AG48">
        <v>0.56098585763935505</v>
      </c>
      <c r="AH48">
        <v>6.8548068922432099</v>
      </c>
      <c r="AI48">
        <v>5.28682409688329</v>
      </c>
      <c r="AJ48">
        <v>0.83953239942554803</v>
      </c>
      <c r="AK48">
        <v>6.3220696408389303</v>
      </c>
      <c r="AL48">
        <v>15.504590990991</v>
      </c>
      <c r="AM48">
        <v>0.120167314776914</v>
      </c>
      <c r="AN48">
        <v>3.6909524255033399</v>
      </c>
      <c r="AO48">
        <v>5.2298045990706497</v>
      </c>
      <c r="AP48">
        <v>3.1947431039709002</v>
      </c>
      <c r="AQ48">
        <v>5.2039733093171803</v>
      </c>
      <c r="AR48" t="e">
        <v>#N/A</v>
      </c>
      <c r="AS48">
        <v>6.2453807041753997</v>
      </c>
      <c r="AT48">
        <v>0.47393510687375101</v>
      </c>
      <c r="AU48">
        <v>3.6982172727272702</v>
      </c>
      <c r="AV48">
        <v>3.4161517288685199</v>
      </c>
      <c r="AW48">
        <v>1.59461315947376</v>
      </c>
      <c r="AX48">
        <v>1.9931186440677999</v>
      </c>
      <c r="AY48">
        <v>18.161389518697099</v>
      </c>
      <c r="AZ48">
        <v>12.265623976534499</v>
      </c>
      <c r="BA48">
        <v>4.0505467083510398</v>
      </c>
      <c r="BB48">
        <v>1.7249821975938999</v>
      </c>
      <c r="BC48">
        <v>1.16288864082178</v>
      </c>
      <c r="BD48">
        <v>11.3734198506049</v>
      </c>
      <c r="BE48">
        <v>4.8468273651051499</v>
      </c>
      <c r="BF48">
        <v>2.26021386246651</v>
      </c>
      <c r="BG48">
        <v>9.1924677881546408</v>
      </c>
      <c r="BH48">
        <v>2.9957274206470901</v>
      </c>
      <c r="BI48" t="e">
        <v>#N/A</v>
      </c>
      <c r="BJ48">
        <v>0.91948179107850803</v>
      </c>
      <c r="BK48">
        <v>0.96974758584810306</v>
      </c>
    </row>
    <row r="49" spans="1:63">
      <c r="A49" t="s">
        <v>138</v>
      </c>
      <c r="B49">
        <v>4.53633578825099</v>
      </c>
      <c r="C49">
        <v>1.1893043371488601</v>
      </c>
      <c r="D49">
        <v>4.6339250697783099</v>
      </c>
      <c r="E49">
        <v>4.4517569204958498</v>
      </c>
      <c r="F49">
        <v>4.55220856396617</v>
      </c>
      <c r="G49">
        <v>4.1466432337434096</v>
      </c>
      <c r="H49">
        <v>4.2750623248470498</v>
      </c>
      <c r="I49">
        <v>3.9364266487214001</v>
      </c>
      <c r="J49">
        <v>19.1649733957032</v>
      </c>
      <c r="K49">
        <v>5.7509173684435497</v>
      </c>
      <c r="L49">
        <v>4.9426305435332498</v>
      </c>
      <c r="M49">
        <v>5.58946742502585</v>
      </c>
      <c r="N49">
        <v>5.0884254293461897</v>
      </c>
      <c r="O49">
        <v>17.6926294707674</v>
      </c>
      <c r="P49">
        <v>0.79565562696567704</v>
      </c>
      <c r="Q49">
        <v>4.4850702240625102</v>
      </c>
      <c r="R49">
        <v>7.3050853466761998</v>
      </c>
      <c r="S49">
        <v>4.6087434768797904</v>
      </c>
      <c r="T49">
        <v>4.50225171767645</v>
      </c>
      <c r="U49">
        <v>1.1428882595607099</v>
      </c>
      <c r="V49">
        <v>7.7748379653906703</v>
      </c>
      <c r="W49">
        <v>0.42781016192071503</v>
      </c>
      <c r="X49">
        <v>1.07034173131731</v>
      </c>
      <c r="Y49">
        <v>4.3212213601952101</v>
      </c>
      <c r="Z49">
        <v>0.12514922224276601</v>
      </c>
      <c r="AA49">
        <v>4.7525389893948802</v>
      </c>
      <c r="AB49" t="e">
        <v>#N/A</v>
      </c>
      <c r="AC49">
        <v>2.6053827927753002</v>
      </c>
      <c r="AD49">
        <v>10.176686656125799</v>
      </c>
      <c r="AE49">
        <v>10.2152465874064</v>
      </c>
      <c r="AF49">
        <v>0.120992200084274</v>
      </c>
      <c r="AG49">
        <v>0.53820050671539799</v>
      </c>
      <c r="AH49">
        <v>6.9079768647676696</v>
      </c>
      <c r="AI49">
        <v>5.4013495962280498</v>
      </c>
      <c r="AJ49">
        <v>0.83931268767990297</v>
      </c>
      <c r="AK49">
        <v>5.9901153797707503</v>
      </c>
      <c r="AL49">
        <v>14.1225803630002</v>
      </c>
      <c r="AM49">
        <v>0.118552743917751</v>
      </c>
      <c r="AN49">
        <v>3.6276145648154499</v>
      </c>
      <c r="AO49">
        <v>5.46078464594531</v>
      </c>
      <c r="AP49">
        <v>3.4026282099745502</v>
      </c>
      <c r="AQ49">
        <v>5.6387567545439703</v>
      </c>
      <c r="AR49" t="e">
        <v>#N/A</v>
      </c>
      <c r="AS49">
        <v>6.2774561666426303</v>
      </c>
      <c r="AT49">
        <v>0.52655697522816203</v>
      </c>
      <c r="AU49">
        <v>3.80570886075949</v>
      </c>
      <c r="AV49">
        <v>3.5034658939059602</v>
      </c>
      <c r="AW49">
        <v>1.57261695261942</v>
      </c>
      <c r="AX49">
        <v>1.9663725747247001</v>
      </c>
      <c r="AY49">
        <v>17.169788450179201</v>
      </c>
      <c r="AZ49">
        <v>12.2364537486778</v>
      </c>
      <c r="BA49">
        <v>4.0812993503867601</v>
      </c>
      <c r="BB49">
        <v>1.63116522279364</v>
      </c>
      <c r="BC49">
        <v>1.11926116218738</v>
      </c>
      <c r="BD49">
        <v>11.9787123762002</v>
      </c>
      <c r="BE49">
        <v>5.1863683731952603</v>
      </c>
      <c r="BF49">
        <v>2.6191296078986799</v>
      </c>
      <c r="BG49">
        <v>8.2991132915043497</v>
      </c>
      <c r="BH49">
        <v>3.0966807665548499</v>
      </c>
      <c r="BI49" t="e">
        <v>#N/A</v>
      </c>
      <c r="BJ49">
        <v>0.99368204285679396</v>
      </c>
      <c r="BK49">
        <v>1.0542351278650299</v>
      </c>
    </row>
    <row r="50" spans="1:63">
      <c r="A50" t="s">
        <v>139</v>
      </c>
      <c r="B50">
        <v>4.5841044905221997</v>
      </c>
      <c r="C50">
        <v>1.16833817664206</v>
      </c>
      <c r="D50">
        <v>4.6949639611946496</v>
      </c>
      <c r="E50">
        <v>3.6642976978283199</v>
      </c>
      <c r="F50">
        <v>4.7235420410706199</v>
      </c>
      <c r="G50">
        <v>3.9694493263034598</v>
      </c>
      <c r="H50">
        <v>4.0174863232682103</v>
      </c>
      <c r="I50">
        <v>3.6009645580977998</v>
      </c>
      <c r="J50">
        <v>17.401395021988201</v>
      </c>
      <c r="K50">
        <v>5.3486389090753601</v>
      </c>
      <c r="L50">
        <v>4.8293549172802699</v>
      </c>
      <c r="M50">
        <v>5.2468403309203699</v>
      </c>
      <c r="N50">
        <v>4.6456797228080697</v>
      </c>
      <c r="O50">
        <v>15.555634482288299</v>
      </c>
      <c r="P50">
        <v>0.80006867769725099</v>
      </c>
      <c r="Q50">
        <v>4.0238342879715603</v>
      </c>
      <c r="R50">
        <v>6.1334945871855098</v>
      </c>
      <c r="S50">
        <v>3.7520279529881599</v>
      </c>
      <c r="T50">
        <v>3.9756964397251702</v>
      </c>
      <c r="U50">
        <v>1.1734018668747901</v>
      </c>
      <c r="V50">
        <v>7.6551074986890404</v>
      </c>
      <c r="W50">
        <v>0.39340926856504699</v>
      </c>
      <c r="X50">
        <v>1.0273341818775199</v>
      </c>
      <c r="Y50">
        <v>3.8162510479884899</v>
      </c>
      <c r="Z50">
        <v>0.11770536725976299</v>
      </c>
      <c r="AA50">
        <v>4.2850529100529098</v>
      </c>
      <c r="AB50" t="e">
        <v>#N/A</v>
      </c>
      <c r="AC50">
        <v>2.4686273062730599</v>
      </c>
      <c r="AD50">
        <v>8.6464742990363508</v>
      </c>
      <c r="AE50">
        <v>8.6603698811096397</v>
      </c>
      <c r="AF50">
        <v>0.11545558021487901</v>
      </c>
      <c r="AG50">
        <v>0.48444736866383997</v>
      </c>
      <c r="AH50">
        <v>6.3437914818466403</v>
      </c>
      <c r="AI50">
        <v>4.8500213245253097</v>
      </c>
      <c r="AJ50">
        <v>0.79441149196359895</v>
      </c>
      <c r="AK50">
        <v>5.1586776672124897</v>
      </c>
      <c r="AL50">
        <v>13.1086059479554</v>
      </c>
      <c r="AM50">
        <v>0.1110883118933</v>
      </c>
      <c r="AN50">
        <v>3.4662110846151801</v>
      </c>
      <c r="AO50">
        <v>4.6845898574433296</v>
      </c>
      <c r="AP50">
        <v>2.9398687029056698</v>
      </c>
      <c r="AQ50">
        <v>5.0687014371446599</v>
      </c>
      <c r="AR50" t="e">
        <v>#N/A</v>
      </c>
      <c r="AS50">
        <v>6.1165536277503598</v>
      </c>
      <c r="AT50">
        <v>0.44890132985658399</v>
      </c>
      <c r="AU50">
        <v>3.0859367088607601</v>
      </c>
      <c r="AV50">
        <v>3.3333366325864699</v>
      </c>
      <c r="AW50">
        <v>1.45372899437499</v>
      </c>
      <c r="AX50">
        <v>1.7149042999475601</v>
      </c>
      <c r="AY50">
        <v>9.7079832451808308</v>
      </c>
      <c r="AZ50">
        <v>10.187612885048299</v>
      </c>
      <c r="BA50">
        <v>3.6285675729561699</v>
      </c>
      <c r="BB50">
        <v>1.3927298691885599</v>
      </c>
      <c r="BC50">
        <v>1.0642786833189699</v>
      </c>
      <c r="BD50">
        <v>9.8430730475542507</v>
      </c>
      <c r="BE50">
        <v>4.6922707435943796</v>
      </c>
      <c r="BF50">
        <v>2.3195540808481399</v>
      </c>
      <c r="BG50">
        <v>7.7873266293472998</v>
      </c>
      <c r="BH50">
        <v>2.8039070237974699</v>
      </c>
      <c r="BI50" t="e">
        <v>#N/A</v>
      </c>
      <c r="BJ50">
        <v>0.96995895045412095</v>
      </c>
      <c r="BK50">
        <v>0.99109581893663201</v>
      </c>
    </row>
    <row r="51" spans="1:63">
      <c r="A51" t="s">
        <v>140</v>
      </c>
      <c r="B51">
        <v>5.0152910065986198</v>
      </c>
      <c r="C51">
        <v>1.2577908145399299</v>
      </c>
      <c r="D51">
        <v>4.9267105214622102</v>
      </c>
      <c r="E51">
        <v>4.4371656258738001</v>
      </c>
      <c r="F51">
        <v>5.0912352335082502</v>
      </c>
      <c r="G51">
        <v>4.2395723491505599</v>
      </c>
      <c r="H51">
        <v>4.31527215314782</v>
      </c>
      <c r="I51">
        <v>3.9683064154329299</v>
      </c>
      <c r="J51">
        <v>17.7249288165598</v>
      </c>
      <c r="K51">
        <v>5.7775509767879303</v>
      </c>
      <c r="L51">
        <v>5.1848833679950497</v>
      </c>
      <c r="M51">
        <v>5.4689672182006204</v>
      </c>
      <c r="N51">
        <v>5.0248487496233798</v>
      </c>
      <c r="O51">
        <v>16.595675428141799</v>
      </c>
      <c r="P51">
        <v>0.842166859018187</v>
      </c>
      <c r="Q51">
        <v>4.3692335571795402</v>
      </c>
      <c r="R51">
        <v>6.6109901420952202</v>
      </c>
      <c r="S51">
        <v>3.9688051912692299</v>
      </c>
      <c r="T51">
        <v>4.1949486927813</v>
      </c>
      <c r="U51">
        <v>1.2259225902553199</v>
      </c>
      <c r="V51">
        <v>7.9709921342422696</v>
      </c>
      <c r="W51">
        <v>0.435853340777964</v>
      </c>
      <c r="X51">
        <v>1.10780984683999</v>
      </c>
      <c r="Y51">
        <v>4.1846310298442102</v>
      </c>
      <c r="Z51">
        <v>0.11746006912344099</v>
      </c>
      <c r="AA51">
        <v>4.7850529100529098</v>
      </c>
      <c r="AB51" t="e">
        <v>#N/A</v>
      </c>
      <c r="AC51">
        <v>2.5116018644397</v>
      </c>
      <c r="AD51">
        <v>8.3057024475374597</v>
      </c>
      <c r="AE51">
        <v>9.5058707617789509</v>
      </c>
      <c r="AF51">
        <v>0.116636375921622</v>
      </c>
      <c r="AG51">
        <v>0.52879556624026403</v>
      </c>
      <c r="AH51">
        <v>6.6953592310766297</v>
      </c>
      <c r="AI51">
        <v>5.6468574237816602</v>
      </c>
      <c r="AJ51">
        <v>0.81687448661791795</v>
      </c>
      <c r="AK51">
        <v>5.6579811059327403</v>
      </c>
      <c r="AL51">
        <v>12.794639186529601</v>
      </c>
      <c r="AM51">
        <v>0.12037494350019</v>
      </c>
      <c r="AN51">
        <v>3.7760169788306199</v>
      </c>
      <c r="AO51">
        <v>4.8455784061696701</v>
      </c>
      <c r="AP51">
        <v>3.02864191930647</v>
      </c>
      <c r="AQ51">
        <v>5.4713562065697996</v>
      </c>
      <c r="AR51" t="e">
        <v>#N/A</v>
      </c>
      <c r="AS51">
        <v>6.4032116579612399</v>
      </c>
      <c r="AT51">
        <v>0.49472276401564502</v>
      </c>
      <c r="AU51">
        <v>3.3841139240506299</v>
      </c>
      <c r="AV51">
        <v>3.79670376643152</v>
      </c>
      <c r="AW51">
        <v>1.3187237043959701</v>
      </c>
      <c r="AX51">
        <v>1.6139525432616699</v>
      </c>
      <c r="AY51">
        <v>10.0893683012415</v>
      </c>
      <c r="AZ51">
        <v>9.6933040408355993</v>
      </c>
      <c r="BA51">
        <v>3.6529034794353001</v>
      </c>
      <c r="BB51">
        <v>1.5090506678631801</v>
      </c>
      <c r="BC51">
        <v>1.20812615589984</v>
      </c>
      <c r="BD51">
        <v>9.4733415891736605</v>
      </c>
      <c r="BE51">
        <v>5.3682196901252901</v>
      </c>
      <c r="BF51">
        <v>2.2798790110468201</v>
      </c>
      <c r="BG51">
        <v>7.7188481322981204</v>
      </c>
      <c r="BH51">
        <v>3.1038159756943702</v>
      </c>
      <c r="BI51" t="e">
        <v>#N/A</v>
      </c>
      <c r="BJ51">
        <v>1.0424137154277999</v>
      </c>
      <c r="BK51">
        <v>0.97225705077151603</v>
      </c>
    </row>
    <row r="52" spans="1:63">
      <c r="A52" t="s">
        <v>141</v>
      </c>
      <c r="B52">
        <v>4.8712089347890704</v>
      </c>
      <c r="C52">
        <v>1.0823788160726999</v>
      </c>
      <c r="D52">
        <v>4.3189189172615103</v>
      </c>
      <c r="E52">
        <v>4.3515323787133999</v>
      </c>
      <c r="F52">
        <v>4.82265443151298</v>
      </c>
      <c r="G52">
        <v>3.7301395845307499</v>
      </c>
      <c r="H52">
        <v>4.1868042383412902</v>
      </c>
      <c r="I52">
        <v>3.68148715628613</v>
      </c>
      <c r="J52">
        <v>15.277310285161899</v>
      </c>
      <c r="K52">
        <v>5.4466320262537904</v>
      </c>
      <c r="L52">
        <v>4.8631992469289997</v>
      </c>
      <c r="M52">
        <v>5.04178723404255</v>
      </c>
      <c r="N52">
        <v>4.3829148592015299</v>
      </c>
      <c r="O52">
        <v>14.087134636710401</v>
      </c>
      <c r="P52">
        <v>0.75334505184300504</v>
      </c>
      <c r="Q52">
        <v>4.0749049970373301</v>
      </c>
      <c r="R52">
        <v>6.3893723550098303</v>
      </c>
      <c r="S52">
        <v>3.7716085279907801</v>
      </c>
      <c r="T52">
        <v>3.68305573062033</v>
      </c>
      <c r="U52">
        <v>0.97845811114085102</v>
      </c>
      <c r="V52">
        <v>7.1500866815450603</v>
      </c>
      <c r="W52">
        <v>0.35154477895753899</v>
      </c>
      <c r="X52">
        <v>0.94730720376202404</v>
      </c>
      <c r="Y52">
        <v>3.6218123268081102</v>
      </c>
      <c r="Z52">
        <v>0.100889152202625</v>
      </c>
      <c r="AA52">
        <v>4.4616402116402103</v>
      </c>
      <c r="AB52" t="e">
        <v>#N/A</v>
      </c>
      <c r="AC52">
        <v>2.3227306251800601</v>
      </c>
      <c r="AD52">
        <v>7.4357839766279499</v>
      </c>
      <c r="AE52">
        <v>8.788307725368</v>
      </c>
      <c r="AF52">
        <v>9.2090498780397503E-2</v>
      </c>
      <c r="AG52">
        <v>0.382159007585335</v>
      </c>
      <c r="AH52">
        <v>6.6962951165219904</v>
      </c>
      <c r="AI52">
        <v>4.9671177161629796</v>
      </c>
      <c r="AJ52">
        <v>0.69629269879179501</v>
      </c>
      <c r="AK52">
        <v>5.1257291727164898</v>
      </c>
      <c r="AL52">
        <v>10.2426909654905</v>
      </c>
      <c r="AM52">
        <v>9.4268503188079097E-2</v>
      </c>
      <c r="AN52">
        <v>3.3441776345913601</v>
      </c>
      <c r="AO52">
        <v>4.3023643771827702</v>
      </c>
      <c r="AP52">
        <v>2.6606940715249201</v>
      </c>
      <c r="AQ52">
        <v>4.9939395135818101</v>
      </c>
      <c r="AR52">
        <v>9.1702962538128894</v>
      </c>
      <c r="AS52">
        <v>6.0508534341296798</v>
      </c>
      <c r="AT52">
        <v>0.41221492853361602</v>
      </c>
      <c r="AU52">
        <v>3.2297762200053901</v>
      </c>
      <c r="AV52">
        <v>3.43652776669225</v>
      </c>
      <c r="AW52">
        <v>1.14392291810048</v>
      </c>
      <c r="AX52">
        <v>1.5369180719691899</v>
      </c>
      <c r="AY52">
        <v>8.6644626624466294</v>
      </c>
      <c r="AZ52">
        <v>8.5827581770874897</v>
      </c>
      <c r="BA52">
        <v>3.1537106964876802</v>
      </c>
      <c r="BB52">
        <v>1.23773165761464</v>
      </c>
      <c r="BC52">
        <v>1.01440939418756</v>
      </c>
      <c r="BD52">
        <v>8.2258368477953105</v>
      </c>
      <c r="BE52">
        <v>4.9408619811524597</v>
      </c>
      <c r="BF52">
        <v>1.8379700040273299</v>
      </c>
      <c r="BG52">
        <v>7.2864411071251496</v>
      </c>
      <c r="BH52">
        <v>2.4482004469360499</v>
      </c>
      <c r="BI52" t="e">
        <v>#N/A</v>
      </c>
      <c r="BJ52">
        <v>0.914185593919707</v>
      </c>
      <c r="BK52">
        <v>0.77772882243354102</v>
      </c>
    </row>
    <row r="53" spans="1:63">
      <c r="A53" t="s">
        <v>142</v>
      </c>
      <c r="B53">
        <v>5.0454813595214096</v>
      </c>
      <c r="C53">
        <v>1.17396738962285</v>
      </c>
      <c r="D53">
        <v>4.4537910074324802</v>
      </c>
      <c r="E53">
        <v>3.78983116050438</v>
      </c>
      <c r="F53">
        <v>4.6976857654431496</v>
      </c>
      <c r="G53">
        <v>4.0948361934477404</v>
      </c>
      <c r="H53">
        <v>4.2244293282752299</v>
      </c>
      <c r="I53">
        <v>3.9599549590308198</v>
      </c>
      <c r="J53">
        <v>16.7038554664089</v>
      </c>
      <c r="K53">
        <v>5.2351123359138301</v>
      </c>
      <c r="L53">
        <v>4.7295030477007103</v>
      </c>
      <c r="M53">
        <v>5.4426763717805198</v>
      </c>
      <c r="N53">
        <v>4.9650666127490597</v>
      </c>
      <c r="O53">
        <v>16.2294060315877</v>
      </c>
      <c r="P53">
        <v>0.86914499755713603</v>
      </c>
      <c r="Q53">
        <v>3.91311251840943</v>
      </c>
      <c r="R53">
        <v>7.3434159861715402</v>
      </c>
      <c r="S53">
        <v>3.5822299543459999</v>
      </c>
      <c r="T53">
        <v>4.1223138561267696</v>
      </c>
      <c r="U53">
        <v>1.02941088451481</v>
      </c>
      <c r="V53">
        <v>7.2019110180257497</v>
      </c>
      <c r="W53">
        <v>0.35170574268416799</v>
      </c>
      <c r="X53">
        <v>1.06133421792317</v>
      </c>
      <c r="Y53">
        <v>4.0098406845621799</v>
      </c>
      <c r="Z53">
        <v>0.11712712745529701</v>
      </c>
      <c r="AA53">
        <v>4.9103870062161601</v>
      </c>
      <c r="AB53" t="e">
        <v>#N/A</v>
      </c>
      <c r="AC53">
        <v>2.5794566407375399</v>
      </c>
      <c r="AD53">
        <v>8.5054623940807197</v>
      </c>
      <c r="AE53">
        <v>9.7780466315676406</v>
      </c>
      <c r="AF53">
        <v>0.103193345205937</v>
      </c>
      <c r="AG53">
        <v>0.43277104614412099</v>
      </c>
      <c r="AH53">
        <v>5.5966137370632998</v>
      </c>
      <c r="AI53">
        <v>5.6045401919208002</v>
      </c>
      <c r="AJ53">
        <v>0.751003494134588</v>
      </c>
      <c r="AK53">
        <v>5.6854508948202502</v>
      </c>
      <c r="AL53">
        <v>12.0578189220628</v>
      </c>
      <c r="AM53">
        <v>0.105618769154895</v>
      </c>
      <c r="AN53">
        <v>3.5698352924800298</v>
      </c>
      <c r="AO53">
        <v>4.7517799767171098</v>
      </c>
      <c r="AP53">
        <v>2.81050561585297</v>
      </c>
      <c r="AQ53">
        <v>5.4106048465517897</v>
      </c>
      <c r="AR53">
        <v>9.9690188482838291</v>
      </c>
      <c r="AS53">
        <v>7.4162646755338697</v>
      </c>
      <c r="AT53">
        <v>0.47166013763896197</v>
      </c>
      <c r="AU53">
        <v>3.5570719870585101</v>
      </c>
      <c r="AV53">
        <v>3.7124533537989302</v>
      </c>
      <c r="AW53">
        <v>1.26151993223569</v>
      </c>
      <c r="AX53">
        <v>1.61222281237551</v>
      </c>
      <c r="AY53">
        <v>10.299469893597299</v>
      </c>
      <c r="AZ53">
        <v>8.7851000554429302</v>
      </c>
      <c r="BA53">
        <v>3.63349227284704</v>
      </c>
      <c r="BB53">
        <v>1.3529220126116199</v>
      </c>
      <c r="BC53">
        <v>1.1533946208963399</v>
      </c>
      <c r="BD53">
        <v>9.9162485936039992</v>
      </c>
      <c r="BE53">
        <v>5.2279702562875201</v>
      </c>
      <c r="BF53">
        <v>2.1769157231792602</v>
      </c>
      <c r="BG53">
        <v>9.2343810162480899</v>
      </c>
      <c r="BH53">
        <v>2.6647270989402001</v>
      </c>
      <c r="BI53" t="e">
        <v>#N/A</v>
      </c>
      <c r="BJ53">
        <v>0.90463857167041795</v>
      </c>
      <c r="BK53">
        <v>0.84830778863572998</v>
      </c>
    </row>
    <row r="54" spans="1:63">
      <c r="A54" t="s">
        <v>143</v>
      </c>
      <c r="B54">
        <v>5.3161508501081203</v>
      </c>
      <c r="C54">
        <v>1.0523996340282999</v>
      </c>
      <c r="D54">
        <v>4.5729335982534902</v>
      </c>
      <c r="E54">
        <v>3.7402692883094701</v>
      </c>
      <c r="F54">
        <v>5.1306580125335701</v>
      </c>
      <c r="G54">
        <v>4.3265218819279099</v>
      </c>
      <c r="H54">
        <v>4.49301458564981</v>
      </c>
      <c r="I54">
        <v>4.5347410646961199</v>
      </c>
      <c r="J54">
        <v>17.468486998549999</v>
      </c>
      <c r="K54">
        <v>5.3182093571188203</v>
      </c>
      <c r="L54">
        <v>4.82977519712193</v>
      </c>
      <c r="M54">
        <v>5.7237267637178002</v>
      </c>
      <c r="N54">
        <v>5.2709619145651097</v>
      </c>
      <c r="O54">
        <v>16.045782769169602</v>
      </c>
      <c r="P54">
        <v>0.86263358123880396</v>
      </c>
      <c r="Q54">
        <v>4.0065243004418303</v>
      </c>
      <c r="R54">
        <v>7.3685629135125499</v>
      </c>
      <c r="S54">
        <v>3.7483896990381602</v>
      </c>
      <c r="T54">
        <v>3.82849374268479</v>
      </c>
      <c r="U54">
        <v>0.89870594412073501</v>
      </c>
      <c r="V54">
        <v>7.8764632686695304</v>
      </c>
      <c r="W54">
        <v>0.31028441036499499</v>
      </c>
      <c r="X54">
        <v>1.0583655573408699</v>
      </c>
      <c r="Y54">
        <v>3.9990710491149901</v>
      </c>
      <c r="Z54">
        <v>0.11613166103092</v>
      </c>
      <c r="AA54">
        <v>5.1292721074794496</v>
      </c>
      <c r="AB54" t="e">
        <v>#N/A</v>
      </c>
      <c r="AC54">
        <v>2.8011927398444199</v>
      </c>
      <c r="AD54">
        <v>8.4355095827749498</v>
      </c>
      <c r="AE54">
        <v>9.7132115611904997</v>
      </c>
      <c r="AF54">
        <v>0.10310670091945</v>
      </c>
      <c r="AG54">
        <v>0.40363680783818001</v>
      </c>
      <c r="AH54">
        <v>6.0235488608531398</v>
      </c>
      <c r="AI54">
        <v>5.9799853674326</v>
      </c>
      <c r="AJ54">
        <v>0.69279276341669005</v>
      </c>
      <c r="AK54">
        <v>5.5871674396608197</v>
      </c>
      <c r="AL54">
        <v>11.912471888328801</v>
      </c>
      <c r="AM54">
        <v>0.114855391552471</v>
      </c>
      <c r="AN54">
        <v>3.7857906100156402</v>
      </c>
      <c r="AO54">
        <v>4.5972933643771796</v>
      </c>
      <c r="AP54">
        <v>3.1840083702050999</v>
      </c>
      <c r="AQ54">
        <v>5.5509358590376898</v>
      </c>
      <c r="AR54">
        <v>13.5722786729647</v>
      </c>
      <c r="AS54">
        <v>7.7690841177571697</v>
      </c>
      <c r="AT54">
        <v>0.47751244044468</v>
      </c>
      <c r="AU54">
        <v>3.6669884065785898</v>
      </c>
      <c r="AV54">
        <v>3.9423913430544899</v>
      </c>
      <c r="AW54">
        <v>1.3420001058817299</v>
      </c>
      <c r="AX54">
        <v>1.5974571770017301</v>
      </c>
      <c r="AY54">
        <v>10.714013731050001</v>
      </c>
      <c r="AZ54">
        <v>10.161457645112</v>
      </c>
      <c r="BA54">
        <v>3.7804379271964401</v>
      </c>
      <c r="BB54">
        <v>1.19210724249819</v>
      </c>
      <c r="BC54">
        <v>1.2082228568553499</v>
      </c>
      <c r="BD54">
        <v>11.021211752263101</v>
      </c>
      <c r="BE54">
        <v>5.5403104171201996</v>
      </c>
      <c r="BF54">
        <v>2.5476928663906802</v>
      </c>
      <c r="BG54">
        <v>9.8806387272747607</v>
      </c>
      <c r="BH54">
        <v>3.07528412741561</v>
      </c>
      <c r="BI54" t="e">
        <v>#N/A</v>
      </c>
      <c r="BJ54">
        <v>0.69041270656442399</v>
      </c>
      <c r="BK54">
        <v>0.85994500576114496</v>
      </c>
    </row>
    <row r="55" spans="1:63">
      <c r="A55" t="s">
        <v>144</v>
      </c>
      <c r="B55">
        <v>5.3317343065571503</v>
      </c>
      <c r="C55">
        <v>1.04197443887849</v>
      </c>
      <c r="D55">
        <v>4.62357532231972</v>
      </c>
      <c r="E55">
        <v>3.6608254969828802</v>
      </c>
      <c r="F55">
        <v>5.0454812622354801</v>
      </c>
      <c r="G55">
        <v>4.4786504263093798</v>
      </c>
      <c r="H55">
        <v>4.6225708954203704</v>
      </c>
      <c r="I55">
        <v>4.72451101979828</v>
      </c>
      <c r="J55">
        <v>17.723207916060701</v>
      </c>
      <c r="K55">
        <v>5.0131720271466502</v>
      </c>
      <c r="L55">
        <v>4.5341917635263096</v>
      </c>
      <c r="M55">
        <v>5.4397093690248601</v>
      </c>
      <c r="N55">
        <v>5.3992026520611098</v>
      </c>
      <c r="O55">
        <v>14.711591752885299</v>
      </c>
      <c r="P55">
        <v>0.79881034067430201</v>
      </c>
      <c r="Q55">
        <v>4.0322014727540498</v>
      </c>
      <c r="R55">
        <v>6.8623643815660502</v>
      </c>
      <c r="S55">
        <v>3.3537130711095799</v>
      </c>
      <c r="T55">
        <v>3.7352364532019702</v>
      </c>
      <c r="U55">
        <v>0.82186093126621895</v>
      </c>
      <c r="V55">
        <v>8.2234827527899892</v>
      </c>
      <c r="W55">
        <v>0.33429118244964201</v>
      </c>
      <c r="X55">
        <v>0.95610726340248198</v>
      </c>
      <c r="Y55">
        <v>3.9564210073378301</v>
      </c>
      <c r="Z55">
        <v>0.10760044606404499</v>
      </c>
      <c r="AA55">
        <v>5.1899659113695602</v>
      </c>
      <c r="AB55" t="e">
        <v>#N/A</v>
      </c>
      <c r="AC55">
        <v>2.75358688431242</v>
      </c>
      <c r="AD55">
        <v>8.6940803200508796</v>
      </c>
      <c r="AE55">
        <v>10.625549856058599</v>
      </c>
      <c r="AF55">
        <v>9.6505081923392494E-2</v>
      </c>
      <c r="AG55">
        <v>0.34098508704831298</v>
      </c>
      <c r="AH55">
        <v>5.9425297773912797</v>
      </c>
      <c r="AI55">
        <v>6.19436878705931</v>
      </c>
      <c r="AJ55">
        <v>0.61560012936390396</v>
      </c>
      <c r="AK55">
        <v>3.7804219875141101</v>
      </c>
      <c r="AL55">
        <v>9.5368715083798907</v>
      </c>
      <c r="AM55">
        <v>0.100305511042988</v>
      </c>
      <c r="AN55">
        <v>3.93306952486728</v>
      </c>
      <c r="AO55">
        <v>4.75506274712051</v>
      </c>
      <c r="AP55">
        <v>3.33054443148984</v>
      </c>
      <c r="AQ55">
        <v>5.7485250301450899</v>
      </c>
      <c r="AR55">
        <v>54.822318114113401</v>
      </c>
      <c r="AS55">
        <v>7.5849612441487499</v>
      </c>
      <c r="AT55">
        <v>0.51177650710668199</v>
      </c>
      <c r="AU55">
        <v>3.8299783432593402</v>
      </c>
      <c r="AV55">
        <v>3.9648798150063902</v>
      </c>
      <c r="AW55">
        <v>1.34986742105123</v>
      </c>
      <c r="AX55">
        <v>1.6223295303794101</v>
      </c>
      <c r="AY55">
        <v>11.0374328843481</v>
      </c>
      <c r="AZ55">
        <v>9.6942381102367499</v>
      </c>
      <c r="BA55">
        <v>3.8537960967542699</v>
      </c>
      <c r="BB55">
        <v>1.2979306174354599</v>
      </c>
      <c r="BC55">
        <v>1.1175024898630801</v>
      </c>
      <c r="BD55">
        <v>10.9819334751884</v>
      </c>
      <c r="BE55">
        <v>5.7315160035187596</v>
      </c>
      <c r="BF55">
        <v>2.4043099047021301</v>
      </c>
      <c r="BG55">
        <v>9.3465878181168307</v>
      </c>
      <c r="BH55">
        <v>3.0228344402626299</v>
      </c>
      <c r="BI55" t="e">
        <v>#N/A</v>
      </c>
      <c r="BJ55">
        <v>0.73619484121633905</v>
      </c>
      <c r="BK55">
        <v>0.80139015286251203</v>
      </c>
    </row>
    <row r="56" spans="1:63">
      <c r="A56" t="s">
        <v>145</v>
      </c>
      <c r="B56">
        <v>4.8090797105382901</v>
      </c>
      <c r="C56">
        <v>0.98217658525200202</v>
      </c>
      <c r="D56">
        <v>4.6702112848669097</v>
      </c>
      <c r="E56">
        <v>3.60631512849573</v>
      </c>
      <c r="F56">
        <v>4.7749167987321703</v>
      </c>
      <c r="G56">
        <v>4.53968128298823</v>
      </c>
      <c r="H56">
        <v>4.6005972033981104</v>
      </c>
      <c r="I56">
        <v>4.7395412775494998</v>
      </c>
      <c r="J56">
        <v>15.861056975898601</v>
      </c>
      <c r="K56">
        <v>4.7318770813134901</v>
      </c>
      <c r="L56">
        <v>4.3356140220580004</v>
      </c>
      <c r="M56">
        <v>5.2611258931267004</v>
      </c>
      <c r="N56">
        <v>5.1638485874891904</v>
      </c>
      <c r="O56">
        <v>13.5143504996062</v>
      </c>
      <c r="P56">
        <v>0.73214538960053599</v>
      </c>
      <c r="Q56">
        <v>3.9453995811107099</v>
      </c>
      <c r="R56">
        <v>5.7346249912098104</v>
      </c>
      <c r="S56">
        <v>3.2637371178289198</v>
      </c>
      <c r="T56">
        <v>3.73696014330497</v>
      </c>
      <c r="U56">
        <v>0.81174226042983599</v>
      </c>
      <c r="V56">
        <v>8.3190571525194503</v>
      </c>
      <c r="W56">
        <v>0.33708055816079302</v>
      </c>
      <c r="X56">
        <v>0.93300757112055399</v>
      </c>
      <c r="Y56">
        <v>3.8139942870560599</v>
      </c>
      <c r="Z56">
        <v>0.10961347337380301</v>
      </c>
      <c r="AA56">
        <v>5.0206216377764497</v>
      </c>
      <c r="AB56" t="e">
        <v>#N/A</v>
      </c>
      <c r="AC56">
        <v>2.6588336338616299</v>
      </c>
      <c r="AD56">
        <v>9.0206915664213092</v>
      </c>
      <c r="AE56">
        <v>9.7780827008636493</v>
      </c>
      <c r="AF56">
        <v>9.0728369273048601E-2</v>
      </c>
      <c r="AG56">
        <v>0.33109587736743901</v>
      </c>
      <c r="AH56">
        <v>5.9733941236429997</v>
      </c>
      <c r="AI56">
        <v>6.3850833779306004</v>
      </c>
      <c r="AJ56">
        <v>0.59109183849937896</v>
      </c>
      <c r="AK56">
        <v>3.6662320687779602</v>
      </c>
      <c r="AL56">
        <v>9.6946182495344502</v>
      </c>
      <c r="AM56">
        <v>0.101472096425834</v>
      </c>
      <c r="AN56">
        <v>4.0236932466384197</v>
      </c>
      <c r="AO56">
        <v>5.3414629534124103</v>
      </c>
      <c r="AP56">
        <v>3.2121366654838499</v>
      </c>
      <c r="AQ56">
        <v>5.5884960869732803</v>
      </c>
      <c r="AR56">
        <v>70.124075700755398</v>
      </c>
      <c r="AS56">
        <v>6.4347567600632702</v>
      </c>
      <c r="AT56">
        <v>0.467325927136089</v>
      </c>
      <c r="AU56">
        <v>3.5939902544667</v>
      </c>
      <c r="AV56">
        <v>3.7994034260329799</v>
      </c>
      <c r="AW56">
        <v>1.4111047063309801</v>
      </c>
      <c r="AX56">
        <v>1.73888033961263</v>
      </c>
      <c r="AY56">
        <v>12.6037833112585</v>
      </c>
      <c r="AZ56">
        <v>8.7930175308436205</v>
      </c>
      <c r="BA56">
        <v>3.8329993556758901</v>
      </c>
      <c r="BB56">
        <v>1.2361025887291099</v>
      </c>
      <c r="BC56">
        <v>1.0598605134853001</v>
      </c>
      <c r="BD56">
        <v>11.3160099203666</v>
      </c>
      <c r="BE56">
        <v>5.4283996885325596</v>
      </c>
      <c r="BF56">
        <v>2.6548699169438201</v>
      </c>
      <c r="BG56">
        <v>8.3457498480568795</v>
      </c>
      <c r="BH56">
        <v>2.9233566528309298</v>
      </c>
      <c r="BI56" t="e">
        <v>#N/A</v>
      </c>
      <c r="BJ56">
        <v>0.78457230957109703</v>
      </c>
      <c r="BK56">
        <v>0.81541337344124498</v>
      </c>
    </row>
    <row r="57" spans="1:63">
      <c r="A57" t="s">
        <v>146</v>
      </c>
      <c r="B57">
        <v>4.7638815929580502</v>
      </c>
      <c r="C57">
        <v>1.0189655395972601</v>
      </c>
      <c r="D57">
        <v>4.3378060199029402</v>
      </c>
      <c r="E57">
        <v>3.4845753055410902</v>
      </c>
      <c r="F57">
        <v>4.8052491376899402</v>
      </c>
      <c r="G57">
        <v>4.3683694681283001</v>
      </c>
      <c r="H57">
        <v>4.4022557201445203</v>
      </c>
      <c r="I57">
        <v>4.72415315651849</v>
      </c>
      <c r="J57">
        <v>14.439051057552501</v>
      </c>
      <c r="K57">
        <v>4.3988618640138304</v>
      </c>
      <c r="L57">
        <v>4.4327676482602403</v>
      </c>
      <c r="M57">
        <v>5.4439613565462404</v>
      </c>
      <c r="N57">
        <v>5.0088593254540204</v>
      </c>
      <c r="O57">
        <v>13.2904175998613</v>
      </c>
      <c r="P57">
        <v>0.77375879329793895</v>
      </c>
      <c r="Q57">
        <v>4.1128824819190397</v>
      </c>
      <c r="R57">
        <v>5.0424055847404103</v>
      </c>
      <c r="S57">
        <v>3.1892257815183802</v>
      </c>
      <c r="T57">
        <v>3.57665696372593</v>
      </c>
      <c r="U57">
        <v>0.75644730161687401</v>
      </c>
      <c r="V57">
        <v>8.2545240108217808</v>
      </c>
      <c r="W57">
        <v>0.32462134665098802</v>
      </c>
      <c r="X57">
        <v>0.88702818362604896</v>
      </c>
      <c r="Y57">
        <v>3.6983418890519499</v>
      </c>
      <c r="Z57">
        <v>0.112269934070241</v>
      </c>
      <c r="AA57">
        <v>4.2883144052600102</v>
      </c>
      <c r="AB57" t="e">
        <v>#N/A</v>
      </c>
      <c r="AC57">
        <v>2.6004503179273</v>
      </c>
      <c r="AD57">
        <v>9.7116298816597002</v>
      </c>
      <c r="AE57">
        <v>9.4798586757393295</v>
      </c>
      <c r="AF57">
        <v>9.4490514066339806E-2</v>
      </c>
      <c r="AG57">
        <v>0.37084536303276899</v>
      </c>
      <c r="AH57">
        <v>6.5226651745300801</v>
      </c>
      <c r="AI57">
        <v>6.1951398703108103</v>
      </c>
      <c r="AJ57">
        <v>0.56667611908287796</v>
      </c>
      <c r="AK57">
        <v>3.5071018598949499</v>
      </c>
      <c r="AL57">
        <v>9.7130353817504602</v>
      </c>
      <c r="AM57">
        <v>8.7639726886365205E-2</v>
      </c>
      <c r="AN57">
        <v>4.1066369919882701</v>
      </c>
      <c r="AO57">
        <v>4.9449200618875704</v>
      </c>
      <c r="AP57">
        <v>2.97140898261266</v>
      </c>
      <c r="AQ57">
        <v>5.7401981572150103</v>
      </c>
      <c r="AR57">
        <v>55.980725818735998</v>
      </c>
      <c r="AS57">
        <v>6.0481410008068703</v>
      </c>
      <c r="AT57">
        <v>0.51285802973370398</v>
      </c>
      <c r="AU57">
        <v>3.4592744991878699</v>
      </c>
      <c r="AV57">
        <v>3.6052553855047802</v>
      </c>
      <c r="AW57">
        <v>1.4348407722391201</v>
      </c>
      <c r="AX57">
        <v>1.7304006367736799</v>
      </c>
      <c r="AY57">
        <v>11.0382092662202</v>
      </c>
      <c r="AZ57">
        <v>11.1928741415805</v>
      </c>
      <c r="BA57">
        <v>3.4530588936671198</v>
      </c>
      <c r="BB57">
        <v>0.76941546834565</v>
      </c>
      <c r="BC57">
        <v>0.99870989506713703</v>
      </c>
      <c r="BD57">
        <v>10.9542781403227</v>
      </c>
      <c r="BE57">
        <v>5.4686128667409903</v>
      </c>
      <c r="BF57">
        <v>2.69514906784792</v>
      </c>
      <c r="BG57">
        <v>8.5446134186551106</v>
      </c>
      <c r="BH57">
        <v>2.6107716387672801</v>
      </c>
      <c r="BI57" t="e">
        <v>#N/A</v>
      </c>
      <c r="BJ57">
        <v>0.78947129370828795</v>
      </c>
      <c r="BK57">
        <v>0.64093498687217298</v>
      </c>
    </row>
    <row r="58" spans="1:63">
      <c r="A58" t="s">
        <v>147</v>
      </c>
      <c r="B58">
        <v>4.4097752847684397</v>
      </c>
      <c r="C58">
        <v>0.99724278858383197</v>
      </c>
      <c r="D58">
        <v>4.6079717793974897</v>
      </c>
      <c r="E58">
        <v>3.3078862187346698</v>
      </c>
      <c r="F58">
        <v>4.9047057228098696</v>
      </c>
      <c r="G58">
        <v>4.7592504423355297</v>
      </c>
      <c r="H58">
        <v>4.8429665330531799</v>
      </c>
      <c r="I58">
        <v>5.1365701053172099</v>
      </c>
      <c r="J58">
        <v>15.4898216391089</v>
      </c>
      <c r="K58">
        <v>4.7848635763844598</v>
      </c>
      <c r="L58">
        <v>4.5793767705382402</v>
      </c>
      <c r="M58">
        <v>6.0073058146457603</v>
      </c>
      <c r="N58">
        <v>5.4926506617854098</v>
      </c>
      <c r="O58">
        <v>13.8854014807432</v>
      </c>
      <c r="P58">
        <v>0.76126348753565698</v>
      </c>
      <c r="Q58">
        <v>4.3265675622606903</v>
      </c>
      <c r="R58">
        <v>4.9565857597754599</v>
      </c>
      <c r="S58">
        <v>3.1117889927484601</v>
      </c>
      <c r="T58">
        <v>3.8712249842950701</v>
      </c>
      <c r="U58">
        <v>0.58552010486781803</v>
      </c>
      <c r="V58">
        <v>9.0532958981144596</v>
      </c>
      <c r="W58">
        <v>0.31285434581293797</v>
      </c>
      <c r="X58">
        <v>0.96408112378183597</v>
      </c>
      <c r="Y58">
        <v>4.0413523914187204</v>
      </c>
      <c r="Z58">
        <v>0.1168125</v>
      </c>
      <c r="AA58">
        <v>4.7756664674237896</v>
      </c>
      <c r="AB58" t="e">
        <v>#N/A</v>
      </c>
      <c r="AC58">
        <v>3.01340117636075</v>
      </c>
      <c r="AD58">
        <v>10.529511853593601</v>
      </c>
      <c r="AE58">
        <v>9.8843030119570106</v>
      </c>
      <c r="AF58">
        <v>0.101572602480512</v>
      </c>
      <c r="AG58">
        <v>0.31646866222803799</v>
      </c>
      <c r="AH58">
        <v>6.7642031449735498</v>
      </c>
      <c r="AI58">
        <v>7.1195533250753202</v>
      </c>
      <c r="AJ58">
        <v>0.59213282903942699</v>
      </c>
      <c r="AK58">
        <v>3.5555097054431899</v>
      </c>
      <c r="AL58">
        <v>11.1742174197773</v>
      </c>
      <c r="AM58">
        <v>9.7415688645796097E-2</v>
      </c>
      <c r="AN58">
        <v>4.48524709573043</v>
      </c>
      <c r="AO58">
        <v>5.3199552838625701</v>
      </c>
      <c r="AP58">
        <v>3.0841723621027</v>
      </c>
      <c r="AQ58">
        <v>6.49388951000424</v>
      </c>
      <c r="AR58">
        <v>45.341232208192999</v>
      </c>
      <c r="AS58">
        <v>6.2167459219704897</v>
      </c>
      <c r="AT58">
        <v>0.51835907882080001</v>
      </c>
      <c r="AU58">
        <v>3.8362906137184098</v>
      </c>
      <c r="AV58">
        <v>3.9225604162895902</v>
      </c>
      <c r="AW58">
        <v>1.5128386336866899</v>
      </c>
      <c r="AX58">
        <v>1.8286001056523999</v>
      </c>
      <c r="AY58">
        <v>10.076617068155601</v>
      </c>
      <c r="AZ58">
        <v>11.246407055436601</v>
      </c>
      <c r="BA58">
        <v>3.83473577366345</v>
      </c>
      <c r="BB58">
        <v>0.86951036932699</v>
      </c>
      <c r="BC58">
        <v>1.0517387061049099</v>
      </c>
      <c r="BD58">
        <v>11.3564775085924</v>
      </c>
      <c r="BE58">
        <v>6.1873788521231203</v>
      </c>
      <c r="BF58">
        <v>3.1422526170571898</v>
      </c>
      <c r="BG58">
        <v>9.2116233023609695</v>
      </c>
      <c r="BH58">
        <v>2.8775611054806101</v>
      </c>
      <c r="BI58" t="e">
        <v>#N/A</v>
      </c>
      <c r="BJ58">
        <v>0.91116553076317397</v>
      </c>
      <c r="BK58">
        <v>0.83382933257071901</v>
      </c>
    </row>
    <row r="59" spans="1:63">
      <c r="A59" t="s">
        <v>148</v>
      </c>
      <c r="B59">
        <v>4.33653774957597</v>
      </c>
      <c r="C59">
        <v>1.0176772541504899</v>
      </c>
      <c r="D59">
        <v>4.3082286409616604</v>
      </c>
      <c r="E59">
        <v>3.03040951446788</v>
      </c>
      <c r="F59">
        <v>4.8544010487297697</v>
      </c>
      <c r="G59">
        <v>4.4999613961717904</v>
      </c>
      <c r="H59">
        <v>5.0157239599159498</v>
      </c>
      <c r="I59">
        <v>5.0495948768336696</v>
      </c>
      <c r="J59">
        <v>15.3409925267327</v>
      </c>
      <c r="K59">
        <v>4.8445834929553504</v>
      </c>
      <c r="L59">
        <v>4.1057939466229296</v>
      </c>
      <c r="M59">
        <v>5.9346255209366898</v>
      </c>
      <c r="N59">
        <v>5.6048655308363804</v>
      </c>
      <c r="O59">
        <v>12.6163463557718</v>
      </c>
      <c r="P59">
        <v>0.79471257596428102</v>
      </c>
      <c r="Q59">
        <v>4.4939896302093496</v>
      </c>
      <c r="R59">
        <v>4.8260992848216304</v>
      </c>
      <c r="S59">
        <v>3.0472888460409902</v>
      </c>
      <c r="T59">
        <v>3.7543318675401598</v>
      </c>
      <c r="U59">
        <v>0.63149207374890204</v>
      </c>
      <c r="V59">
        <v>9.1649763479986799</v>
      </c>
      <c r="W59">
        <v>0.32077761608678401</v>
      </c>
      <c r="X59">
        <v>0.95224140590451201</v>
      </c>
      <c r="Y59">
        <v>4.0540212076927604</v>
      </c>
      <c r="Z59">
        <v>0.12077607615894</v>
      </c>
      <c r="AA59">
        <v>4.3091473477406703</v>
      </c>
      <c r="AB59" t="e">
        <v>#N/A</v>
      </c>
      <c r="AC59">
        <v>2.9810010269816098</v>
      </c>
      <c r="AD59">
        <v>10.786506440657</v>
      </c>
      <c r="AE59">
        <v>11.388296503708199</v>
      </c>
      <c r="AF59">
        <v>0.103824211895105</v>
      </c>
      <c r="AG59">
        <v>0.314356457197912</v>
      </c>
      <c r="AH59">
        <v>7.1339256310587196</v>
      </c>
      <c r="AI59">
        <v>6.4139547366080398</v>
      </c>
      <c r="AJ59">
        <v>0.66232724092517903</v>
      </c>
      <c r="AK59">
        <v>3.6155612868196001</v>
      </c>
      <c r="AL59">
        <v>11.698474950884099</v>
      </c>
      <c r="AM59">
        <v>9.4582153753126494E-2</v>
      </c>
      <c r="AN59">
        <v>4.4846445638798498</v>
      </c>
      <c r="AO59">
        <v>5.8351599026433503</v>
      </c>
      <c r="AP59">
        <v>3.53969943342056</v>
      </c>
      <c r="AQ59">
        <v>6.4683503616117601</v>
      </c>
      <c r="AR59">
        <v>40.571731005964999</v>
      </c>
      <c r="AS59">
        <v>6.0815741559659298</v>
      </c>
      <c r="AT59">
        <v>0.480841962315396</v>
      </c>
      <c r="AU59">
        <v>3.9332518050541498</v>
      </c>
      <c r="AV59">
        <v>4.1864061085972804</v>
      </c>
      <c r="AW59">
        <v>1.46576476527007</v>
      </c>
      <c r="AX59">
        <v>1.8334495509772799</v>
      </c>
      <c r="AY59">
        <v>7.6975487636462203</v>
      </c>
      <c r="AZ59">
        <v>11.581783241710299</v>
      </c>
      <c r="BA59">
        <v>3.4279369402937099</v>
      </c>
      <c r="BB59">
        <v>0.954452033557463</v>
      </c>
      <c r="BC59">
        <v>1.2168517616610699</v>
      </c>
      <c r="BD59">
        <v>11.4468979252275</v>
      </c>
      <c r="BE59">
        <v>6.3478788803270696</v>
      </c>
      <c r="BF59">
        <v>3.2744115539118401</v>
      </c>
      <c r="BG59">
        <v>9.2072863799022304</v>
      </c>
      <c r="BH59">
        <v>2.7283091693541999</v>
      </c>
      <c r="BI59" t="e">
        <v>#N/A</v>
      </c>
      <c r="BJ59">
        <v>0.867367015979708</v>
      </c>
      <c r="BK59">
        <v>0.88703671443934495</v>
      </c>
    </row>
    <row r="60" spans="1:63">
      <c r="A60" t="s">
        <v>149</v>
      </c>
      <c r="B60">
        <v>4.4965458427682199</v>
      </c>
      <c r="C60">
        <v>0.95633298851939197</v>
      </c>
      <c r="D60">
        <v>4.2466919701569603</v>
      </c>
      <c r="E60">
        <v>2.9903800882785698</v>
      </c>
      <c r="F60">
        <v>5.0579594973329698</v>
      </c>
      <c r="G60">
        <v>4.6519695994852803</v>
      </c>
      <c r="H60">
        <v>4.9132212199773697</v>
      </c>
      <c r="I60">
        <v>5.1067397583579801</v>
      </c>
      <c r="J60">
        <v>15.099734558168301</v>
      </c>
      <c r="K60">
        <v>5.4168560847912097</v>
      </c>
      <c r="L60">
        <v>3.75800656031012</v>
      </c>
      <c r="M60">
        <v>5.97236336574717</v>
      </c>
      <c r="N60">
        <v>5.8955554773303298</v>
      </c>
      <c r="O60">
        <v>13.6309847015127</v>
      </c>
      <c r="P60">
        <v>0.705452064988218</v>
      </c>
      <c r="Q60">
        <v>4.75629332159395</v>
      </c>
      <c r="R60">
        <v>4.5931555898494301</v>
      </c>
      <c r="S60">
        <v>3.29842771513602</v>
      </c>
      <c r="T60">
        <v>3.6408767836309801</v>
      </c>
      <c r="U60">
        <v>0.57221536367183701</v>
      </c>
      <c r="V60">
        <v>10.0847446245452</v>
      </c>
      <c r="W60">
        <v>0.34977219208890098</v>
      </c>
      <c r="X60">
        <v>0.85730969208091101</v>
      </c>
      <c r="Y60">
        <v>4.0719820611445599</v>
      </c>
      <c r="Z60">
        <v>0.120185016556291</v>
      </c>
      <c r="AA60">
        <v>4.4146876227897804</v>
      </c>
      <c r="AB60" t="e">
        <v>#N/A</v>
      </c>
      <c r="AC60">
        <v>2.9057128185977001</v>
      </c>
      <c r="AD60">
        <v>11.0805969725791</v>
      </c>
      <c r="AE60">
        <v>11.8692967360375</v>
      </c>
      <c r="AF60">
        <v>9.8010532560072194E-2</v>
      </c>
      <c r="AG60">
        <v>0.28134571001279801</v>
      </c>
      <c r="AH60">
        <v>7.7214906014489504</v>
      </c>
      <c r="AI60">
        <v>5.5667278909240698</v>
      </c>
      <c r="AJ60">
        <v>0.63210681685735404</v>
      </c>
      <c r="AK60">
        <v>3.3408443056875301</v>
      </c>
      <c r="AL60">
        <v>12.797700556646999</v>
      </c>
      <c r="AM60">
        <v>8.9204642277986995E-2</v>
      </c>
      <c r="AN60">
        <v>4.6515458864909904</v>
      </c>
      <c r="AO60">
        <v>6.1833055980075802</v>
      </c>
      <c r="AP60">
        <v>3.64631215223964</v>
      </c>
      <c r="AQ60">
        <v>5.9382677074962702</v>
      </c>
      <c r="AR60">
        <v>48.717047994185499</v>
      </c>
      <c r="AS60">
        <v>6.11998835442449</v>
      </c>
      <c r="AT60">
        <v>0.47178860408532802</v>
      </c>
      <c r="AU60">
        <v>4.1196796028880902</v>
      </c>
      <c r="AV60">
        <v>4.0328364796380098</v>
      </c>
      <c r="AW60">
        <v>1.46611475685681</v>
      </c>
      <c r="AX60">
        <v>1.8386582144743799</v>
      </c>
      <c r="AY60">
        <v>6.7414298551332399</v>
      </c>
      <c r="AZ60">
        <v>14.523861415116899</v>
      </c>
      <c r="BA60">
        <v>3.2918066066220399</v>
      </c>
      <c r="BB60">
        <v>0.88914742073510999</v>
      </c>
      <c r="BC60">
        <v>1.16619665717193</v>
      </c>
      <c r="BD60">
        <v>10.434842900479801</v>
      </c>
      <c r="BE60">
        <v>6.7996705778790503</v>
      </c>
      <c r="BF60">
        <v>3.05704488145353</v>
      </c>
      <c r="BG60">
        <v>8.8711748893499802</v>
      </c>
      <c r="BH60">
        <v>2.6605779918185699</v>
      </c>
      <c r="BI60" t="e">
        <v>#N/A</v>
      </c>
      <c r="BJ60">
        <v>0.80323347647534804</v>
      </c>
      <c r="BK60">
        <v>0.835459642321568</v>
      </c>
    </row>
    <row r="61" spans="1:63">
      <c r="A61" t="s">
        <v>150</v>
      </c>
      <c r="B61">
        <v>4.5360979239625303</v>
      </c>
      <c r="C61">
        <v>0.87319350276003305</v>
      </c>
      <c r="D61">
        <v>4.2253603826206101</v>
      </c>
      <c r="E61">
        <v>3.4165807649009601</v>
      </c>
      <c r="F61">
        <v>4.7314458041957996</v>
      </c>
      <c r="G61">
        <v>4.66586360031721</v>
      </c>
      <c r="H61">
        <v>4.7610031219901101</v>
      </c>
      <c r="I61">
        <v>5.1539488582151298</v>
      </c>
      <c r="J61">
        <v>15.165802609187001</v>
      </c>
      <c r="K61">
        <v>4.9990567738059504</v>
      </c>
      <c r="L61">
        <v>3.8268518797843099</v>
      </c>
      <c r="M61">
        <v>5.5294859507313303</v>
      </c>
      <c r="N61">
        <v>5.6539205443673097</v>
      </c>
      <c r="O61">
        <v>12.2988203099416</v>
      </c>
      <c r="P61">
        <v>0.62314457121752098</v>
      </c>
      <c r="Q61">
        <v>4.78847511902433</v>
      </c>
      <c r="R61">
        <v>4.1564322920083399</v>
      </c>
      <c r="S61">
        <v>3.4277971290282498</v>
      </c>
      <c r="T61">
        <v>3.6082884745001098</v>
      </c>
      <c r="U61">
        <v>0.44289175219805599</v>
      </c>
      <c r="V61">
        <v>9.7544853658536592</v>
      </c>
      <c r="W61">
        <v>0.33689170770043098</v>
      </c>
      <c r="X61">
        <v>0.83543403557809404</v>
      </c>
      <c r="Y61">
        <v>4.0200742625795298</v>
      </c>
      <c r="Z61">
        <v>0.11266180438866399</v>
      </c>
      <c r="AA61">
        <v>4.7573831041257399</v>
      </c>
      <c r="AB61" t="e">
        <v>#N/A</v>
      </c>
      <c r="AC61">
        <v>2.7304693671351199</v>
      </c>
      <c r="AD61">
        <v>10.140718289740599</v>
      </c>
      <c r="AE61">
        <v>11.234924125638299</v>
      </c>
      <c r="AF61">
        <v>9.7114942725289005E-2</v>
      </c>
      <c r="AG61">
        <v>0.25115499495403298</v>
      </c>
      <c r="AH61">
        <v>7.2626152278253899</v>
      </c>
      <c r="AI61">
        <v>5.8759327285156902</v>
      </c>
      <c r="AJ61">
        <v>0.54572657668418501</v>
      </c>
      <c r="AK61">
        <v>3.4020676360694</v>
      </c>
      <c r="AL61">
        <v>10.216622261693299</v>
      </c>
      <c r="AM61">
        <v>9.4596036895071206E-2</v>
      </c>
      <c r="AN61">
        <v>4.2724875556141404</v>
      </c>
      <c r="AO61">
        <v>5.97912106321197</v>
      </c>
      <c r="AP61">
        <v>3.5843443708609302</v>
      </c>
      <c r="AQ61">
        <v>5.6938353805533204</v>
      </c>
      <c r="AR61">
        <v>64.552226892062507</v>
      </c>
      <c r="AS61">
        <v>6.1965203979011498</v>
      </c>
      <c r="AT61">
        <v>0.40526116499215997</v>
      </c>
      <c r="AU61">
        <v>4.0742027946972401</v>
      </c>
      <c r="AV61">
        <v>4.0396348320613003</v>
      </c>
      <c r="AW61">
        <v>1.4500434633722299</v>
      </c>
      <c r="AX61">
        <v>1.91950647990575</v>
      </c>
      <c r="AY61">
        <v>6.3036910488693101</v>
      </c>
      <c r="AZ61">
        <v>14.820283802480301</v>
      </c>
      <c r="BA61">
        <v>3.3520525230673499</v>
      </c>
      <c r="BB61">
        <v>0.89664330751532395</v>
      </c>
      <c r="BC61">
        <v>1.16965219532616</v>
      </c>
      <c r="BD61">
        <v>10.460117979838699</v>
      </c>
      <c r="BE61">
        <v>6.2706921880654498</v>
      </c>
      <c r="BF61">
        <v>2.63875634227831</v>
      </c>
      <c r="BG61">
        <v>7.6700069694445103</v>
      </c>
      <c r="BH61">
        <v>2.5994342550890401</v>
      </c>
      <c r="BI61" t="e">
        <v>#N/A</v>
      </c>
      <c r="BJ61">
        <v>0.88238458916818996</v>
      </c>
      <c r="BK61">
        <v>0.76336710834806298</v>
      </c>
    </row>
    <row r="62" spans="1:63">
      <c r="A62" t="s">
        <v>151</v>
      </c>
      <c r="B62">
        <v>4.6220903016679804</v>
      </c>
      <c r="C62">
        <v>1.0153506264837999</v>
      </c>
      <c r="D62">
        <v>4.3122320677169999</v>
      </c>
      <c r="E62">
        <v>3.5893951379803499</v>
      </c>
      <c r="F62">
        <v>4.8708374125874103</v>
      </c>
      <c r="G62">
        <v>4.83742743854084</v>
      </c>
      <c r="H62">
        <v>4.7575889928241102</v>
      </c>
      <c r="I62">
        <v>4.9180726416894602</v>
      </c>
      <c r="J62">
        <v>15.5315156876133</v>
      </c>
      <c r="K62">
        <v>5.5090117152297999</v>
      </c>
      <c r="L62">
        <v>4.0867327199366503</v>
      </c>
      <c r="M62">
        <v>5.6667378752886801</v>
      </c>
      <c r="N62">
        <v>5.6531363667605996</v>
      </c>
      <c r="O62">
        <v>14.1906114637433</v>
      </c>
      <c r="P62">
        <v>0.69835793928867296</v>
      </c>
      <c r="Q62">
        <v>4.76408856948626</v>
      </c>
      <c r="R62">
        <v>4.5891567498064703</v>
      </c>
      <c r="S62">
        <v>3.8779870103007501</v>
      </c>
      <c r="T62">
        <v>3.6270757133228502</v>
      </c>
      <c r="U62">
        <v>0.52070928320222098</v>
      </c>
      <c r="V62">
        <v>10.0152</v>
      </c>
      <c r="W62">
        <v>0.35462566155433001</v>
      </c>
      <c r="X62">
        <v>0.92645624573242602</v>
      </c>
      <c r="Y62">
        <v>4.0683863504916102</v>
      </c>
      <c r="Z62">
        <v>0.109644519125511</v>
      </c>
      <c r="AA62">
        <v>4.6656013945380597</v>
      </c>
      <c r="AB62" t="e">
        <v>#N/A</v>
      </c>
      <c r="AC62">
        <v>2.6398071093965298</v>
      </c>
      <c r="AD62">
        <v>10.6284930671826</v>
      </c>
      <c r="AE62">
        <v>12.178534117448701</v>
      </c>
      <c r="AF62">
        <v>0.10071266621991</v>
      </c>
      <c r="AG62">
        <v>0.30816706269440802</v>
      </c>
      <c r="AH62">
        <v>7.9511956516906999</v>
      </c>
      <c r="AI62">
        <v>5.8804372766039901</v>
      </c>
      <c r="AJ62">
        <v>0.62796870520783599</v>
      </c>
      <c r="AK62">
        <v>4.3648811252052599</v>
      </c>
      <c r="AL62">
        <v>10.558910597986999</v>
      </c>
      <c r="AM62">
        <v>9.9126383226558007E-2</v>
      </c>
      <c r="AN62">
        <v>4.18614480758733</v>
      </c>
      <c r="AO62">
        <v>6.06428411882957</v>
      </c>
      <c r="AP62">
        <v>3.6094115421002799</v>
      </c>
      <c r="AQ62">
        <v>5.4835305645586798</v>
      </c>
      <c r="AR62">
        <v>67.917701032791896</v>
      </c>
      <c r="AS62">
        <v>5.8742447099576296</v>
      </c>
      <c r="AT62">
        <v>0.43451443173238902</v>
      </c>
      <c r="AU62">
        <v>3.57255463991401</v>
      </c>
      <c r="AV62">
        <v>3.86521605737535</v>
      </c>
      <c r="AW62">
        <v>1.4221646515466799</v>
      </c>
      <c r="AX62">
        <v>1.81584631496269</v>
      </c>
      <c r="AY62">
        <v>8.7903947309265806</v>
      </c>
      <c r="AZ62">
        <v>13.058167963235499</v>
      </c>
      <c r="BA62">
        <v>3.38314470920358</v>
      </c>
      <c r="BB62">
        <v>0.86808490085533097</v>
      </c>
      <c r="BC62">
        <v>1.0808765766019099</v>
      </c>
      <c r="BD62">
        <v>11.128342412546701</v>
      </c>
      <c r="BE62">
        <v>6.4120711495388401</v>
      </c>
      <c r="BF62">
        <v>2.6935689477935298</v>
      </c>
      <c r="BG62">
        <v>8.6712513118117105</v>
      </c>
      <c r="BH62">
        <v>2.5525002982282499</v>
      </c>
      <c r="BI62" t="e">
        <v>#N/A</v>
      </c>
      <c r="BJ62">
        <v>0.86966991359198698</v>
      </c>
      <c r="BK62">
        <v>0.78383235586466604</v>
      </c>
    </row>
    <row r="63" spans="1:63">
      <c r="A63" t="s">
        <v>152</v>
      </c>
      <c r="B63">
        <v>4.7600026055352203</v>
      </c>
      <c r="C63">
        <v>1.12451990436891</v>
      </c>
      <c r="D63">
        <v>4.4902210465799</v>
      </c>
      <c r="E63">
        <v>3.9584869321812199</v>
      </c>
      <c r="F63">
        <v>4.9000646853146899</v>
      </c>
      <c r="G63">
        <v>5.0291752577319597</v>
      </c>
      <c r="H63">
        <v>4.8622889539148497</v>
      </c>
      <c r="I63">
        <v>5.2092602251765197</v>
      </c>
      <c r="J63">
        <v>16.653649414686999</v>
      </c>
      <c r="K63">
        <v>6.0636587563833002</v>
      </c>
      <c r="L63">
        <v>4.1027090010935598</v>
      </c>
      <c r="M63">
        <v>5.8773720169360999</v>
      </c>
      <c r="N63">
        <v>5.3548874836758502</v>
      </c>
      <c r="O63">
        <v>16.097647289160399</v>
      </c>
      <c r="P63">
        <v>0.74917497679154299</v>
      </c>
      <c r="Q63">
        <v>4.8730195202486204</v>
      </c>
      <c r="R63">
        <v>5.5289239933348204</v>
      </c>
      <c r="S63">
        <v>3.84892069664502</v>
      </c>
      <c r="T63">
        <v>3.8280422376993899</v>
      </c>
      <c r="U63">
        <v>0.58332511429893596</v>
      </c>
      <c r="V63">
        <v>9.4358341463414597</v>
      </c>
      <c r="W63">
        <v>0.40205864656114498</v>
      </c>
      <c r="X63">
        <v>0.96197710823167704</v>
      </c>
      <c r="Y63">
        <v>4.10811668594563</v>
      </c>
      <c r="Z63">
        <v>0.119240475536195</v>
      </c>
      <c r="AA63">
        <v>4.9747937245787304</v>
      </c>
      <c r="AB63" t="e">
        <v>#N/A</v>
      </c>
      <c r="AC63">
        <v>2.66832185174979</v>
      </c>
      <c r="AD63">
        <v>9.38183321933192</v>
      </c>
      <c r="AE63">
        <v>12.5136752095578</v>
      </c>
      <c r="AF63">
        <v>0.103697007348235</v>
      </c>
      <c r="AG63">
        <v>0.35107125623833602</v>
      </c>
      <c r="AH63">
        <v>8.0415012810500901</v>
      </c>
      <c r="AI63">
        <v>6.0011424818589898</v>
      </c>
      <c r="AJ63">
        <v>0.72835404921165803</v>
      </c>
      <c r="AK63">
        <v>4.3809548061591199</v>
      </c>
      <c r="AL63">
        <v>15.5611123445826</v>
      </c>
      <c r="AM63">
        <v>0.11031192859368</v>
      </c>
      <c r="AN63">
        <v>4.46912429341491</v>
      </c>
      <c r="AO63">
        <v>6.1987742908197498</v>
      </c>
      <c r="AP63">
        <v>3.79349858088931</v>
      </c>
      <c r="AQ63">
        <v>5.8997889500263803</v>
      </c>
      <c r="AR63">
        <v>82.555486150904102</v>
      </c>
      <c r="AS63">
        <v>6.1643205875639904</v>
      </c>
      <c r="AT63">
        <v>0.50048202566931899</v>
      </c>
      <c r="AU63">
        <v>3.8180222142601199</v>
      </c>
      <c r="AV63">
        <v>4.1060419802215398</v>
      </c>
      <c r="AW63">
        <v>1.4870713589547699</v>
      </c>
      <c r="AX63">
        <v>1.9108980233014801</v>
      </c>
      <c r="AY63">
        <v>9.6631974104212599</v>
      </c>
      <c r="AZ63">
        <v>16.686634948891001</v>
      </c>
      <c r="BA63">
        <v>3.6562836608307698</v>
      </c>
      <c r="BB63">
        <v>0.85131250329311303</v>
      </c>
      <c r="BC63">
        <v>1.0968389675466801</v>
      </c>
      <c r="BD63">
        <v>11.6671985950825</v>
      </c>
      <c r="BE63">
        <v>6.5215198755880701</v>
      </c>
      <c r="BF63">
        <v>2.87849228357216</v>
      </c>
      <c r="BG63">
        <v>9.7293258284102802</v>
      </c>
      <c r="BH63">
        <v>2.8523670435270998</v>
      </c>
      <c r="BI63" t="e">
        <v>#N/A</v>
      </c>
      <c r="BJ63">
        <v>0.95742201879824096</v>
      </c>
      <c r="BK63">
        <v>0.959993996252681</v>
      </c>
    </row>
    <row r="64" spans="1:63">
      <c r="A64" t="s">
        <v>153</v>
      </c>
      <c r="B64">
        <v>5.5098433262393902</v>
      </c>
      <c r="C64">
        <v>1.17273927856125</v>
      </c>
      <c r="D64">
        <v>4.7685365411079896</v>
      </c>
      <c r="E64">
        <v>3.9497793542956798</v>
      </c>
      <c r="F64">
        <v>5.0369424290559399</v>
      </c>
      <c r="G64">
        <v>5.1257775428705701</v>
      </c>
      <c r="H64">
        <v>4.8488484202607802</v>
      </c>
      <c r="I64">
        <v>6.2168007548391797</v>
      </c>
      <c r="J64">
        <v>15.7737000826169</v>
      </c>
      <c r="K64">
        <v>6.3114926271441503</v>
      </c>
      <c r="L64">
        <v>4.2965507246376804</v>
      </c>
      <c r="M64">
        <v>5.9419964601769903</v>
      </c>
      <c r="N64">
        <v>5.35851961838216</v>
      </c>
      <c r="O64">
        <v>13.818535896520199</v>
      </c>
      <c r="P64">
        <v>0.75440116876013497</v>
      </c>
      <c r="Q64">
        <v>4.9631391020038196</v>
      </c>
      <c r="R64">
        <v>5.4721886206984296</v>
      </c>
      <c r="S64">
        <v>4.2032235609103097</v>
      </c>
      <c r="T64">
        <v>3.7173846429531401</v>
      </c>
      <c r="U64">
        <v>0.50518578621465704</v>
      </c>
      <c r="V64">
        <v>10.186023873801901</v>
      </c>
      <c r="W64">
        <v>0.37785323703995299</v>
      </c>
      <c r="X64">
        <v>1.00263528634876</v>
      </c>
      <c r="Y64">
        <v>4.3090178310476004</v>
      </c>
      <c r="Z64">
        <v>0.110683055858099</v>
      </c>
      <c r="AA64">
        <v>5.2544218477629299</v>
      </c>
      <c r="AB64" t="e">
        <v>#N/A</v>
      </c>
      <c r="AC64">
        <v>2.7801492833318302</v>
      </c>
      <c r="AD64">
        <v>9.4975971079908295</v>
      </c>
      <c r="AE64">
        <v>11.3854968081877</v>
      </c>
      <c r="AF64">
        <v>9.6907385497523105E-2</v>
      </c>
      <c r="AG64">
        <v>0.35411934551641899</v>
      </c>
      <c r="AH64">
        <v>8.1021826027463693</v>
      </c>
      <c r="AI64">
        <v>6.5849215027061998</v>
      </c>
      <c r="AJ64">
        <v>0.76047833982720703</v>
      </c>
      <c r="AK64">
        <v>4.3736984426616301</v>
      </c>
      <c r="AL64">
        <v>13.678659891598899</v>
      </c>
      <c r="AM64">
        <v>9.9364012374964103E-2</v>
      </c>
      <c r="AN64">
        <v>4.3853853057524299</v>
      </c>
      <c r="AO64">
        <v>6.14823280538078</v>
      </c>
      <c r="AP64">
        <v>3.8759810578537199</v>
      </c>
      <c r="AQ64">
        <v>6.0543076807115401</v>
      </c>
      <c r="AR64">
        <v>107.467152421731</v>
      </c>
      <c r="AS64">
        <v>6.6180555024607397</v>
      </c>
      <c r="AT64">
        <v>0.51763610434369201</v>
      </c>
      <c r="AU64">
        <v>3.8196426685442701</v>
      </c>
      <c r="AV64">
        <v>4.1575782852587801</v>
      </c>
      <c r="AW64">
        <v>1.44356994495794</v>
      </c>
      <c r="AX64">
        <v>1.8798136163603401</v>
      </c>
      <c r="AY64">
        <v>9.2866632651874106</v>
      </c>
      <c r="AZ64">
        <v>14.449342153346</v>
      </c>
      <c r="BA64">
        <v>3.7544988977599099</v>
      </c>
      <c r="BB64">
        <v>0.90265798351476401</v>
      </c>
      <c r="BC64">
        <v>1.12263909619213</v>
      </c>
      <c r="BD64">
        <v>11.657845017201501</v>
      </c>
      <c r="BE64">
        <v>6.83009137068355</v>
      </c>
      <c r="BF64">
        <v>3.0465682967427501</v>
      </c>
      <c r="BG64">
        <v>8.8040440086179093</v>
      </c>
      <c r="BH64">
        <v>2.8960122782240099</v>
      </c>
      <c r="BI64" t="e">
        <v>#N/A</v>
      </c>
      <c r="BJ64">
        <v>0.99725851190935799</v>
      </c>
      <c r="BK64">
        <v>1.0133503483582</v>
      </c>
    </row>
    <row r="65" spans="1:63">
      <c r="A65" t="s">
        <v>154</v>
      </c>
      <c r="B65">
        <v>5.8540251242187296</v>
      </c>
      <c r="C65">
        <v>1.08685222274989</v>
      </c>
      <c r="D65">
        <v>4.8666074921145297</v>
      </c>
      <c r="E65">
        <v>3.6143113088438601</v>
      </c>
      <c r="F65">
        <v>4.73179066672391</v>
      </c>
      <c r="G65">
        <v>4.9414912692819701</v>
      </c>
      <c r="H65">
        <v>4.8644790621865601</v>
      </c>
      <c r="I65">
        <v>6.5161371998369697</v>
      </c>
      <c r="J65">
        <v>14.936649878307501</v>
      </c>
      <c r="K65">
        <v>5.65643996388805</v>
      </c>
      <c r="L65">
        <v>4.0838067632850201</v>
      </c>
      <c r="M65">
        <v>5.5017999068467596</v>
      </c>
      <c r="N65">
        <v>5.3779178984143998</v>
      </c>
      <c r="O65">
        <v>14.3297491450327</v>
      </c>
      <c r="P65">
        <v>0.66260815829119202</v>
      </c>
      <c r="Q65">
        <v>5.0227660807417402</v>
      </c>
      <c r="R65">
        <v>4.9250863494162802</v>
      </c>
      <c r="S65">
        <v>4.1220271562440196</v>
      </c>
      <c r="T65">
        <v>3.6155541618134599</v>
      </c>
      <c r="U65">
        <v>0.475268431473303</v>
      </c>
      <c r="V65">
        <v>10.329174643769999</v>
      </c>
      <c r="W65">
        <v>0.34494557189459701</v>
      </c>
      <c r="X65">
        <v>0.94151801464858997</v>
      </c>
      <c r="Y65">
        <v>4.3598761876224499</v>
      </c>
      <c r="Z65">
        <v>0.114115894996555</v>
      </c>
      <c r="AA65">
        <v>4.9353093964858701</v>
      </c>
      <c r="AB65" t="e">
        <v>#N/A</v>
      </c>
      <c r="AC65">
        <v>2.7934643468854201</v>
      </c>
      <c r="AD65">
        <v>9.8569440211258605</v>
      </c>
      <c r="AE65">
        <v>10.7300579576817</v>
      </c>
      <c r="AF65">
        <v>9.7522887593132004E-2</v>
      </c>
      <c r="AG65">
        <v>0.35378139163172101</v>
      </c>
      <c r="AH65">
        <v>8.3113116626352799</v>
      </c>
      <c r="AI65">
        <v>6.2852597612684997</v>
      </c>
      <c r="AJ65">
        <v>0.69765152511049899</v>
      </c>
      <c r="AK65">
        <v>3.96275680352367</v>
      </c>
      <c r="AL65">
        <v>15.055030487804901</v>
      </c>
      <c r="AM65">
        <v>0.100601642422339</v>
      </c>
      <c r="AN65">
        <v>4.33561023306543</v>
      </c>
      <c r="AO65">
        <v>6.3780809286179201</v>
      </c>
      <c r="AP65">
        <v>3.8298877502442901</v>
      </c>
      <c r="AQ65">
        <v>6.45346546883773</v>
      </c>
      <c r="AR65">
        <v>112.686671583318</v>
      </c>
      <c r="AS65">
        <v>6.33877440999653</v>
      </c>
      <c r="AT65">
        <v>0.46911129597718199</v>
      </c>
      <c r="AU65">
        <v>4.0754427037493404</v>
      </c>
      <c r="AV65">
        <v>4.2618959936228604</v>
      </c>
      <c r="AW65">
        <v>1.4967320940215301</v>
      </c>
      <c r="AX65">
        <v>1.9481128656484601</v>
      </c>
      <c r="AY65">
        <v>8.5564833911972595</v>
      </c>
      <c r="AZ65">
        <v>16.377046445299399</v>
      </c>
      <c r="BA65">
        <v>3.57586053619811</v>
      </c>
      <c r="BB65">
        <v>0.96193701526797204</v>
      </c>
      <c r="BC65">
        <v>1.0729474869573601</v>
      </c>
      <c r="BD65">
        <v>11.1511900062038</v>
      </c>
      <c r="BE65">
        <v>6.7406419220131903</v>
      </c>
      <c r="BF65">
        <v>3.30631124211336</v>
      </c>
      <c r="BG65">
        <v>7.3672869412472597</v>
      </c>
      <c r="BH65">
        <v>2.9305156976163098</v>
      </c>
      <c r="BI65" t="e">
        <v>#N/A</v>
      </c>
      <c r="BJ65">
        <v>1.0304406746257699</v>
      </c>
      <c r="BK65">
        <v>1.07871907668092</v>
      </c>
    </row>
    <row r="66" spans="1:63">
      <c r="A66" t="s">
        <v>155</v>
      </c>
      <c r="B66">
        <v>5.28765532023567</v>
      </c>
      <c r="C66">
        <v>1.0170814560921699</v>
      </c>
      <c r="D66">
        <v>4.3961938304531598</v>
      </c>
      <c r="E66">
        <v>3.82353273612698</v>
      </c>
      <c r="F66">
        <v>4.2400034345082203</v>
      </c>
      <c r="G66">
        <v>4.5882233184558796</v>
      </c>
      <c r="H66">
        <v>4.3001012412236701</v>
      </c>
      <c r="I66">
        <v>5.8563008413776902</v>
      </c>
      <c r="J66">
        <v>14.247692687283701</v>
      </c>
      <c r="K66">
        <v>5.2291634065603398</v>
      </c>
      <c r="L66">
        <v>3.6648985507246401</v>
      </c>
      <c r="M66">
        <v>4.9131191429902197</v>
      </c>
      <c r="N66">
        <v>4.8646291991400199</v>
      </c>
      <c r="O66">
        <v>14.1391486499083</v>
      </c>
      <c r="P66">
        <v>0.64215143024382704</v>
      </c>
      <c r="Q66">
        <v>4.3801270040564004</v>
      </c>
      <c r="R66">
        <v>6.4790958109723498</v>
      </c>
      <c r="S66">
        <v>3.86730617708931</v>
      </c>
      <c r="T66">
        <v>3.9679562763193301</v>
      </c>
      <c r="U66">
        <v>0.45194722348334598</v>
      </c>
      <c r="V66">
        <v>10.2537511198083</v>
      </c>
      <c r="W66">
        <v>0.30100086913480201</v>
      </c>
      <c r="X66">
        <v>0.86154324957145101</v>
      </c>
      <c r="Y66">
        <v>3.76795462948024</v>
      </c>
      <c r="Z66">
        <v>0.111915357087288</v>
      </c>
      <c r="AA66">
        <v>4.6071256684491999</v>
      </c>
      <c r="AB66" t="e">
        <v>#N/A</v>
      </c>
      <c r="AC66">
        <v>2.50988947985216</v>
      </c>
      <c r="AD66">
        <v>9.2568201277323396</v>
      </c>
      <c r="AE66">
        <v>9.9970211591536309</v>
      </c>
      <c r="AF66">
        <v>9.6109512410622794E-2</v>
      </c>
      <c r="AG66">
        <v>0.29863858277844002</v>
      </c>
      <c r="AH66">
        <v>8.3107888399855607</v>
      </c>
      <c r="AI66">
        <v>5.8247269796905696</v>
      </c>
      <c r="AJ66">
        <v>0.66329181402368598</v>
      </c>
      <c r="AK66">
        <v>4.5455628441088596</v>
      </c>
      <c r="AL66">
        <v>17.259349593495902</v>
      </c>
      <c r="AM66">
        <v>0.102389330268547</v>
      </c>
      <c r="AN66">
        <v>4.5637699593127596</v>
      </c>
      <c r="AO66">
        <v>6.15763940117162</v>
      </c>
      <c r="AP66">
        <v>3.5256201297887801</v>
      </c>
      <c r="AQ66">
        <v>6.03822908478383</v>
      </c>
      <c r="AR66">
        <v>142.46540195784701</v>
      </c>
      <c r="AS66">
        <v>5.5201918976014204</v>
      </c>
      <c r="AT66">
        <v>0.46750906173866502</v>
      </c>
      <c r="AU66">
        <v>3.8127908818869898</v>
      </c>
      <c r="AV66">
        <v>3.75225222756931</v>
      </c>
      <c r="AW66">
        <v>1.49920673659432</v>
      </c>
      <c r="AX66">
        <v>1.86696349987057</v>
      </c>
      <c r="AY66">
        <v>7.2668539419211298</v>
      </c>
      <c r="AZ66">
        <v>16.033536967705199</v>
      </c>
      <c r="BA66">
        <v>3.3423160115588701</v>
      </c>
      <c r="BB66">
        <v>0.77197466351337296</v>
      </c>
      <c r="BC66">
        <v>0.968321216804785</v>
      </c>
      <c r="BD66">
        <v>10.0316630007708</v>
      </c>
      <c r="BE66">
        <v>6.0785708506173703</v>
      </c>
      <c r="BF66">
        <v>2.7884487447807098</v>
      </c>
      <c r="BG66">
        <v>7.6032175754681299</v>
      </c>
      <c r="BH66">
        <v>2.9492840411319001</v>
      </c>
      <c r="BI66" t="e">
        <v>#N/A</v>
      </c>
      <c r="BJ66">
        <v>0.91086531348555499</v>
      </c>
      <c r="BK66">
        <v>1.04833072157221</v>
      </c>
    </row>
    <row r="67" spans="1:63">
      <c r="A67" t="s">
        <v>156</v>
      </c>
      <c r="B67">
        <v>5.4779952440973503</v>
      </c>
      <c r="C67">
        <v>0.97415644744749597</v>
      </c>
      <c r="D67">
        <v>4.2324535666380703</v>
      </c>
      <c r="E67">
        <v>3.3199036908711901</v>
      </c>
      <c r="F67">
        <v>4.0989391118827001</v>
      </c>
      <c r="G67">
        <v>4.4231294108472703</v>
      </c>
      <c r="H67">
        <v>4.3777974756192499</v>
      </c>
      <c r="I67">
        <v>5.0491326641038103</v>
      </c>
      <c r="J67">
        <v>12.884960296244801</v>
      </c>
      <c r="K67">
        <v>5.0533621485522398</v>
      </c>
      <c r="L67">
        <v>3.6164295302013398</v>
      </c>
      <c r="M67">
        <v>4.2761454663452598</v>
      </c>
      <c r="N67">
        <v>4.22681552554159</v>
      </c>
      <c r="O67">
        <v>13.104530086957499</v>
      </c>
      <c r="P67">
        <v>0.53324285504909896</v>
      </c>
      <c r="Q67">
        <v>3.9237096774193598</v>
      </c>
      <c r="R67">
        <v>7.04305609163137</v>
      </c>
      <c r="S67">
        <v>4.0592440172869804</v>
      </c>
      <c r="T67">
        <v>4.2027887211721504</v>
      </c>
      <c r="U67">
        <v>0.43055976609932001</v>
      </c>
      <c r="V67">
        <v>8.8931235210600992</v>
      </c>
      <c r="W67">
        <v>0.29721520727297701</v>
      </c>
      <c r="X67">
        <v>0.59823965944272495</v>
      </c>
      <c r="Y67">
        <v>3.6294079651964202</v>
      </c>
      <c r="Z67">
        <v>0.106544961934811</v>
      </c>
      <c r="AA67">
        <v>4.2813330786860204</v>
      </c>
      <c r="AB67" t="e">
        <v>#N/A</v>
      </c>
      <c r="AC67">
        <v>1.89073826585453</v>
      </c>
      <c r="AD67">
        <v>8.5477461228037903</v>
      </c>
      <c r="AE67">
        <v>8.9057818319691293</v>
      </c>
      <c r="AF67">
        <v>9.8437050586871105E-2</v>
      </c>
      <c r="AG67">
        <v>0.398905417416687</v>
      </c>
      <c r="AH67">
        <v>7.4204487984639798</v>
      </c>
      <c r="AI67">
        <v>5.6461618020603899</v>
      </c>
      <c r="AJ67">
        <v>0.61555836314795098</v>
      </c>
      <c r="AK67">
        <v>4.2818234273115401</v>
      </c>
      <c r="AL67">
        <v>15.830505435461699</v>
      </c>
      <c r="AM67">
        <v>9.1768520568280998E-2</v>
      </c>
      <c r="AN67">
        <v>3.9549937460717</v>
      </c>
      <c r="AO67">
        <v>6.0768000634383599</v>
      </c>
      <c r="AP67">
        <v>2.6792914447083001</v>
      </c>
      <c r="AQ67">
        <v>5.1285042111173498</v>
      </c>
      <c r="AR67">
        <v>201.15830138949701</v>
      </c>
      <c r="AS67">
        <v>4.8357271343396704</v>
      </c>
      <c r="AT67">
        <v>0.49378932730749198</v>
      </c>
      <c r="AU67">
        <v>3.6328511966701398</v>
      </c>
      <c r="AV67">
        <v>2.79239671559192</v>
      </c>
      <c r="AW67">
        <v>1.0602126447693201</v>
      </c>
      <c r="AX67">
        <v>1.4157633537939101</v>
      </c>
      <c r="AY67">
        <v>5.7069865010951597</v>
      </c>
      <c r="AZ67">
        <v>13.4147342589657</v>
      </c>
      <c r="BA67">
        <v>2.9108395986329199</v>
      </c>
      <c r="BB67">
        <v>0.66316835431058996</v>
      </c>
      <c r="BC67">
        <v>0.75116719508468199</v>
      </c>
      <c r="BD67">
        <v>9.9104792311943601</v>
      </c>
      <c r="BE67">
        <v>5.2947346368501202</v>
      </c>
      <c r="BF67">
        <v>2.76815227750313</v>
      </c>
      <c r="BG67">
        <v>7.1186932635510098</v>
      </c>
      <c r="BH67">
        <v>2.3152960367380402</v>
      </c>
      <c r="BI67" t="e">
        <v>#N/A</v>
      </c>
      <c r="BJ67">
        <v>0.71900412615126197</v>
      </c>
      <c r="BK67">
        <v>0.84025026568514105</v>
      </c>
    </row>
    <row r="68" spans="1:63">
      <c r="A68" t="s">
        <v>157</v>
      </c>
      <c r="B68">
        <v>6.1066694387774998</v>
      </c>
      <c r="C68">
        <v>1.14247949388471</v>
      </c>
      <c r="D68">
        <v>4.8428073906686198</v>
      </c>
      <c r="E68">
        <v>3.5817834806354099</v>
      </c>
      <c r="F68">
        <v>4.2267978832437398</v>
      </c>
      <c r="G68">
        <v>5.2197917885132803</v>
      </c>
      <c r="H68">
        <v>5.1090022751207398</v>
      </c>
      <c r="I68">
        <v>5.9629450565306596</v>
      </c>
      <c r="J68">
        <v>13.2926799504811</v>
      </c>
      <c r="K68">
        <v>5.9629324381032296</v>
      </c>
      <c r="L68">
        <v>4.2501910777733896</v>
      </c>
      <c r="M68">
        <v>4.9117355831633596</v>
      </c>
      <c r="N68">
        <v>4.7330483418026201</v>
      </c>
      <c r="O68">
        <v>13.834242310753201</v>
      </c>
      <c r="P68">
        <v>0.65934314084713497</v>
      </c>
      <c r="Q68">
        <v>4.5622347386988498</v>
      </c>
      <c r="R68">
        <v>7.5852512594300601</v>
      </c>
      <c r="S68">
        <v>4.4284648132619502</v>
      </c>
      <c r="T68">
        <v>4.72223451817095</v>
      </c>
      <c r="U68">
        <v>0.47575906426755199</v>
      </c>
      <c r="V68">
        <v>9.7711768417731495</v>
      </c>
      <c r="W68">
        <v>0.30833635610402399</v>
      </c>
      <c r="X68">
        <v>0.73160349226006205</v>
      </c>
      <c r="Y68">
        <v>3.9889210665058599</v>
      </c>
      <c r="Z68">
        <v>0.111263314160077</v>
      </c>
      <c r="AA68">
        <v>4.5679755538579103</v>
      </c>
      <c r="AB68" t="e">
        <v>#N/A</v>
      </c>
      <c r="AC68">
        <v>2.49953986026514</v>
      </c>
      <c r="AD68">
        <v>9.7954686413900802</v>
      </c>
      <c r="AE68">
        <v>10.2693645872828</v>
      </c>
      <c r="AF68">
        <v>9.9727298933546496E-2</v>
      </c>
      <c r="AG68">
        <v>0.44704801702748698</v>
      </c>
      <c r="AH68">
        <v>7.8249990316886802</v>
      </c>
      <c r="AI68">
        <v>5.8868050104638003</v>
      </c>
      <c r="AJ68">
        <v>0.74846345524855395</v>
      </c>
      <c r="AK68">
        <v>4.0172376507013201</v>
      </c>
      <c r="AL68">
        <v>19.706560039985</v>
      </c>
      <c r="AM68">
        <v>9.4716445509356303E-2</v>
      </c>
      <c r="AN68">
        <v>4.0264814518483796</v>
      </c>
      <c r="AO68">
        <v>7.5539913300909296</v>
      </c>
      <c r="AP68">
        <v>3.1728451318914099</v>
      </c>
      <c r="AQ68">
        <v>5.5939262814208703</v>
      </c>
      <c r="AR68">
        <v>308.89049351929702</v>
      </c>
      <c r="AS68">
        <v>4.9672121621615899</v>
      </c>
      <c r="AT68">
        <v>0.57953357668462802</v>
      </c>
      <c r="AU68">
        <v>3.9724661810613902</v>
      </c>
      <c r="AV68">
        <v>3.98572864533205</v>
      </c>
      <c r="AW68">
        <v>1.3794759825327501</v>
      </c>
      <c r="AX68">
        <v>1.9413412563667201</v>
      </c>
      <c r="AY68">
        <v>7.0488419072164099</v>
      </c>
      <c r="AZ68">
        <v>16.170875942785099</v>
      </c>
      <c r="BA68">
        <v>3.50050888501911</v>
      </c>
      <c r="BB68">
        <v>0.74589760575376196</v>
      </c>
      <c r="BC68">
        <v>0.80128038805510704</v>
      </c>
      <c r="BD68">
        <v>11.7596130525194</v>
      </c>
      <c r="BE68">
        <v>6.0638325384126599</v>
      </c>
      <c r="BF68">
        <v>3.6846531278025298</v>
      </c>
      <c r="BG68">
        <v>9.4935352194236202</v>
      </c>
      <c r="BH68">
        <v>2.6539408734243901</v>
      </c>
      <c r="BI68" t="e">
        <v>#N/A</v>
      </c>
      <c r="BJ68">
        <v>0.77650168493295402</v>
      </c>
      <c r="BK68">
        <v>0.87283951474865895</v>
      </c>
    </row>
    <row r="69" spans="1:63">
      <c r="A69" t="s">
        <v>158</v>
      </c>
      <c r="B69">
        <v>6.0399320399703704</v>
      </c>
      <c r="C69">
        <v>1.1908396543602899</v>
      </c>
      <c r="D69">
        <v>4.8011703503196301</v>
      </c>
      <c r="E69">
        <v>4.0380033473294796</v>
      </c>
      <c r="F69">
        <v>4.3003166767763403</v>
      </c>
      <c r="G69">
        <v>5.44609505985105</v>
      </c>
      <c r="H69">
        <v>5.26600603707743</v>
      </c>
      <c r="I69">
        <v>6.0778555968957102</v>
      </c>
      <c r="J69">
        <v>15.091907710618299</v>
      </c>
      <c r="K69">
        <v>5.7256315568611003</v>
      </c>
      <c r="L69">
        <v>4.23135550730359</v>
      </c>
      <c r="M69">
        <v>4.9785708325607301</v>
      </c>
      <c r="N69">
        <v>4.9691549211019002</v>
      </c>
      <c r="O69">
        <v>15.858711846355501</v>
      </c>
      <c r="P69">
        <v>0.69076839366847398</v>
      </c>
      <c r="Q69">
        <v>4.6066280911700597</v>
      </c>
      <c r="R69">
        <v>8.8391226597157804</v>
      </c>
      <c r="S69">
        <v>4.3490859833580604</v>
      </c>
      <c r="T69">
        <v>4.3753751493957802</v>
      </c>
      <c r="U69">
        <v>0.479501371750298</v>
      </c>
      <c r="V69">
        <v>10.5328616501025</v>
      </c>
      <c r="W69">
        <v>0.32847465263592002</v>
      </c>
      <c r="X69">
        <v>0.71176204334365301</v>
      </c>
      <c r="Y69">
        <v>3.9004644159200499</v>
      </c>
      <c r="Z69">
        <v>0.124985133152421</v>
      </c>
      <c r="AA69">
        <v>5.2520397249809001</v>
      </c>
      <c r="AB69" t="e">
        <v>#N/A</v>
      </c>
      <c r="AC69">
        <v>2.6210197061985001</v>
      </c>
      <c r="AD69">
        <v>10.8992231770626</v>
      </c>
      <c r="AE69">
        <v>10.6102602761112</v>
      </c>
      <c r="AF69">
        <v>0.106045066700026</v>
      </c>
      <c r="AG69">
        <v>0.44483224884456302</v>
      </c>
      <c r="AH69">
        <v>8.1020882325275103</v>
      </c>
      <c r="AI69">
        <v>6.50055557868534</v>
      </c>
      <c r="AJ69">
        <v>0.80497752317274796</v>
      </c>
      <c r="AK69">
        <v>4.1560944316742496</v>
      </c>
      <c r="AL69">
        <v>22.241016493814801</v>
      </c>
      <c r="AM69">
        <v>0.10468962014767</v>
      </c>
      <c r="AN69">
        <v>4.6873895301552801</v>
      </c>
      <c r="AO69">
        <v>8.6228695284415302</v>
      </c>
      <c r="AP69">
        <v>3.34884923945831</v>
      </c>
      <c r="AQ69">
        <v>6.1847323079343903</v>
      </c>
      <c r="AR69">
        <v>413.06295610864902</v>
      </c>
      <c r="AS69">
        <v>5.3085419818609303</v>
      </c>
      <c r="AT69">
        <v>0.65675995132974097</v>
      </c>
      <c r="AU69">
        <v>4.0275026014568196</v>
      </c>
      <c r="AV69">
        <v>4.2164394850818097</v>
      </c>
      <c r="AW69">
        <v>1.47065812865699</v>
      </c>
      <c r="AX69">
        <v>2.0853859213791299</v>
      </c>
      <c r="AY69">
        <v>8.0583502408680197</v>
      </c>
      <c r="AZ69">
        <v>15.268085702638601</v>
      </c>
      <c r="BA69">
        <v>3.8848572592275499</v>
      </c>
      <c r="BB69">
        <v>0.759241033405886</v>
      </c>
      <c r="BC69">
        <v>0.79946084700928299</v>
      </c>
      <c r="BD69">
        <v>13.8397579391428</v>
      </c>
      <c r="BE69">
        <v>6.5602930080155604</v>
      </c>
      <c r="BF69">
        <v>4.1418378542890997</v>
      </c>
      <c r="BG69">
        <v>9.9066780074898801</v>
      </c>
      <c r="BH69">
        <v>3.2958251007079999</v>
      </c>
      <c r="BI69" t="e">
        <v>#N/A</v>
      </c>
      <c r="BJ69">
        <v>0.86417123000602902</v>
      </c>
      <c r="BK69">
        <v>0.89438156073979702</v>
      </c>
    </row>
    <row r="70" spans="1:63">
      <c r="A70" t="s">
        <v>159</v>
      </c>
      <c r="B70">
        <v>6.5164647186467803</v>
      </c>
      <c r="C70">
        <v>1.1426127169496101</v>
      </c>
      <c r="D70">
        <v>4.6556450971868601</v>
      </c>
      <c r="E70">
        <v>4.4635895878764504</v>
      </c>
      <c r="F70">
        <v>4.1764392196950304</v>
      </c>
      <c r="G70">
        <v>5.4941831758610196</v>
      </c>
      <c r="H70">
        <v>5.1903767714031304</v>
      </c>
      <c r="I70">
        <v>6.4973911041532402</v>
      </c>
      <c r="J70">
        <v>15.6531779277108</v>
      </c>
      <c r="K70">
        <v>5.7891753389443998</v>
      </c>
      <c r="L70">
        <v>3.7348070004268599</v>
      </c>
      <c r="M70">
        <v>4.8766193148257502</v>
      </c>
      <c r="N70">
        <v>4.8089086709310598</v>
      </c>
      <c r="O70">
        <v>14.2401397057838</v>
      </c>
      <c r="P70">
        <v>0.594560239364056</v>
      </c>
      <c r="Q70">
        <v>4.2851267595891098</v>
      </c>
      <c r="R70">
        <v>9.1932252660006792</v>
      </c>
      <c r="S70">
        <v>3.81688944983076</v>
      </c>
      <c r="T70">
        <v>4.3757511215842699</v>
      </c>
      <c r="U70">
        <v>0.44985928933123798</v>
      </c>
      <c r="V70">
        <v>10.3341993690852</v>
      </c>
      <c r="W70">
        <v>0.32366887954534301</v>
      </c>
      <c r="X70">
        <v>0.66118132931839002</v>
      </c>
      <c r="Y70">
        <v>4.0330650800969403</v>
      </c>
      <c r="Z70">
        <v>0.108256465311989</v>
      </c>
      <c r="AA70">
        <v>5.2657448433919001</v>
      </c>
      <c r="AB70" t="e">
        <v>#N/A</v>
      </c>
      <c r="AC70">
        <v>2.4739579831932801</v>
      </c>
      <c r="AD70">
        <v>11.5273566287641</v>
      </c>
      <c r="AE70">
        <v>9.9192311074089492</v>
      </c>
      <c r="AF70">
        <v>0.111186896173516</v>
      </c>
      <c r="AG70">
        <v>0.40769959268804101</v>
      </c>
      <c r="AH70">
        <v>9.4572408034729598</v>
      </c>
      <c r="AI70">
        <v>6.6439259988187898</v>
      </c>
      <c r="AJ70">
        <v>0.73079722655143098</v>
      </c>
      <c r="AK70">
        <v>3.3149647317922102</v>
      </c>
      <c r="AL70">
        <v>22.915967365967401</v>
      </c>
      <c r="AM70">
        <v>0.100001111728738</v>
      </c>
      <c r="AN70">
        <v>4.3776291631368904</v>
      </c>
      <c r="AO70">
        <v>8.7996177723051705</v>
      </c>
      <c r="AP70">
        <v>3.5121866818440499</v>
      </c>
      <c r="AQ70">
        <v>5.5342213130875999</v>
      </c>
      <c r="AR70">
        <v>230.85502635538199</v>
      </c>
      <c r="AS70">
        <v>4.9234225223228503</v>
      </c>
      <c r="AT70">
        <v>0.59782922415743001</v>
      </c>
      <c r="AU70">
        <v>3.9012883435582801</v>
      </c>
      <c r="AV70">
        <v>4.5154246957788402</v>
      </c>
      <c r="AW70">
        <v>1.41434894766657</v>
      </c>
      <c r="AX70">
        <v>2.0579683972912002</v>
      </c>
      <c r="AY70">
        <v>10.0061629000118</v>
      </c>
      <c r="AZ70">
        <v>15.4263145321652</v>
      </c>
      <c r="BA70">
        <v>3.6865810693179002</v>
      </c>
      <c r="BB70">
        <v>0.72296677504042295</v>
      </c>
      <c r="BC70">
        <v>0.70057153226144697</v>
      </c>
      <c r="BD70">
        <v>14.0852156991218</v>
      </c>
      <c r="BE70">
        <v>6.80471064885809</v>
      </c>
      <c r="BF70">
        <v>3.6083082312316201</v>
      </c>
      <c r="BG70">
        <v>9.5993009398874207</v>
      </c>
      <c r="BH70">
        <v>3.1870659271256701</v>
      </c>
      <c r="BI70" t="e">
        <v>#N/A</v>
      </c>
      <c r="BJ70">
        <v>0.89461157910394395</v>
      </c>
      <c r="BK70">
        <v>0.85203639963213795</v>
      </c>
    </row>
    <row r="71" spans="1:63">
      <c r="A71" t="s">
        <v>160</v>
      </c>
      <c r="B71">
        <v>5.9651570384055601</v>
      </c>
      <c r="C71">
        <v>1.17294551089338</v>
      </c>
      <c r="D71">
        <v>4.8254769918648703</v>
      </c>
      <c r="E71">
        <v>4.3149245038231197</v>
      </c>
      <c r="F71">
        <v>4.3336025215095004</v>
      </c>
      <c r="G71">
        <v>6.27674870466321</v>
      </c>
      <c r="H71">
        <v>5.7132179620913401</v>
      </c>
      <c r="I71">
        <v>7.4883690947601096</v>
      </c>
      <c r="J71">
        <v>18.828974269879499</v>
      </c>
      <c r="K71">
        <v>6.0054164766366798</v>
      </c>
      <c r="L71">
        <v>4.3949655466796802</v>
      </c>
      <c r="M71">
        <v>5.35719757826344</v>
      </c>
      <c r="N71">
        <v>5.1587882018478997</v>
      </c>
      <c r="O71">
        <v>13.342006820203199</v>
      </c>
      <c r="P71">
        <v>0.61902271479914295</v>
      </c>
      <c r="Q71">
        <v>4.6637066743053603</v>
      </c>
      <c r="R71">
        <v>9.3173444943173998</v>
      </c>
      <c r="S71">
        <v>3.8078016178073502</v>
      </c>
      <c r="T71">
        <v>3.95432772918838</v>
      </c>
      <c r="U71">
        <v>0.41399520743198198</v>
      </c>
      <c r="V71">
        <v>11.438203154574101</v>
      </c>
      <c r="W71">
        <v>0.313555783878465</v>
      </c>
      <c r="X71">
        <v>0.86268291309376599</v>
      </c>
      <c r="Y71">
        <v>4.7421846852278797</v>
      </c>
      <c r="Z71">
        <v>0.10595613890788801</v>
      </c>
      <c r="AA71">
        <v>5.7543480758184904</v>
      </c>
      <c r="AB71" t="e">
        <v>#N/A</v>
      </c>
      <c r="AC71">
        <v>2.7618424369747898</v>
      </c>
      <c r="AD71">
        <v>13.887224676190099</v>
      </c>
      <c r="AE71">
        <v>11.2540429913462</v>
      </c>
      <c r="AF71">
        <v>0.11054693983948199</v>
      </c>
      <c r="AG71">
        <v>0.41860579737048997</v>
      </c>
      <c r="AH71">
        <v>9.9749262245380699</v>
      </c>
      <c r="AI71">
        <v>7.7115893599349103</v>
      </c>
      <c r="AJ71">
        <v>0.73965537475205401</v>
      </c>
      <c r="AK71">
        <v>3.40342987170997</v>
      </c>
      <c r="AL71">
        <v>24.619685314685299</v>
      </c>
      <c r="AM71">
        <v>0.104657227871693</v>
      </c>
      <c r="AN71">
        <v>4.5542292968687601</v>
      </c>
      <c r="AO71">
        <v>10.4149017495254</v>
      </c>
      <c r="AP71">
        <v>3.9682766078543001</v>
      </c>
      <c r="AQ71">
        <v>5.7376520955385297</v>
      </c>
      <c r="AR71">
        <v>266.41266863313803</v>
      </c>
      <c r="AS71">
        <v>5.8172256686979802</v>
      </c>
      <c r="AT71">
        <v>0.62040149287491497</v>
      </c>
      <c r="AU71">
        <v>3.9139754601227001</v>
      </c>
      <c r="AV71">
        <v>5.5278304433587202</v>
      </c>
      <c r="AW71">
        <v>1.64262355658199</v>
      </c>
      <c r="AX71">
        <v>2.2947178329571098</v>
      </c>
      <c r="AY71">
        <v>10.7127633846432</v>
      </c>
      <c r="AZ71">
        <v>16.148951525075201</v>
      </c>
      <c r="BA71">
        <v>4.4690728407849001</v>
      </c>
      <c r="BB71">
        <v>0.72431559365057296</v>
      </c>
      <c r="BC71">
        <v>0.82886006454443995</v>
      </c>
      <c r="BD71">
        <v>14.676744619874899</v>
      </c>
      <c r="BE71">
        <v>6.97521166846792</v>
      </c>
      <c r="BF71">
        <v>4.2994493985780302</v>
      </c>
      <c r="BG71">
        <v>9.1182741254523503</v>
      </c>
      <c r="BH71">
        <v>3.6374777679308101</v>
      </c>
      <c r="BI71" t="e">
        <v>#N/A</v>
      </c>
      <c r="BJ71">
        <v>1.05303397554057</v>
      </c>
      <c r="BK71">
        <v>0.94085747995770197</v>
      </c>
    </row>
    <row r="72" spans="1:63">
      <c r="A72" t="s">
        <v>161</v>
      </c>
      <c r="B72">
        <v>5.8897441807771704</v>
      </c>
      <c r="C72">
        <v>1.21079370972233</v>
      </c>
      <c r="D72">
        <v>5.0787350804197997</v>
      </c>
      <c r="E72">
        <v>4.3540229662958598</v>
      </c>
      <c r="F72">
        <v>4.6052627992162902</v>
      </c>
      <c r="G72">
        <v>6.5046494971045403</v>
      </c>
      <c r="H72">
        <v>6.2144869863884997</v>
      </c>
      <c r="I72">
        <v>7.5864748135187403</v>
      </c>
      <c r="J72">
        <v>20.0761087228916</v>
      </c>
      <c r="K72">
        <v>6.2177304200008301</v>
      </c>
      <c r="L72">
        <v>4.3161576925422303</v>
      </c>
      <c r="M72">
        <v>5.6974914353219104</v>
      </c>
      <c r="N72">
        <v>5.2884918265813798</v>
      </c>
      <c r="O72">
        <v>13.6912534693203</v>
      </c>
      <c r="P72">
        <v>0.63647653276206995</v>
      </c>
      <c r="Q72">
        <v>5.1949477227155496</v>
      </c>
      <c r="R72">
        <v>9.1383887423263008</v>
      </c>
      <c r="S72">
        <v>4.0375939418277804</v>
      </c>
      <c r="T72">
        <v>3.7962228667240701</v>
      </c>
      <c r="U72">
        <v>0.42521471968388902</v>
      </c>
      <c r="V72">
        <v>12.0731561514196</v>
      </c>
      <c r="W72">
        <v>0.30947069104750902</v>
      </c>
      <c r="X72">
        <v>0.92453667849878396</v>
      </c>
      <c r="Y72">
        <v>4.0920600555654101</v>
      </c>
      <c r="Z72">
        <v>0.108270577743916</v>
      </c>
      <c r="AA72">
        <v>5.9986674325100502</v>
      </c>
      <c r="AB72" t="e">
        <v>#N/A</v>
      </c>
      <c r="AC72">
        <v>2.8553046218487399</v>
      </c>
      <c r="AD72">
        <v>13.6536469688771</v>
      </c>
      <c r="AE72">
        <v>12.320457216900399</v>
      </c>
      <c r="AF72">
        <v>0.107060281191985</v>
      </c>
      <c r="AG72">
        <v>0.39339321831047402</v>
      </c>
      <c r="AH72">
        <v>8.9045832940200107</v>
      </c>
      <c r="AI72">
        <v>8.0066916779011894</v>
      </c>
      <c r="AJ72">
        <v>0.78247604009634497</v>
      </c>
      <c r="AK72">
        <v>3.56388135097257</v>
      </c>
      <c r="AL72">
        <v>24.047068764568799</v>
      </c>
      <c r="AM72">
        <v>9.7261092763953796E-2</v>
      </c>
      <c r="AN72">
        <v>4.5545145959539397</v>
      </c>
      <c r="AO72">
        <v>10.9994253758145</v>
      </c>
      <c r="AP72">
        <v>4.1454160500853696</v>
      </c>
      <c r="AQ72">
        <v>6.3754393871113102</v>
      </c>
      <c r="AR72">
        <v>233.29983896901999</v>
      </c>
      <c r="AS72">
        <v>5.9021028529797102</v>
      </c>
      <c r="AT72">
        <v>0.62130841438588602</v>
      </c>
      <c r="AU72">
        <v>3.9452401402278698</v>
      </c>
      <c r="AV72">
        <v>4.7308975935423199</v>
      </c>
      <c r="AW72">
        <v>1.49642903830232</v>
      </c>
      <c r="AX72">
        <v>2.0088487584650099</v>
      </c>
      <c r="AY72">
        <v>10.827977911549</v>
      </c>
      <c r="AZ72">
        <v>17.331376231056598</v>
      </c>
      <c r="BA72">
        <v>4.4243482870843396</v>
      </c>
      <c r="BB72">
        <v>0.73645496114192299</v>
      </c>
      <c r="BC72">
        <v>0.83225394105986295</v>
      </c>
      <c r="BD72">
        <v>13.6259673665985</v>
      </c>
      <c r="BE72">
        <v>7.3463131201406302</v>
      </c>
      <c r="BF72">
        <v>4.5534585455515</v>
      </c>
      <c r="BG72">
        <v>8.8957646009248101</v>
      </c>
      <c r="BH72">
        <v>4.0023406065051104</v>
      </c>
      <c r="BI72" t="e">
        <v>#N/A</v>
      </c>
      <c r="BJ72">
        <v>1.0179481643374899</v>
      </c>
      <c r="BK72">
        <v>0.93407477927829496</v>
      </c>
    </row>
    <row r="73" spans="1:63">
      <c r="A73" t="s">
        <v>162</v>
      </c>
      <c r="B73">
        <v>5.8114323376612198</v>
      </c>
      <c r="C73">
        <v>1.1874601207562101</v>
      </c>
      <c r="D73">
        <v>4.9149162595693596</v>
      </c>
      <c r="E73">
        <v>3.82250086100861</v>
      </c>
      <c r="F73">
        <v>4.46400839676852</v>
      </c>
      <c r="G73">
        <v>6.18193072955048</v>
      </c>
      <c r="H73">
        <v>6.03867173551411</v>
      </c>
      <c r="I73">
        <v>7.6482323546863702</v>
      </c>
      <c r="J73">
        <v>19.8678013652194</v>
      </c>
      <c r="K73">
        <v>6.03873497377975</v>
      </c>
      <c r="L73">
        <v>4.2495292715013999</v>
      </c>
      <c r="M73">
        <v>5.4079811078140496</v>
      </c>
      <c r="N73">
        <v>5.5711866385372701</v>
      </c>
      <c r="O73">
        <v>12.0251156942424</v>
      </c>
      <c r="P73">
        <v>0.58131611749680701</v>
      </c>
      <c r="Q73">
        <v>5.0233457462045301</v>
      </c>
      <c r="R73">
        <v>7.7342627703579696</v>
      </c>
      <c r="S73">
        <v>3.50460972204595</v>
      </c>
      <c r="T73">
        <v>3.4555960796218401</v>
      </c>
      <c r="U73">
        <v>0.39619166990427301</v>
      </c>
      <c r="V73">
        <v>12.095619841027201</v>
      </c>
      <c r="W73">
        <v>0.28871110843772102</v>
      </c>
      <c r="X73">
        <v>0.84329884522191401</v>
      </c>
      <c r="Y73">
        <v>3.8388325851492699</v>
      </c>
      <c r="Z73">
        <v>0.103655900663552</v>
      </c>
      <c r="AA73">
        <v>6.0297300402067799</v>
      </c>
      <c r="AB73" t="e">
        <v>#N/A</v>
      </c>
      <c r="AC73">
        <v>2.8013209628886702</v>
      </c>
      <c r="AD73">
        <v>13.151895847540301</v>
      </c>
      <c r="AE73">
        <v>11.5289262251928</v>
      </c>
      <c r="AF73">
        <v>0.104519237545281</v>
      </c>
      <c r="AG73">
        <v>0.33726372730848703</v>
      </c>
      <c r="AH73">
        <v>8.2717167910818699</v>
      </c>
      <c r="AI73">
        <v>7.8215417902948099</v>
      </c>
      <c r="AJ73">
        <v>0.74093452556314199</v>
      </c>
      <c r="AK73">
        <v>3.4477970032935898</v>
      </c>
      <c r="AL73">
        <v>22.5293227507415</v>
      </c>
      <c r="AM73">
        <v>8.8953804172109199E-2</v>
      </c>
      <c r="AN73">
        <v>5.0043921151858397</v>
      </c>
      <c r="AO73">
        <v>10.206416536050201</v>
      </c>
      <c r="AP73">
        <v>4.0177766139648101</v>
      </c>
      <c r="AQ73">
        <v>6.8365930599369102</v>
      </c>
      <c r="AR73">
        <v>113.187021495308</v>
      </c>
      <c r="AS73">
        <v>5.3121767877225299</v>
      </c>
      <c r="AT73">
        <v>0.59089936084931205</v>
      </c>
      <c r="AU73">
        <v>3.6126580522070899</v>
      </c>
      <c r="AV73">
        <v>4.6575643761254097</v>
      </c>
      <c r="AW73">
        <v>1.48441878782521</v>
      </c>
      <c r="AX73">
        <v>1.87598732209066</v>
      </c>
      <c r="AY73">
        <v>11.330320495556199</v>
      </c>
      <c r="AZ73">
        <v>18.221463236464199</v>
      </c>
      <c r="BA73">
        <v>4.3584909614102996</v>
      </c>
      <c r="BB73">
        <v>0.66680774375097696</v>
      </c>
      <c r="BC73">
        <v>0.80251286196444804</v>
      </c>
      <c r="BD73">
        <v>13.0526326701744</v>
      </c>
      <c r="BE73">
        <v>6.4274256909549496</v>
      </c>
      <c r="BF73">
        <v>4.3552887964705498</v>
      </c>
      <c r="BG73">
        <v>7.9922738829805002</v>
      </c>
      <c r="BH73">
        <v>4.0655589906946696</v>
      </c>
      <c r="BI73" t="e">
        <v>#N/A</v>
      </c>
      <c r="BJ73">
        <v>0.87409862053548804</v>
      </c>
      <c r="BK73">
        <v>0.91967887849269903</v>
      </c>
    </row>
    <row r="74" spans="1:63">
      <c r="A74" t="s">
        <v>163</v>
      </c>
      <c r="B74">
        <v>5.1220069096830301</v>
      </c>
      <c r="C74">
        <v>1.16220797782837</v>
      </c>
      <c r="D74">
        <v>4.5263579281942201</v>
      </c>
      <c r="E74">
        <v>3.71383517835178</v>
      </c>
      <c r="F74">
        <v>4.0474752443756499</v>
      </c>
      <c r="G74">
        <v>6.6243773028739898</v>
      </c>
      <c r="H74">
        <v>5.8322593597343397</v>
      </c>
      <c r="I74">
        <v>8.1529524668866902</v>
      </c>
      <c r="J74">
        <v>18.678880531692599</v>
      </c>
      <c r="K74">
        <v>5.1544033884630904</v>
      </c>
      <c r="L74">
        <v>4.1082642657457704</v>
      </c>
      <c r="M74">
        <v>4.8503405539070199</v>
      </c>
      <c r="N74">
        <v>5.4011393811532997</v>
      </c>
      <c r="O74">
        <v>9.2075301560059994</v>
      </c>
      <c r="P74">
        <v>0.59042792677735201</v>
      </c>
      <c r="Q74">
        <v>4.8792815314507196</v>
      </c>
      <c r="R74">
        <v>7.5101573322658499</v>
      </c>
      <c r="S74">
        <v>3.3976519862926802</v>
      </c>
      <c r="T74">
        <v>3.17997961750293</v>
      </c>
      <c r="U74">
        <v>0.39048534988440198</v>
      </c>
      <c r="V74">
        <v>11.596786151024199</v>
      </c>
      <c r="W74">
        <v>0.27729119986766698</v>
      </c>
      <c r="X74">
        <v>0.83829370289383998</v>
      </c>
      <c r="Y74">
        <v>3.8132601659169199</v>
      </c>
      <c r="Z74">
        <v>0.102653654662374</v>
      </c>
      <c r="AA74">
        <v>5.9659262034088796</v>
      </c>
      <c r="AB74" t="e">
        <v>#N/A</v>
      </c>
      <c r="AC74">
        <v>2.73663271633081</v>
      </c>
      <c r="AD74">
        <v>14.212786227651399</v>
      </c>
      <c r="AE74">
        <v>10.3546569917825</v>
      </c>
      <c r="AF74">
        <v>0.10360259132248401</v>
      </c>
      <c r="AG74">
        <v>0.34171586291670802</v>
      </c>
      <c r="AH74">
        <v>9.2613505272137502</v>
      </c>
      <c r="AI74">
        <v>8.0820033838499494</v>
      </c>
      <c r="AJ74">
        <v>0.71478010429546801</v>
      </c>
      <c r="AK74">
        <v>3.0636146031451501</v>
      </c>
      <c r="AL74">
        <v>17.4657860046139</v>
      </c>
      <c r="AM74">
        <v>8.6756010501403205E-2</v>
      </c>
      <c r="AN74">
        <v>5.0327954985514403</v>
      </c>
      <c r="AO74">
        <v>10.101345023511</v>
      </c>
      <c r="AP74">
        <v>3.89854775014508</v>
      </c>
      <c r="AQ74">
        <v>6.5098852276934496</v>
      </c>
      <c r="AR74">
        <v>107.939623184289</v>
      </c>
      <c r="AS74">
        <v>6.0489535560115204</v>
      </c>
      <c r="AT74">
        <v>0.60197226735998299</v>
      </c>
      <c r="AU74">
        <v>3.4846292602549598</v>
      </c>
      <c r="AV74">
        <v>4.8222292818557397</v>
      </c>
      <c r="AW74">
        <v>1.5750907804952501</v>
      </c>
      <c r="AX74">
        <v>2.0013371606267198</v>
      </c>
      <c r="AY74">
        <v>14.7471375755943</v>
      </c>
      <c r="AZ74">
        <v>17.117038777227201</v>
      </c>
      <c r="BA74">
        <v>4.49878498964787</v>
      </c>
      <c r="BB74">
        <v>0.65376834754816004</v>
      </c>
      <c r="BC74">
        <v>0.82148461996080502</v>
      </c>
      <c r="BD74">
        <v>13.299216938920299</v>
      </c>
      <c r="BE74">
        <v>6.0084591905075904</v>
      </c>
      <c r="BF74">
        <v>4.46256943341373</v>
      </c>
      <c r="BG74">
        <v>7.7161868645133804</v>
      </c>
      <c r="BH74">
        <v>4.0880008045095</v>
      </c>
      <c r="BI74" t="e">
        <v>#N/A</v>
      </c>
      <c r="BJ74">
        <v>0.94547788862957405</v>
      </c>
      <c r="BK74">
        <v>0.92612146258021399</v>
      </c>
    </row>
    <row r="75" spans="1:63">
      <c r="A75" t="s">
        <v>164</v>
      </c>
      <c r="B75">
        <v>5.7183834615616602</v>
      </c>
      <c r="C75">
        <v>1.2810415916064499</v>
      </c>
      <c r="D75">
        <v>4.7762633290871497</v>
      </c>
      <c r="E75">
        <v>4.56395867158672</v>
      </c>
      <c r="F75">
        <v>4.3262403256928401</v>
      </c>
      <c r="G75">
        <v>6.5104053058216698</v>
      </c>
      <c r="H75">
        <v>6.0048245448620499</v>
      </c>
      <c r="I75">
        <v>7.9785558623192303</v>
      </c>
      <c r="J75">
        <v>20.330096698397998</v>
      </c>
      <c r="K75">
        <v>5.2755772488906798</v>
      </c>
      <c r="L75">
        <v>4.4359527627034998</v>
      </c>
      <c r="M75">
        <v>4.6918234421365002</v>
      </c>
      <c r="N75">
        <v>6.2404135021096998</v>
      </c>
      <c r="O75">
        <v>10.0643837254289</v>
      </c>
      <c r="P75">
        <v>0.67423060025542803</v>
      </c>
      <c r="Q75">
        <v>5.5163001901754596</v>
      </c>
      <c r="R75">
        <v>7.1297860184140598</v>
      </c>
      <c r="S75">
        <v>3.6272623429369202</v>
      </c>
      <c r="T75">
        <v>3.31778784856238</v>
      </c>
      <c r="U75">
        <v>0.48910646268685198</v>
      </c>
      <c r="V75">
        <v>11.7306374197493</v>
      </c>
      <c r="W75">
        <v>0.335132295222485</v>
      </c>
      <c r="X75">
        <v>1.0152998849555801</v>
      </c>
      <c r="Y75">
        <v>3.8744689887246602</v>
      </c>
      <c r="Z75">
        <v>0.12521810977223999</v>
      </c>
      <c r="AA75">
        <v>6.8313916463757298</v>
      </c>
      <c r="AB75" t="e">
        <v>#N/A</v>
      </c>
      <c r="AC75">
        <v>3.0032051609373598</v>
      </c>
      <c r="AD75">
        <v>15.4225558947855</v>
      </c>
      <c r="AE75">
        <v>12.1167830246984</v>
      </c>
      <c r="AF75">
        <v>0.111194578861885</v>
      </c>
      <c r="AG75">
        <v>0.356459948372505</v>
      </c>
      <c r="AH75">
        <v>10.1134681176618</v>
      </c>
      <c r="AI75">
        <v>9.3140936272437393</v>
      </c>
      <c r="AJ75">
        <v>0.71699991828396303</v>
      </c>
      <c r="AK75">
        <v>2.91898408869509</v>
      </c>
      <c r="AL75">
        <v>17.4712512358563</v>
      </c>
      <c r="AM75">
        <v>0.10342892800331099</v>
      </c>
      <c r="AN75">
        <v>5.5048597300877899</v>
      </c>
      <c r="AO75">
        <v>10.216069749216301</v>
      </c>
      <c r="AP75">
        <v>4.4008436071282002</v>
      </c>
      <c r="AQ75">
        <v>6.8398173515981702</v>
      </c>
      <c r="AR75">
        <v>244.35598110520701</v>
      </c>
      <c r="AS75">
        <v>6.2984369200710599</v>
      </c>
      <c r="AT75">
        <v>0.658983208753114</v>
      </c>
      <c r="AU75">
        <v>3.4172456855433202</v>
      </c>
      <c r="AV75">
        <v>4.8439510353776098</v>
      </c>
      <c r="AW75">
        <v>1.57564269697238</v>
      </c>
      <c r="AX75">
        <v>2.0314866642746101</v>
      </c>
      <c r="AY75">
        <v>16.658021601008699</v>
      </c>
      <c r="AZ75">
        <v>19.848063276846801</v>
      </c>
      <c r="BA75">
        <v>4.6185905335636201</v>
      </c>
      <c r="BB75">
        <v>0.75628497976341402</v>
      </c>
      <c r="BC75">
        <v>0.97918267160640704</v>
      </c>
      <c r="BD75">
        <v>15.9810843062633</v>
      </c>
      <c r="BE75">
        <v>7.2266529087979796</v>
      </c>
      <c r="BF75">
        <v>4.8881329079229401</v>
      </c>
      <c r="BG75">
        <v>7.5291601745840397</v>
      </c>
      <c r="BH75">
        <v>4.21044334068322</v>
      </c>
      <c r="BI75" t="e">
        <v>#N/A</v>
      </c>
      <c r="BJ75">
        <v>0.95633348565221599</v>
      </c>
      <c r="BK75">
        <v>1.1795297700224501</v>
      </c>
    </row>
    <row r="76" spans="1:63">
      <c r="A76" t="s">
        <v>165</v>
      </c>
      <c r="B76">
        <v>6.2782640526817701</v>
      </c>
      <c r="C76">
        <v>1.31057855417845</v>
      </c>
      <c r="D76">
        <v>5.0902820084290097</v>
      </c>
      <c r="E76">
        <v>3.91367456990656</v>
      </c>
      <c r="F76">
        <v>4.3291150313456797</v>
      </c>
      <c r="G76">
        <v>5.7683971692842499</v>
      </c>
      <c r="H76">
        <v>5.6504027970411501</v>
      </c>
      <c r="I76">
        <v>7.1644237120804197</v>
      </c>
      <c r="J76">
        <v>22.581116526707</v>
      </c>
      <c r="K76">
        <v>5.37323932504159</v>
      </c>
      <c r="L76">
        <v>4.9468817409563801</v>
      </c>
      <c r="M76">
        <v>5.1377347926964596</v>
      </c>
      <c r="N76">
        <v>6.4935343878475402</v>
      </c>
      <c r="O76">
        <v>10.0252908035998</v>
      </c>
      <c r="P76">
        <v>0.67001884841671699</v>
      </c>
      <c r="Q76">
        <v>5.68319616778499</v>
      </c>
      <c r="R76">
        <v>6.5441104612161798</v>
      </c>
      <c r="S76">
        <v>3.2942222117691302</v>
      </c>
      <c r="T76">
        <v>2.9860555149744301</v>
      </c>
      <c r="U76">
        <v>0.47767811909062602</v>
      </c>
      <c r="V76">
        <v>11.865643370786501</v>
      </c>
      <c r="W76">
        <v>0.334058677704408</v>
      </c>
      <c r="X76">
        <v>1.0965648865775299</v>
      </c>
      <c r="Y76">
        <v>4.0282575185368303</v>
      </c>
      <c r="Z76">
        <v>0.116741533786997</v>
      </c>
      <c r="AA76">
        <v>6.9243079228319901</v>
      </c>
      <c r="AB76" t="e">
        <v>#N/A</v>
      </c>
      <c r="AC76">
        <v>3.0760829371368201</v>
      </c>
      <c r="AD76">
        <v>16.015977706800498</v>
      </c>
      <c r="AE76">
        <v>13.142793926544</v>
      </c>
      <c r="AF76">
        <v>0.10391831638153599</v>
      </c>
      <c r="AG76">
        <v>0.31287831570895003</v>
      </c>
      <c r="AH76">
        <v>10.066537579166299</v>
      </c>
      <c r="AI76">
        <v>8.93931805092544</v>
      </c>
      <c r="AJ76">
        <v>0.70695849567954805</v>
      </c>
      <c r="AK76">
        <v>3.1964970864357398</v>
      </c>
      <c r="AL76">
        <v>18.709555198006999</v>
      </c>
      <c r="AM76">
        <v>0.100990719198221</v>
      </c>
      <c r="AN76">
        <v>5.33418949884837</v>
      </c>
      <c r="AO76">
        <v>10.003679135417199</v>
      </c>
      <c r="AP76">
        <v>4.5407687379884702</v>
      </c>
      <c r="AQ76">
        <v>7.4131687852235801</v>
      </c>
      <c r="AR76">
        <v>49.586896450351297</v>
      </c>
      <c r="AS76">
        <v>6.5285788366700297</v>
      </c>
      <c r="AT76">
        <v>0.66025042757190999</v>
      </c>
      <c r="AU76">
        <v>3.5538490533710299</v>
      </c>
      <c r="AV76">
        <v>4.20340437188589</v>
      </c>
      <c r="AW76">
        <v>1.4270415280609501</v>
      </c>
      <c r="AX76">
        <v>1.71740171664724</v>
      </c>
      <c r="AY76">
        <v>17.127806610271001</v>
      </c>
      <c r="AZ76">
        <v>18.639734608580302</v>
      </c>
      <c r="BA76">
        <v>4.2519909483721499</v>
      </c>
      <c r="BB76">
        <v>0.94349713596623397</v>
      </c>
      <c r="BC76">
        <v>1.01810860499925</v>
      </c>
      <c r="BD76">
        <v>16.000193187194501</v>
      </c>
      <c r="BE76">
        <v>7.670758356995</v>
      </c>
      <c r="BF76">
        <v>5.0846753809074396</v>
      </c>
      <c r="BG76">
        <v>7.1129018315507304</v>
      </c>
      <c r="BH76">
        <v>4.32488174660637</v>
      </c>
      <c r="BI76" t="e">
        <v>#N/A</v>
      </c>
      <c r="BJ76">
        <v>0.947510410221579</v>
      </c>
      <c r="BK76">
        <v>1.2463365725290201</v>
      </c>
    </row>
    <row r="77" spans="1:63">
      <c r="A77" t="s">
        <v>166</v>
      </c>
      <c r="B77">
        <v>7.7333012025362899</v>
      </c>
      <c r="C77">
        <v>1.24667159262817</v>
      </c>
      <c r="D77">
        <v>5.2762593978588397</v>
      </c>
      <c r="E77">
        <v>3.74310191249673</v>
      </c>
      <c r="F77">
        <v>4.07878845312728</v>
      </c>
      <c r="G77">
        <v>6.3123192004469502</v>
      </c>
      <c r="H77">
        <v>6.3780553629218701</v>
      </c>
      <c r="I77">
        <v>7.6707775982767901</v>
      </c>
      <c r="J77">
        <v>20.6362858480176</v>
      </c>
      <c r="K77">
        <v>5.6422284718371198</v>
      </c>
      <c r="L77">
        <v>4.8245871909897904</v>
      </c>
      <c r="M77">
        <v>5.0648489861797596</v>
      </c>
      <c r="N77">
        <v>5.8567418995192</v>
      </c>
      <c r="O77">
        <v>9.7173293445402198</v>
      </c>
      <c r="P77">
        <v>0.61970848548007296</v>
      </c>
      <c r="Q77">
        <v>5.4056461488881702</v>
      </c>
      <c r="R77">
        <v>6.8249148533028903</v>
      </c>
      <c r="S77">
        <v>3.2623580601157198</v>
      </c>
      <c r="T77">
        <v>3.3622595568541498</v>
      </c>
      <c r="U77">
        <v>0.49803072220492101</v>
      </c>
      <c r="V77">
        <v>11.0590664044944</v>
      </c>
      <c r="W77">
        <v>0.35044369337512199</v>
      </c>
      <c r="X77">
        <v>1.08336290144179</v>
      </c>
      <c r="Y77">
        <v>4.2145213643104302</v>
      </c>
      <c r="Z77">
        <v>0.117110714120385</v>
      </c>
      <c r="AA77">
        <v>6.7147432188065101</v>
      </c>
      <c r="AB77" t="e">
        <v>#N/A</v>
      </c>
      <c r="AC77">
        <v>3.0525620707871099</v>
      </c>
      <c r="AD77">
        <v>15.3370440488352</v>
      </c>
      <c r="AE77">
        <v>11.8966559514853</v>
      </c>
      <c r="AF77">
        <v>0.110763999252824</v>
      </c>
      <c r="AG77">
        <v>0.31428556450524198</v>
      </c>
      <c r="AH77">
        <v>9.5460668979701797</v>
      </c>
      <c r="AI77">
        <v>9.1622362551646095</v>
      </c>
      <c r="AJ77">
        <v>0.66015762614812601</v>
      </c>
      <c r="AK77">
        <v>3.6893001780511501</v>
      </c>
      <c r="AL77">
        <v>18.969157108008499</v>
      </c>
      <c r="AM77">
        <v>0.101311264796871</v>
      </c>
      <c r="AN77">
        <v>5.2658024539913404</v>
      </c>
      <c r="AO77">
        <v>10.574995108771599</v>
      </c>
      <c r="AP77">
        <v>4.5283920563741198</v>
      </c>
      <c r="AQ77">
        <v>7.33927794905079</v>
      </c>
      <c r="AR77">
        <v>82.190743652176096</v>
      </c>
      <c r="AS77">
        <v>6.9837481234397201</v>
      </c>
      <c r="AT77">
        <v>0.66313754858771701</v>
      </c>
      <c r="AU77">
        <v>3.4028193266512501</v>
      </c>
      <c r="AV77">
        <v>4.6016398540500001</v>
      </c>
      <c r="AW77">
        <v>1.60483456737132</v>
      </c>
      <c r="AX77">
        <v>1.8612270848786701</v>
      </c>
      <c r="AY77">
        <v>16.839340987507398</v>
      </c>
      <c r="AZ77">
        <v>19.4819242370632</v>
      </c>
      <c r="BA77">
        <v>4.3577721865999397</v>
      </c>
      <c r="BB77">
        <v>0.85539041302381702</v>
      </c>
      <c r="BC77">
        <v>0.92318386088222804</v>
      </c>
      <c r="BD77">
        <v>16.371036902696702</v>
      </c>
      <c r="BE77">
        <v>7.0381915065530096</v>
      </c>
      <c r="BF77">
        <v>5.62113868140099</v>
      </c>
      <c r="BG77">
        <v>7.3394221589063902</v>
      </c>
      <c r="BH77">
        <v>4.4839534797822003</v>
      </c>
      <c r="BI77" t="e">
        <v>#N/A</v>
      </c>
      <c r="BJ77">
        <v>0.93319713600195897</v>
      </c>
      <c r="BK77">
        <v>1.24601808788527</v>
      </c>
    </row>
    <row r="78" spans="1:63">
      <c r="A78" t="s">
        <v>167</v>
      </c>
      <c r="B78">
        <v>7.6187723392203699</v>
      </c>
      <c r="C78">
        <v>1.2415889336978501</v>
      </c>
      <c r="D78">
        <v>5.1252134137479999</v>
      </c>
      <c r="E78">
        <v>3.9352244345471998</v>
      </c>
      <c r="F78">
        <v>3.8432803615687399</v>
      </c>
      <c r="G78">
        <v>5.5739623812775498</v>
      </c>
      <c r="H78">
        <v>6.1814343504392104</v>
      </c>
      <c r="I78">
        <v>7.0847616675641696</v>
      </c>
      <c r="J78">
        <v>20.337078792676198</v>
      </c>
      <c r="K78">
        <v>5.2563891309514403</v>
      </c>
      <c r="L78">
        <v>4.50070821800134</v>
      </c>
      <c r="M78">
        <v>5.5421795621910599</v>
      </c>
      <c r="N78">
        <v>6.4312596334750198</v>
      </c>
      <c r="O78">
        <v>9.0161443695740502</v>
      </c>
      <c r="P78">
        <v>0.63266689916055996</v>
      </c>
      <c r="Q78">
        <v>5.6794972607154399</v>
      </c>
      <c r="R78">
        <v>6.1033301950077101</v>
      </c>
      <c r="S78">
        <v>3.2570473681734802</v>
      </c>
      <c r="T78">
        <v>3.1469929388848299</v>
      </c>
      <c r="U78">
        <v>0.48162473435066999</v>
      </c>
      <c r="V78">
        <v>11.1300451775281</v>
      </c>
      <c r="W78">
        <v>0.33322719929723699</v>
      </c>
      <c r="X78">
        <v>1.1470391428793201</v>
      </c>
      <c r="Y78">
        <v>3.8822408304498301</v>
      </c>
      <c r="Z78">
        <v>0.11378809111989301</v>
      </c>
      <c r="AA78">
        <v>6.8209095840867997</v>
      </c>
      <c r="AB78" t="e">
        <v>#N/A</v>
      </c>
      <c r="AC78">
        <v>3.3099181193872198</v>
      </c>
      <c r="AD78">
        <v>16.666395510325501</v>
      </c>
      <c r="AE78">
        <v>11.9715682921825</v>
      </c>
      <c r="AF78">
        <v>0.107596276433501</v>
      </c>
      <c r="AG78">
        <v>0.30511238716644901</v>
      </c>
      <c r="AH78">
        <v>9.1297850701527601</v>
      </c>
      <c r="AI78">
        <v>8.7539712118623996</v>
      </c>
      <c r="AJ78">
        <v>0.65419551243020502</v>
      </c>
      <c r="AK78">
        <v>3.56228099708644</v>
      </c>
      <c r="AL78">
        <v>20.129521980588599</v>
      </c>
      <c r="AM78">
        <v>9.71441720144198E-2</v>
      </c>
      <c r="AN78">
        <v>4.9193643790160202</v>
      </c>
      <c r="AO78">
        <v>9.9097545069175901</v>
      </c>
      <c r="AP78">
        <v>4.8050992953235099</v>
      </c>
      <c r="AQ78">
        <v>7.7846263994807696</v>
      </c>
      <c r="AR78">
        <v>73.4808790990609</v>
      </c>
      <c r="AS78">
        <v>7.2267689426367596</v>
      </c>
      <c r="AT78">
        <v>0.67291650686706395</v>
      </c>
      <c r="AU78">
        <v>3.4409089351494901</v>
      </c>
      <c r="AV78">
        <v>4.1606950593059704</v>
      </c>
      <c r="AW78">
        <v>1.68195299924885</v>
      </c>
      <c r="AX78">
        <v>1.66580904948607</v>
      </c>
      <c r="AY78">
        <v>18.176859925054799</v>
      </c>
      <c r="AZ78">
        <v>18.8927560813799</v>
      </c>
      <c r="BA78">
        <v>3.7361222207682498</v>
      </c>
      <c r="BB78">
        <v>0.74764847753994601</v>
      </c>
      <c r="BC78">
        <v>0.92799673792404203</v>
      </c>
      <c r="BD78">
        <v>18.224247752720402</v>
      </c>
      <c r="BE78">
        <v>7.4200799793154202</v>
      </c>
      <c r="BF78">
        <v>5.5556686611221799</v>
      </c>
      <c r="BG78">
        <v>6.4325230865691001</v>
      </c>
      <c r="BH78">
        <v>4.9528602536378203</v>
      </c>
      <c r="BI78" t="e">
        <v>#N/A</v>
      </c>
      <c r="BJ78">
        <v>0.87651090146881006</v>
      </c>
      <c r="BK78">
        <v>1.0842278888619199</v>
      </c>
    </row>
    <row r="79" spans="1:63">
      <c r="A79" t="s">
        <v>168</v>
      </c>
      <c r="B79">
        <v>6.6882697680258696</v>
      </c>
      <c r="C79">
        <v>1.3543146480244601</v>
      </c>
      <c r="D79">
        <v>5.2172155379243197</v>
      </c>
      <c r="E79">
        <v>3.8268851479230999</v>
      </c>
      <c r="F79">
        <v>4.0987987277939402</v>
      </c>
      <c r="G79">
        <v>5.0477199531955197</v>
      </c>
      <c r="H79">
        <v>5.7500058792650899</v>
      </c>
      <c r="I79">
        <v>6.6720019678530296</v>
      </c>
      <c r="J79">
        <v>19.6953440010987</v>
      </c>
      <c r="K79">
        <v>5.7740297970921901</v>
      </c>
      <c r="L79">
        <v>4.0865026495079499</v>
      </c>
      <c r="M79">
        <v>5.4633886583679097</v>
      </c>
      <c r="N79">
        <v>6.3179183201957096</v>
      </c>
      <c r="O79">
        <v>8.7341439393175193</v>
      </c>
      <c r="P79">
        <v>0.71484133161091501</v>
      </c>
      <c r="Q79">
        <v>5.7358212482543802</v>
      </c>
      <c r="R79">
        <v>5.6843056884404604</v>
      </c>
      <c r="S79">
        <v>3.3400946040644701</v>
      </c>
      <c r="T79">
        <v>3.1899198247878302</v>
      </c>
      <c r="U79">
        <v>0.52155300163662099</v>
      </c>
      <c r="V79">
        <v>10.7329851682829</v>
      </c>
      <c r="W79">
        <v>0.36704332742840301</v>
      </c>
      <c r="X79">
        <v>1.22815394670364</v>
      </c>
      <c r="Y79">
        <v>3.7843143550182901</v>
      </c>
      <c r="Z79">
        <v>0.131485064727908</v>
      </c>
      <c r="AA79">
        <v>7.1042061482821</v>
      </c>
      <c r="AB79" t="e">
        <v>#N/A</v>
      </c>
      <c r="AC79">
        <v>3.1345645765675698</v>
      </c>
      <c r="AD79">
        <v>14.880675427725301</v>
      </c>
      <c r="AE79">
        <v>11.8014241652139</v>
      </c>
      <c r="AF79">
        <v>0.124706535137315</v>
      </c>
      <c r="AG79">
        <v>0.32731319362491601</v>
      </c>
      <c r="AH79">
        <v>9.1335614941775791</v>
      </c>
      <c r="AI79">
        <v>8.4474891823244302</v>
      </c>
      <c r="AJ79">
        <v>0.68849833624885903</v>
      </c>
      <c r="AK79">
        <v>4.28393997285204</v>
      </c>
      <c r="AL79">
        <v>17.627240698707201</v>
      </c>
      <c r="AM79">
        <v>0.11407357731366199</v>
      </c>
      <c r="AN79">
        <v>5.2652456960037899</v>
      </c>
      <c r="AO79">
        <v>9.1807109391790203</v>
      </c>
      <c r="AP79">
        <v>4.7472264781817399</v>
      </c>
      <c r="AQ79">
        <v>7.7434987019308803</v>
      </c>
      <c r="AR79">
        <v>20.610679478742</v>
      </c>
      <c r="AS79">
        <v>7.0937987884276099</v>
      </c>
      <c r="AT79">
        <v>0.64408200112845604</v>
      </c>
      <c r="AU79">
        <v>3.6470965558094299</v>
      </c>
      <c r="AV79">
        <v>3.6474358452598099</v>
      </c>
      <c r="AW79">
        <v>1.64012320288322</v>
      </c>
      <c r="AX79">
        <v>1.6764296081277199</v>
      </c>
      <c r="AY79">
        <v>15.3468973761511</v>
      </c>
      <c r="AZ79">
        <v>17.9933284239074</v>
      </c>
      <c r="BA79">
        <v>3.2518837265476299</v>
      </c>
      <c r="BB79">
        <v>1.2269538495108601</v>
      </c>
      <c r="BC79">
        <v>0.97463097811937904</v>
      </c>
      <c r="BD79">
        <v>18.323529589379099</v>
      </c>
      <c r="BE79">
        <v>7.7528774436229302</v>
      </c>
      <c r="BF79">
        <v>4.8347194868792203</v>
      </c>
      <c r="BG79">
        <v>6.6709994328341304</v>
      </c>
      <c r="BH79">
        <v>4.8671245364038098</v>
      </c>
      <c r="BI79" t="e">
        <v>#N/A</v>
      </c>
      <c r="BJ79">
        <v>0.93534257709511903</v>
      </c>
      <c r="BK79">
        <v>1.0642239921563801</v>
      </c>
    </row>
    <row r="80" spans="1:63">
      <c r="A80" t="s">
        <v>169</v>
      </c>
      <c r="B80">
        <v>6.5432773016919397</v>
      </c>
      <c r="C80">
        <v>1.4516104002799399</v>
      </c>
      <c r="D80">
        <v>5.1657893792906897</v>
      </c>
      <c r="E80">
        <v>3.9428727960952301</v>
      </c>
      <c r="F80">
        <v>3.9610910003975599</v>
      </c>
      <c r="G80">
        <v>5.20090572240486</v>
      </c>
      <c r="H80">
        <v>5.7615212448443902</v>
      </c>
      <c r="I80">
        <v>7.5274932455864496</v>
      </c>
      <c r="J80">
        <v>23.055286567787299</v>
      </c>
      <c r="K80">
        <v>5.5612254353730597</v>
      </c>
      <c r="L80">
        <v>4.3594625283875796</v>
      </c>
      <c r="M80">
        <v>6.1630982019363802</v>
      </c>
      <c r="N80">
        <v>6.8120325496058696</v>
      </c>
      <c r="O80">
        <v>8.8686779634188806</v>
      </c>
      <c r="P80">
        <v>0.75554715921399995</v>
      </c>
      <c r="Q80">
        <v>5.8859009861539997</v>
      </c>
      <c r="R80">
        <v>5.7823399582499801</v>
      </c>
      <c r="S80">
        <v>3.3025297827610398</v>
      </c>
      <c r="T80">
        <v>3.13266611912863</v>
      </c>
      <c r="U80">
        <v>0.53723799510852599</v>
      </c>
      <c r="V80">
        <v>11.7927890758699</v>
      </c>
      <c r="W80">
        <v>0.37275169766755201</v>
      </c>
      <c r="X80">
        <v>1.3111003107371499</v>
      </c>
      <c r="Y80">
        <v>3.8724049133131899</v>
      </c>
      <c r="Z80">
        <v>0.12644246688046701</v>
      </c>
      <c r="AA80">
        <v>7.0530307718755401</v>
      </c>
      <c r="AB80" t="e">
        <v>#N/A</v>
      </c>
      <c r="AC80">
        <v>3.8089000749437898</v>
      </c>
      <c r="AD80">
        <v>16.695636719190102</v>
      </c>
      <c r="AE80">
        <v>13.4776666219659</v>
      </c>
      <c r="AF80">
        <v>0.12758998428548901</v>
      </c>
      <c r="AG80">
        <v>0.31619960216558202</v>
      </c>
      <c r="AH80">
        <v>8.8487555615944693</v>
      </c>
      <c r="AI80">
        <v>9.5996820020337008</v>
      </c>
      <c r="AJ80">
        <v>0.73117948534631405</v>
      </c>
      <c r="AK80">
        <v>4.0937468201699296</v>
      </c>
      <c r="AL80">
        <v>18.937303858679599</v>
      </c>
      <c r="AM80">
        <v>0.113303698026442</v>
      </c>
      <c r="AN80">
        <v>5.83301211030407</v>
      </c>
      <c r="AO80">
        <v>10.703552976574301</v>
      </c>
      <c r="AP80">
        <v>5.2537396481426599</v>
      </c>
      <c r="AQ80">
        <v>7.6777325362809199</v>
      </c>
      <c r="AR80">
        <v>28.145106562723502</v>
      </c>
      <c r="AS80">
        <v>7.4857213734236101</v>
      </c>
      <c r="AT80">
        <v>0.70288038367500505</v>
      </c>
      <c r="AU80">
        <v>3.70547431666244</v>
      </c>
      <c r="AV80">
        <v>3.2144315630113001</v>
      </c>
      <c r="AW80">
        <v>1.70983631710215</v>
      </c>
      <c r="AX80">
        <v>1.72267053701016</v>
      </c>
      <c r="AY80">
        <v>16.877251111515999</v>
      </c>
      <c r="AZ80">
        <v>20.358693918848399</v>
      </c>
      <c r="BA80">
        <v>3.2858499296310701</v>
      </c>
      <c r="BB80">
        <v>1.16810924828163</v>
      </c>
      <c r="BC80">
        <v>1.08437651595095</v>
      </c>
      <c r="BD80">
        <v>20.509322818746</v>
      </c>
      <c r="BE80">
        <v>7.8838772983724503</v>
      </c>
      <c r="BF80">
        <v>5.1634308298291396</v>
      </c>
      <c r="BG80">
        <v>7.00836632921592</v>
      </c>
      <c r="BH80">
        <v>5.5828435708085697</v>
      </c>
      <c r="BI80" t="e">
        <v>#N/A</v>
      </c>
      <c r="BJ80">
        <v>0.97938094799821096</v>
      </c>
      <c r="BK80">
        <v>1.15072860541879</v>
      </c>
    </row>
    <row r="81" spans="1:63">
      <c r="A81" t="s">
        <v>170</v>
      </c>
      <c r="B81">
        <v>7.1508136359355898</v>
      </c>
      <c r="C81">
        <v>1.49936648967731</v>
      </c>
      <c r="D81">
        <v>5.3727637955198704</v>
      </c>
      <c r="E81">
        <v>4.0029883454527297</v>
      </c>
      <c r="F81">
        <v>4.0349959197338396</v>
      </c>
      <c r="G81">
        <v>5.19283167103137</v>
      </c>
      <c r="H81">
        <v>5.5969474784401996</v>
      </c>
      <c r="I81">
        <v>7.5927074109022303</v>
      </c>
      <c r="J81">
        <v>22.4470540914085</v>
      </c>
      <c r="K81">
        <v>5.5217742450870704</v>
      </c>
      <c r="L81">
        <v>4.3684859954579904</v>
      </c>
      <c r="M81">
        <v>6.0146749654218503</v>
      </c>
      <c r="N81">
        <v>6.6211306740962197</v>
      </c>
      <c r="O81">
        <v>8.4797079904128392</v>
      </c>
      <c r="P81">
        <v>0.79304670587574499</v>
      </c>
      <c r="Q81">
        <v>5.6912328585184504</v>
      </c>
      <c r="R81">
        <v>6.0361958554405497</v>
      </c>
      <c r="S81">
        <v>3.4771268395234798</v>
      </c>
      <c r="T81">
        <v>3.2629676561461101</v>
      </c>
      <c r="U81">
        <v>0.55846775243501001</v>
      </c>
      <c r="V81">
        <v>12.0415533371363</v>
      </c>
      <c r="W81">
        <v>0.42173634484794797</v>
      </c>
      <c r="X81">
        <v>1.4006328247450099</v>
      </c>
      <c r="Y81">
        <v>3.7647040893908099</v>
      </c>
      <c r="Z81">
        <v>0.12969858287019201</v>
      </c>
      <c r="AA81">
        <v>7.2899965618016198</v>
      </c>
      <c r="AB81" t="e">
        <v>#N/A</v>
      </c>
      <c r="AC81">
        <v>3.89767541010908</v>
      </c>
      <c r="AD81">
        <v>16.972990053274501</v>
      </c>
      <c r="AE81">
        <v>13.531283804926</v>
      </c>
      <c r="AF81">
        <v>0.12118936090163</v>
      </c>
      <c r="AG81">
        <v>0.37694024488802802</v>
      </c>
      <c r="AH81">
        <v>9.6904630119392507</v>
      </c>
      <c r="AI81">
        <v>9.5092637746670601</v>
      </c>
      <c r="AJ81">
        <v>0.71879718968664397</v>
      </c>
      <c r="AK81">
        <v>4.0960438389221299</v>
      </c>
      <c r="AL81">
        <v>18.117717359123699</v>
      </c>
      <c r="AM81">
        <v>0.105285686913202</v>
      </c>
      <c r="AN81">
        <v>5.27574965108822</v>
      </c>
      <c r="AO81">
        <v>11.3222686438857</v>
      </c>
      <c r="AP81">
        <v>4.99188301519448</v>
      </c>
      <c r="AQ81">
        <v>7.3518554026618501</v>
      </c>
      <c r="AR81">
        <v>29.119372358625899</v>
      </c>
      <c r="AS81">
        <v>8.0443982812077106</v>
      </c>
      <c r="AT81">
        <v>0.69257551250705296</v>
      </c>
      <c r="AU81">
        <v>3.5510975712955899</v>
      </c>
      <c r="AV81">
        <v>3.09232729768868</v>
      </c>
      <c r="AW81">
        <v>1.7652080803332399</v>
      </c>
      <c r="AX81">
        <v>1.7199274310595101</v>
      </c>
      <c r="AY81">
        <v>16.724782535659301</v>
      </c>
      <c r="AZ81">
        <v>18.596737988943399</v>
      </c>
      <c r="BA81">
        <v>3.6772217024730298</v>
      </c>
      <c r="BB81">
        <v>1.3384951085573</v>
      </c>
      <c r="BC81">
        <v>1.16635687110875</v>
      </c>
      <c r="BD81">
        <v>19.853968659107</v>
      </c>
      <c r="BE81">
        <v>7.5052466640608202</v>
      </c>
      <c r="BF81">
        <v>4.8126829722680604</v>
      </c>
      <c r="BG81">
        <v>6.8770312843957599</v>
      </c>
      <c r="BH81">
        <v>5.6758769694618296</v>
      </c>
      <c r="BI81" t="e">
        <v>#N/A</v>
      </c>
      <c r="BJ81">
        <v>1.02720175566599</v>
      </c>
      <c r="BK81">
        <v>1.18568594913442</v>
      </c>
    </row>
    <row r="82" spans="1:63">
      <c r="A82" t="s">
        <v>171</v>
      </c>
      <c r="B82">
        <v>7.8183290616359198</v>
      </c>
      <c r="C82">
        <v>1.4069167472133299</v>
      </c>
      <c r="D82">
        <v>4.93645349215429</v>
      </c>
      <c r="E82">
        <v>3.7232898434737298</v>
      </c>
      <c r="F82">
        <v>4.0889215483336798</v>
      </c>
      <c r="G82">
        <v>5.2227482352941204</v>
      </c>
      <c r="H82">
        <v>5.1672715052320202</v>
      </c>
      <c r="I82">
        <v>7.3921734183658199</v>
      </c>
      <c r="J82">
        <v>21.659987929264599</v>
      </c>
      <c r="K82">
        <v>5.5184340853706502</v>
      </c>
      <c r="L82">
        <v>3.8754571757242</v>
      </c>
      <c r="M82">
        <v>5.47103429796356</v>
      </c>
      <c r="N82">
        <v>6.1119524190570003</v>
      </c>
      <c r="O82">
        <v>7.8121349537456899</v>
      </c>
      <c r="P82">
        <v>0.73099196706341196</v>
      </c>
      <c r="Q82">
        <v>5.5806361855430504</v>
      </c>
      <c r="R82">
        <v>4.9972329034810796</v>
      </c>
      <c r="S82">
        <v>3.39038031723143</v>
      </c>
      <c r="T82">
        <v>3.2515215110178399</v>
      </c>
      <c r="U82">
        <v>0.48957251496755</v>
      </c>
      <c r="V82">
        <v>11.993216405828401</v>
      </c>
      <c r="W82">
        <v>0.39789876165218502</v>
      </c>
      <c r="X82">
        <v>1.22758518316195</v>
      </c>
      <c r="Y82">
        <v>3.5678745189987899</v>
      </c>
      <c r="Z82">
        <v>0.123296118227083</v>
      </c>
      <c r="AA82">
        <v>7.8008715832903599</v>
      </c>
      <c r="AB82" t="e">
        <v>#N/A</v>
      </c>
      <c r="AC82">
        <v>3.6551480535562302</v>
      </c>
      <c r="AD82">
        <v>17.963226159465599</v>
      </c>
      <c r="AE82">
        <v>13.245907374319801</v>
      </c>
      <c r="AF82">
        <v>0.11706242940343101</v>
      </c>
      <c r="AG82">
        <v>0.35902805838528201</v>
      </c>
      <c r="AH82">
        <v>11.2934241067309</v>
      </c>
      <c r="AI82">
        <v>9.3796494541494795</v>
      </c>
      <c r="AJ82">
        <v>0.71202253126165305</v>
      </c>
      <c r="AK82">
        <v>5.6672111610258202</v>
      </c>
      <c r="AL82">
        <v>19.599612885386399</v>
      </c>
      <c r="AM82">
        <v>0.10330233445553</v>
      </c>
      <c r="AN82">
        <v>5.4588519138047502</v>
      </c>
      <c r="AO82">
        <v>10.7714347981139</v>
      </c>
      <c r="AP82">
        <v>4.2952469926098704</v>
      </c>
      <c r="AQ82">
        <v>7.4045488382585196</v>
      </c>
      <c r="AR82">
        <v>14.427543803790901</v>
      </c>
      <c r="AS82">
        <v>8.0438131058018403</v>
      </c>
      <c r="AT82">
        <v>0.630221918976546</v>
      </c>
      <c r="AU82">
        <v>3.3593916536853299</v>
      </c>
      <c r="AV82">
        <v>3.04669580235577</v>
      </c>
      <c r="AW82">
        <v>1.6529353616343601</v>
      </c>
      <c r="AX82">
        <v>1.51566196418882</v>
      </c>
      <c r="AY82">
        <v>14.0055885555501</v>
      </c>
      <c r="AZ82">
        <v>18.389633346725599</v>
      </c>
      <c r="BA82">
        <v>3.5755007723298502</v>
      </c>
      <c r="BB82">
        <v>1.1078954558573599</v>
      </c>
      <c r="BC82">
        <v>1.0268280194913399</v>
      </c>
      <c r="BD82">
        <v>19.578140794301401</v>
      </c>
      <c r="BE82">
        <v>7.0930295569802597</v>
      </c>
      <c r="BF82">
        <v>4.5973986993496698</v>
      </c>
      <c r="BG82">
        <v>6.8727621951062599</v>
      </c>
      <c r="BH82">
        <v>5.8010349528924001</v>
      </c>
      <c r="BI82" t="e">
        <v>#N/A</v>
      </c>
      <c r="BJ82">
        <v>0.88329839036716495</v>
      </c>
      <c r="BK82">
        <v>1.1601927260475</v>
      </c>
    </row>
    <row r="83" spans="1:63">
      <c r="A83" t="s">
        <v>172</v>
      </c>
      <c r="B83">
        <v>8.2945413319464301</v>
      </c>
      <c r="C83">
        <v>1.44830491843042</v>
      </c>
      <c r="D83">
        <v>5.1599932702984601</v>
      </c>
      <c r="E83">
        <v>3.8442703195667098</v>
      </c>
      <c r="F83">
        <v>4.0416021527634003</v>
      </c>
      <c r="G83">
        <v>5.5906917647058796</v>
      </c>
      <c r="H83">
        <v>5.3923618278527599</v>
      </c>
      <c r="I83">
        <v>8.1945806760681492</v>
      </c>
      <c r="J83">
        <v>23.351540754227301</v>
      </c>
      <c r="K83">
        <v>5.4684002829966198</v>
      </c>
      <c r="L83">
        <v>4.2366782863317898</v>
      </c>
      <c r="M83">
        <v>5.8344051446945304</v>
      </c>
      <c r="N83">
        <v>6.3757455373630396</v>
      </c>
      <c r="O83">
        <v>7.8101977085555596</v>
      </c>
      <c r="P83">
        <v>0.73522321967527704</v>
      </c>
      <c r="Q83">
        <v>5.6368922366047398</v>
      </c>
      <c r="R83">
        <v>5.1410104892563897</v>
      </c>
      <c r="S83">
        <v>3.4436562725306401</v>
      </c>
      <c r="T83">
        <v>3.2246065057712499</v>
      </c>
      <c r="U83">
        <v>0.47391908069305699</v>
      </c>
      <c r="V83">
        <v>13.0447787371829</v>
      </c>
      <c r="W83">
        <v>0.39274858592610201</v>
      </c>
      <c r="X83">
        <v>1.47376725578406</v>
      </c>
      <c r="Y83">
        <v>3.7521440364897498</v>
      </c>
      <c r="Z83">
        <v>0.131413134167676</v>
      </c>
      <c r="AA83">
        <v>7.6340573103223699</v>
      </c>
      <c r="AB83" t="e">
        <v>#N/A</v>
      </c>
      <c r="AC83">
        <v>3.7362998219952002</v>
      </c>
      <c r="AD83">
        <v>19.299481982395999</v>
      </c>
      <c r="AE83">
        <v>14.358578940956701</v>
      </c>
      <c r="AF83">
        <v>0.124914988210474</v>
      </c>
      <c r="AG83">
        <v>0.33776107343773798</v>
      </c>
      <c r="AH83">
        <v>12.4515360709454</v>
      </c>
      <c r="AI83">
        <v>9.9779716149642894</v>
      </c>
      <c r="AJ83">
        <v>0.68490674729645695</v>
      </c>
      <c r="AK83">
        <v>5.347410698709</v>
      </c>
      <c r="AL83">
        <v>23.6622867413245</v>
      </c>
      <c r="AM83">
        <v>0.10744600840724</v>
      </c>
      <c r="AN83">
        <v>5.7671196054956102</v>
      </c>
      <c r="AO83">
        <v>12.3501054008004</v>
      </c>
      <c r="AP83">
        <v>4.3646888666354</v>
      </c>
      <c r="AQ83">
        <v>7.3828281195079102</v>
      </c>
      <c r="AR83">
        <v>21.7106966083091</v>
      </c>
      <c r="AS83">
        <v>9.0725348999526005</v>
      </c>
      <c r="AT83">
        <v>0.67990550106609804</v>
      </c>
      <c r="AU83">
        <v>3.2279371976715598</v>
      </c>
      <c r="AV83">
        <v>3.42661949953203</v>
      </c>
      <c r="AW83">
        <v>1.77457606433937</v>
      </c>
      <c r="AX83">
        <v>1.62855850967625</v>
      </c>
      <c r="AY83">
        <v>15.9494083747164</v>
      </c>
      <c r="AZ83">
        <v>18.7366454801125</v>
      </c>
      <c r="BA83">
        <v>4.2196975956328497</v>
      </c>
      <c r="BB83">
        <v>1.0908389827790801</v>
      </c>
      <c r="BC83">
        <v>1.1248615898832699</v>
      </c>
      <c r="BD83">
        <v>20.968690571322998</v>
      </c>
      <c r="BE83">
        <v>7.0160599736943796</v>
      </c>
      <c r="BF83">
        <v>5.0944722361180599</v>
      </c>
      <c r="BG83">
        <v>6.3188892879052601</v>
      </c>
      <c r="BH83">
        <v>6.3812639030897902</v>
      </c>
      <c r="BI83" t="e">
        <v>#N/A</v>
      </c>
      <c r="BJ83">
        <v>0.95425752780601503</v>
      </c>
      <c r="BK83">
        <v>1.1584586507283201</v>
      </c>
    </row>
    <row r="84" spans="1:63">
      <c r="A84" t="s">
        <v>173</v>
      </c>
      <c r="B84">
        <v>8.7983453003221506</v>
      </c>
      <c r="C84">
        <v>1.4625342981782401</v>
      </c>
      <c r="D84">
        <v>5.1878608297722</v>
      </c>
      <c r="E84">
        <v>3.9923557110685102</v>
      </c>
      <c r="F84">
        <v>4.0111074311736701</v>
      </c>
      <c r="G84">
        <v>5.7453647058823503</v>
      </c>
      <c r="H84">
        <v>5.6326067464519198</v>
      </c>
      <c r="I84">
        <v>8.9292254259109605</v>
      </c>
      <c r="J84">
        <v>24.814162954928399</v>
      </c>
      <c r="K84">
        <v>5.1059382124046904</v>
      </c>
      <c r="L84">
        <v>4.5593031686826802</v>
      </c>
      <c r="M84">
        <v>5.7768287781350498</v>
      </c>
      <c r="N84">
        <v>6.52070232672658</v>
      </c>
      <c r="O84">
        <v>7.7602167826500201</v>
      </c>
      <c r="P84">
        <v>0.71822162547013602</v>
      </c>
      <c r="Q84">
        <v>5.7300462702155297</v>
      </c>
      <c r="R84">
        <v>6.0248802900493397</v>
      </c>
      <c r="S84">
        <v>3.3924098774333098</v>
      </c>
      <c r="T84">
        <v>3.4366211962224602</v>
      </c>
      <c r="U84">
        <v>0.43707775253250902</v>
      </c>
      <c r="V84">
        <v>13.1644792228818</v>
      </c>
      <c r="W84">
        <v>0.41196637127435498</v>
      </c>
      <c r="X84">
        <v>1.5021500417737801</v>
      </c>
      <c r="Y84">
        <v>3.6927259197828701</v>
      </c>
      <c r="Z84">
        <v>0.13161299714953301</v>
      </c>
      <c r="AA84">
        <v>8.7420742429176208</v>
      </c>
      <c r="AB84" t="e">
        <v>#N/A</v>
      </c>
      <c r="AC84">
        <v>3.91776000309574</v>
      </c>
      <c r="AD84">
        <v>19.1638084984586</v>
      </c>
      <c r="AE84">
        <v>14.9865349630472</v>
      </c>
      <c r="AF84">
        <v>0.12495588695426101</v>
      </c>
      <c r="AG84">
        <v>0.310045072221378</v>
      </c>
      <c r="AH84">
        <v>13.309583424178699</v>
      </c>
      <c r="AI84">
        <v>10.5136652820874</v>
      </c>
      <c r="AJ84">
        <v>0.65203328203853295</v>
      </c>
      <c r="AK84">
        <v>5.54675407798325</v>
      </c>
      <c r="AL84">
        <v>24.300765933914001</v>
      </c>
      <c r="AM84">
        <v>9.4978797259953604E-2</v>
      </c>
      <c r="AN84">
        <v>5.6893250120560301</v>
      </c>
      <c r="AO84">
        <v>13.546631533066501</v>
      </c>
      <c r="AP84">
        <v>4.0182807489003496</v>
      </c>
      <c r="AQ84">
        <v>7.8894052724077302</v>
      </c>
      <c r="AR84">
        <v>23.128400184909399</v>
      </c>
      <c r="AS84">
        <v>9.6360044618618605</v>
      </c>
      <c r="AT84">
        <v>0.66934618336886997</v>
      </c>
      <c r="AU84">
        <v>3.1807805197999501</v>
      </c>
      <c r="AV84">
        <v>3.6142981528246199</v>
      </c>
      <c r="AW84">
        <v>1.81789932939145</v>
      </c>
      <c r="AX84">
        <v>1.7552369325375301</v>
      </c>
      <c r="AY84">
        <v>16.251984101284801</v>
      </c>
      <c r="AZ84">
        <v>19.9505180393732</v>
      </c>
      <c r="BA84">
        <v>4.2792082295612701</v>
      </c>
      <c r="BB84">
        <v>1.13425545970561</v>
      </c>
      <c r="BC84">
        <v>1.09225385724218</v>
      </c>
      <c r="BD84">
        <v>21.7035339494239</v>
      </c>
      <c r="BE84">
        <v>6.9812824326225504</v>
      </c>
      <c r="BF84">
        <v>5.5464732366183096</v>
      </c>
      <c r="BG84">
        <v>6.2486340223900898</v>
      </c>
      <c r="BH84">
        <v>6.9605519414760497</v>
      </c>
      <c r="BI84" t="e">
        <v>#N/A</v>
      </c>
      <c r="BJ84">
        <v>0.89996664412796901</v>
      </c>
      <c r="BK84">
        <v>1.2598057193824701</v>
      </c>
    </row>
    <row r="85" spans="1:63">
      <c r="A85" t="s">
        <v>174</v>
      </c>
      <c r="B85">
        <v>7.5811135327917603</v>
      </c>
      <c r="C85">
        <v>1.33594215973736</v>
      </c>
      <c r="D85">
        <v>4.7254547741716699</v>
      </c>
      <c r="E85">
        <v>3.4745054287734098</v>
      </c>
      <c r="F85">
        <v>3.8950362963417402</v>
      </c>
      <c r="G85">
        <v>5.8070613686986396</v>
      </c>
      <c r="H85">
        <v>4.9951416249881797</v>
      </c>
      <c r="I85">
        <v>7.88625975414217</v>
      </c>
      <c r="J85">
        <v>22.146586710395098</v>
      </c>
      <c r="K85">
        <v>4.7033681269644196</v>
      </c>
      <c r="L85">
        <v>3.5512388767901699</v>
      </c>
      <c r="M85">
        <v>5.4312219025198401</v>
      </c>
      <c r="N85">
        <v>6.0546909832623399</v>
      </c>
      <c r="O85">
        <v>6.56034905665895</v>
      </c>
      <c r="P85">
        <v>0.68499723637232801</v>
      </c>
      <c r="Q85">
        <v>5.3810406051207398</v>
      </c>
      <c r="R85">
        <v>5.0897519733587302</v>
      </c>
      <c r="S85">
        <v>2.9189388141110202</v>
      </c>
      <c r="T85">
        <v>3.1983853996589402</v>
      </c>
      <c r="U85">
        <v>0.39654344055353102</v>
      </c>
      <c r="V85">
        <v>12.141397321428601</v>
      </c>
      <c r="W85">
        <v>0.39565588349827902</v>
      </c>
      <c r="X85">
        <v>1.35644985219296</v>
      </c>
      <c r="Y85">
        <v>3.5460943293164799</v>
      </c>
      <c r="Z85">
        <v>0.123763019391134</v>
      </c>
      <c r="AA85">
        <v>7.84828720286552</v>
      </c>
      <c r="AB85" t="e">
        <v>#N/A</v>
      </c>
      <c r="AC85">
        <v>3.4599631684047001</v>
      </c>
      <c r="AD85">
        <v>17.160325853978399</v>
      </c>
      <c r="AE85">
        <v>14.0376400039258</v>
      </c>
      <c r="AF85">
        <v>0.11636655397963901</v>
      </c>
      <c r="AG85">
        <v>0.302432512366272</v>
      </c>
      <c r="AH85">
        <v>11.5575261220414</v>
      </c>
      <c r="AI85">
        <v>8.9041903644979499</v>
      </c>
      <c r="AJ85">
        <v>0.61243115571465101</v>
      </c>
      <c r="AK85">
        <v>4.8330437880703396</v>
      </c>
      <c r="AL85">
        <v>23.697581062435301</v>
      </c>
      <c r="AM85">
        <v>8.5403238334229498E-2</v>
      </c>
      <c r="AN85">
        <v>5.3455006754400198</v>
      </c>
      <c r="AO85">
        <v>12.030216256525</v>
      </c>
      <c r="AP85">
        <v>3.90981480541884</v>
      </c>
      <c r="AQ85">
        <v>7.23474094903339</v>
      </c>
      <c r="AR85">
        <v>14.1182351576338</v>
      </c>
      <c r="AS85">
        <v>8.0818390377777298</v>
      </c>
      <c r="AT85">
        <v>0.62317464368447895</v>
      </c>
      <c r="AU85">
        <v>3.26861938800096</v>
      </c>
      <c r="AV85">
        <v>3.4033875787866399</v>
      </c>
      <c r="AW85">
        <v>1.65076921218272</v>
      </c>
      <c r="AX85">
        <v>1.6443735288792301</v>
      </c>
      <c r="AY85">
        <v>14.087396550324099</v>
      </c>
      <c r="AZ85">
        <v>19.078102940609298</v>
      </c>
      <c r="BA85">
        <v>3.9411486776932998</v>
      </c>
      <c r="BB85">
        <v>0.95829474273583004</v>
      </c>
      <c r="BC85">
        <v>0.92966259939435403</v>
      </c>
      <c r="BD85">
        <v>20.256860033802202</v>
      </c>
      <c r="BE85">
        <v>6.4766816198762696</v>
      </c>
      <c r="BF85">
        <v>5.4794091594646996</v>
      </c>
      <c r="BG85">
        <v>5.2477245158900496</v>
      </c>
      <c r="BH85">
        <v>6.2101047430022502</v>
      </c>
      <c r="BI85" t="e">
        <v>#N/A</v>
      </c>
      <c r="BJ85">
        <v>0.87809577856698295</v>
      </c>
      <c r="BK85">
        <v>1.10272869302579</v>
      </c>
    </row>
    <row r="86" spans="1:63">
      <c r="A86" t="s">
        <v>175</v>
      </c>
      <c r="B86">
        <v>8.3590758866653498</v>
      </c>
      <c r="C86">
        <v>1.5743494044486499</v>
      </c>
      <c r="D86">
        <v>4.7658332731707898</v>
      </c>
      <c r="E86">
        <v>3.6935342311805499</v>
      </c>
      <c r="F86">
        <v>4.5660757008772501</v>
      </c>
      <c r="G86">
        <v>6.4345935635832996</v>
      </c>
      <c r="H86">
        <v>5.4501295525668896</v>
      </c>
      <c r="I86">
        <v>8.0761371815428493</v>
      </c>
      <c r="J86">
        <v>24.1345528418288</v>
      </c>
      <c r="K86">
        <v>4.57773854332389</v>
      </c>
      <c r="L86">
        <v>3.61151333342948</v>
      </c>
      <c r="M86">
        <v>5.3986771296538496</v>
      </c>
      <c r="N86">
        <v>6.1086441298218199</v>
      </c>
      <c r="O86">
        <v>6.6883805669989496</v>
      </c>
      <c r="P86">
        <v>0.79952480542567295</v>
      </c>
      <c r="Q86">
        <v>5.1088548605214301</v>
      </c>
      <c r="R86">
        <v>5.3820943815578604</v>
      </c>
      <c r="S86">
        <v>2.8809536377232301</v>
      </c>
      <c r="T86">
        <v>2.9708123798120498</v>
      </c>
      <c r="U86">
        <v>0.423189669947241</v>
      </c>
      <c r="V86">
        <v>13.521016281512599</v>
      </c>
      <c r="W86">
        <v>0.416263932108489</v>
      </c>
      <c r="X86">
        <v>1.39970513340577</v>
      </c>
      <c r="Y86">
        <v>3.45622301017384</v>
      </c>
      <c r="Z86">
        <v>0.12903930419815901</v>
      </c>
      <c r="AA86">
        <v>7.6514369362240897</v>
      </c>
      <c r="AB86" t="e">
        <v>#N/A</v>
      </c>
      <c r="AC86">
        <v>3.7760022187707998</v>
      </c>
      <c r="AD86">
        <v>18.381057186636401</v>
      </c>
      <c r="AE86">
        <v>14.857256649327701</v>
      </c>
      <c r="AF86">
        <v>0.118870212780206</v>
      </c>
      <c r="AG86">
        <v>0.34577583342919599</v>
      </c>
      <c r="AH86">
        <v>11.529460036979399</v>
      </c>
      <c r="AI86">
        <v>9.5734139418726603</v>
      </c>
      <c r="AJ86">
        <v>0.72890559959089696</v>
      </c>
      <c r="AK86">
        <v>4.5544935064935101</v>
      </c>
      <c r="AL86">
        <v>27.006124956881699</v>
      </c>
      <c r="AM86">
        <v>8.2554161438728596E-2</v>
      </c>
      <c r="AN86">
        <v>6.1163957699106701</v>
      </c>
      <c r="AO86">
        <v>12.1815361670395</v>
      </c>
      <c r="AP86">
        <v>3.8232624689228301</v>
      </c>
      <c r="AQ86">
        <v>7.1044023952095801</v>
      </c>
      <c r="AR86">
        <v>12.6637113723607</v>
      </c>
      <c r="AS86">
        <v>8.3136858055841092</v>
      </c>
      <c r="AT86">
        <v>0.67924221602732704</v>
      </c>
      <c r="AU86">
        <v>3.2088796080636102</v>
      </c>
      <c r="AV86">
        <v>3.3803325213500699</v>
      </c>
      <c r="AW86">
        <v>1.68349836299276</v>
      </c>
      <c r="AX86">
        <v>1.66100850986783</v>
      </c>
      <c r="AY86">
        <v>13.2181413283529</v>
      </c>
      <c r="AZ86">
        <v>20.809180852294599</v>
      </c>
      <c r="BA86">
        <v>4.0230237728499496</v>
      </c>
      <c r="BB86">
        <v>0.944150170887331</v>
      </c>
      <c r="BC86">
        <v>0.83378715462050501</v>
      </c>
      <c r="BD86">
        <v>21.890551946469099</v>
      </c>
      <c r="BE86">
        <v>6.1393884939546801</v>
      </c>
      <c r="BF86">
        <v>5.6766464772210403</v>
      </c>
      <c r="BG86">
        <v>5.1103894747647001</v>
      </c>
      <c r="BH86">
        <v>6.7520047400834802</v>
      </c>
      <c r="BI86" t="e">
        <v>#N/A</v>
      </c>
      <c r="BJ86">
        <v>0.88028640616582399</v>
      </c>
      <c r="BK86">
        <v>0.97923370263188203</v>
      </c>
    </row>
    <row r="87" spans="1:63">
      <c r="A87" t="s">
        <v>176</v>
      </c>
      <c r="B87">
        <v>8.1385821279968305</v>
      </c>
      <c r="C87">
        <v>1.5187905671252799</v>
      </c>
      <c r="D87">
        <v>4.5624777890810497</v>
      </c>
      <c r="E87">
        <v>3.7131824031612002</v>
      </c>
      <c r="F87">
        <v>3.8846647444942</v>
      </c>
      <c r="G87">
        <v>6.4321541770142598</v>
      </c>
      <c r="H87">
        <v>5.31819996761842</v>
      </c>
      <c r="I87">
        <v>8.3318111526812793</v>
      </c>
      <c r="J87">
        <v>21.6758532072073</v>
      </c>
      <c r="K87">
        <v>4.3988048581739196</v>
      </c>
      <c r="L87">
        <v>4.4363651441510301</v>
      </c>
      <c r="M87">
        <v>4.7653057808004204</v>
      </c>
      <c r="N87">
        <v>5.4327374767532497</v>
      </c>
      <c r="O87">
        <v>6.76107642456489</v>
      </c>
      <c r="P87">
        <v>0.74642282009530803</v>
      </c>
      <c r="Q87">
        <v>4.5479293644054497</v>
      </c>
      <c r="R87">
        <v>5.3534152212598496</v>
      </c>
      <c r="S87">
        <v>2.6456428697105698</v>
      </c>
      <c r="T87">
        <v>3.15625920685026</v>
      </c>
      <c r="U87">
        <v>0.380179287780888</v>
      </c>
      <c r="V87">
        <v>13.8862463235294</v>
      </c>
      <c r="W87">
        <v>0.41523819213241497</v>
      </c>
      <c r="X87">
        <v>1.26071820268709</v>
      </c>
      <c r="Y87">
        <v>3.4208803565784298</v>
      </c>
      <c r="Z87">
        <v>0.134551469973027</v>
      </c>
      <c r="AA87">
        <v>7.3312707706915701</v>
      </c>
      <c r="AB87" t="e">
        <v>#N/A</v>
      </c>
      <c r="AC87">
        <v>3.7429250055469301</v>
      </c>
      <c r="AD87">
        <v>16.778709345599999</v>
      </c>
      <c r="AE87">
        <v>13.3060608499362</v>
      </c>
      <c r="AF87">
        <v>0.112762064655866</v>
      </c>
      <c r="AG87">
        <v>0.346600958242264</v>
      </c>
      <c r="AH87">
        <v>11.176002778229</v>
      </c>
      <c r="AI87">
        <v>9.7883645209656809</v>
      </c>
      <c r="AJ87">
        <v>0.660525453848121</v>
      </c>
      <c r="AK87">
        <v>4.0260848178370301</v>
      </c>
      <c r="AL87">
        <v>24.379223439116899</v>
      </c>
      <c r="AM87">
        <v>7.9825954472127605E-2</v>
      </c>
      <c r="AN87">
        <v>5.7183878138041297</v>
      </c>
      <c r="AO87">
        <v>12.543683818046199</v>
      </c>
      <c r="AP87">
        <v>3.1949566188035901</v>
      </c>
      <c r="AQ87">
        <v>6.4151260906757903</v>
      </c>
      <c r="AR87">
        <v>12.9285704323777</v>
      </c>
      <c r="AS87">
        <v>7.4206799135844896</v>
      </c>
      <c r="AT87">
        <v>0.65503278495425798</v>
      </c>
      <c r="AU87">
        <v>3.03047305437314</v>
      </c>
      <c r="AV87">
        <v>3.4458088844699302</v>
      </c>
      <c r="AW87">
        <v>1.67358577072234</v>
      </c>
      <c r="AX87">
        <v>1.6825095057034201</v>
      </c>
      <c r="AY87">
        <v>12.9463138307856</v>
      </c>
      <c r="AZ87">
        <v>19.360686810644001</v>
      </c>
      <c r="BA87">
        <v>4.1428798149264896</v>
      </c>
      <c r="BB87">
        <v>0.87059839727513399</v>
      </c>
      <c r="BC87">
        <v>0.79770788773644297</v>
      </c>
      <c r="BD87">
        <v>19.7326405715493</v>
      </c>
      <c r="BE87">
        <v>5.1156410765731</v>
      </c>
      <c r="BF87">
        <v>5.2978190610710802</v>
      </c>
      <c r="BG87">
        <v>5.1668494361162303</v>
      </c>
      <c r="BH87">
        <v>5.5058303785645499</v>
      </c>
      <c r="BI87" t="e">
        <v>#N/A</v>
      </c>
      <c r="BJ87">
        <v>0.81929472196651498</v>
      </c>
      <c r="BK87">
        <v>0.896334607697723</v>
      </c>
    </row>
    <row r="88" spans="1:63">
      <c r="A88" t="s">
        <v>177</v>
      </c>
      <c r="B88">
        <v>8.8926113699926592</v>
      </c>
      <c r="C88">
        <v>1.6691615002938101</v>
      </c>
      <c r="D88">
        <v>4.87895624906675</v>
      </c>
      <c r="E88">
        <v>4.2814705411320899</v>
      </c>
      <c r="F88">
        <v>3.9771877236387398</v>
      </c>
      <c r="G88">
        <v>6.75561143556655</v>
      </c>
      <c r="H88">
        <v>5.8452434126523496</v>
      </c>
      <c r="I88">
        <v>8.2305560723865092</v>
      </c>
      <c r="J88">
        <v>23.017449781965301</v>
      </c>
      <c r="K88">
        <v>4.9604729287720799</v>
      </c>
      <c r="L88">
        <v>4.1464595020175201</v>
      </c>
      <c r="M88">
        <v>5.1234710632570604</v>
      </c>
      <c r="N88">
        <v>5.97583972410568</v>
      </c>
      <c r="O88">
        <v>7.5053968754931404</v>
      </c>
      <c r="P88">
        <v>0.82517669631200496</v>
      </c>
      <c r="Q88">
        <v>4.4094029310941298</v>
      </c>
      <c r="R88">
        <v>4.4087771673189504</v>
      </c>
      <c r="S88">
        <v>3.0176942977255599</v>
      </c>
      <c r="T88">
        <v>3.3477210287885399</v>
      </c>
      <c r="U88">
        <v>0.44926967063360002</v>
      </c>
      <c r="V88">
        <v>14.9605516345165</v>
      </c>
      <c r="W88">
        <v>0.46962385462517298</v>
      </c>
      <c r="X88">
        <v>1.43761852941176</v>
      </c>
      <c r="Y88">
        <v>3.6184623897224899</v>
      </c>
      <c r="Z88">
        <v>0.14662386092153501</v>
      </c>
      <c r="AA88">
        <v>7.7563775913910398</v>
      </c>
      <c r="AB88" t="e">
        <v>#N/A</v>
      </c>
      <c r="AC88">
        <v>3.9640680164276998</v>
      </c>
      <c r="AD88">
        <v>17.728714395899701</v>
      </c>
      <c r="AE88">
        <v>15.627703774486401</v>
      </c>
      <c r="AF88">
        <v>0.12691983848456401</v>
      </c>
      <c r="AG88">
        <v>0.38623389373084999</v>
      </c>
      <c r="AH88">
        <v>11.1218523712025</v>
      </c>
      <c r="AI88">
        <v>10.7082500779466</v>
      </c>
      <c r="AJ88">
        <v>0.71755007364192802</v>
      </c>
      <c r="AK88">
        <v>3.4503606859955398</v>
      </c>
      <c r="AL88">
        <v>21.9516826628548</v>
      </c>
      <c r="AM88">
        <v>8.4470943334539902E-2</v>
      </c>
      <c r="AN88">
        <v>5.7774440695410396</v>
      </c>
      <c r="AO88">
        <v>12.6419129543929</v>
      </c>
      <c r="AP88">
        <v>3.4109920624792598</v>
      </c>
      <c r="AQ88">
        <v>7.1388236099230102</v>
      </c>
      <c r="AR88">
        <v>5.9450051593982502</v>
      </c>
      <c r="AS88">
        <v>8.2960079314427002</v>
      </c>
      <c r="AT88">
        <v>0.67118533722228202</v>
      </c>
      <c r="AU88">
        <v>3.4110387984981201</v>
      </c>
      <c r="AV88">
        <v>3.56864700742682</v>
      </c>
      <c r="AW88">
        <v>1.90035761030712</v>
      </c>
      <c r="AX88">
        <v>2.0527697441601802</v>
      </c>
      <c r="AY88">
        <v>13.2464055412864</v>
      </c>
      <c r="AZ88">
        <v>16.606128986166699</v>
      </c>
      <c r="BA88">
        <v>4.6295030696627704</v>
      </c>
      <c r="BB88">
        <v>0.91597298296313701</v>
      </c>
      <c r="BC88">
        <v>0.85836135830731497</v>
      </c>
      <c r="BD88">
        <v>20.7056595002792</v>
      </c>
      <c r="BE88">
        <v>5.5449267234797697</v>
      </c>
      <c r="BF88">
        <v>5.0546048669506796</v>
      </c>
      <c r="BG88">
        <v>5.4583972565078804</v>
      </c>
      <c r="BH88">
        <v>5.4731739525897103</v>
      </c>
      <c r="BI88" t="e">
        <v>#N/A</v>
      </c>
      <c r="BJ88">
        <v>0.88635126817380605</v>
      </c>
      <c r="BK88">
        <v>1.0765042611554401</v>
      </c>
    </row>
    <row r="89" spans="1:63">
      <c r="A89" t="s">
        <v>178</v>
      </c>
      <c r="B89">
        <v>7.9000720588027598</v>
      </c>
      <c r="C89">
        <v>1.5708679854101399</v>
      </c>
      <c r="D89">
        <v>4.9137509332537004</v>
      </c>
      <c r="E89">
        <v>4.3285856896275599</v>
      </c>
      <c r="F89">
        <v>4.2283566769583096</v>
      </c>
      <c r="G89">
        <v>5.8854938665170504</v>
      </c>
      <c r="H89">
        <v>5.2936956471270999</v>
      </c>
      <c r="I89">
        <v>7.1493590466166399</v>
      </c>
      <c r="J89">
        <v>18.205117948897598</v>
      </c>
      <c r="K89">
        <v>5.0083203140031598</v>
      </c>
      <c r="L89">
        <v>3.6998636945182599</v>
      </c>
      <c r="M89">
        <v>5.1741268506056501</v>
      </c>
      <c r="N89">
        <v>5.5429924596679898</v>
      </c>
      <c r="O89">
        <v>8.3068611593288093</v>
      </c>
      <c r="P89">
        <v>0.78503402361528896</v>
      </c>
      <c r="Q89">
        <v>4.3964935346861704</v>
      </c>
      <c r="R89">
        <v>4.2486978975466201</v>
      </c>
      <c r="S89">
        <v>3.14062843591678</v>
      </c>
      <c r="T89">
        <v>3.1665263773198902</v>
      </c>
      <c r="U89">
        <v>0.45089356048521301</v>
      </c>
      <c r="V89">
        <v>12.2483654102366</v>
      </c>
      <c r="W89">
        <v>0.48487433846575401</v>
      </c>
      <c r="X89">
        <v>1.34322095588235</v>
      </c>
      <c r="Y89">
        <v>3.6567362483063199</v>
      </c>
      <c r="Z89">
        <v>0.15143129732379801</v>
      </c>
      <c r="AA89">
        <v>6.5498774243599698</v>
      </c>
      <c r="AB89" t="e">
        <v>#N/A</v>
      </c>
      <c r="AC89">
        <v>3.44084588226817</v>
      </c>
      <c r="AD89">
        <v>13.6588051104697</v>
      </c>
      <c r="AE89">
        <v>13.1728695652174</v>
      </c>
      <c r="AF89">
        <v>0.13008113478514299</v>
      </c>
      <c r="AG89">
        <v>0.36448480068581202</v>
      </c>
      <c r="AH89">
        <v>9.7606551445673198</v>
      </c>
      <c r="AI89">
        <v>9.2916172570220503</v>
      </c>
      <c r="AJ89">
        <v>0.60716251434583002</v>
      </c>
      <c r="AK89">
        <v>3.2501730369914599</v>
      </c>
      <c r="AL89">
        <v>17.598957729222001</v>
      </c>
      <c r="AM89">
        <v>8.4602185817871906E-2</v>
      </c>
      <c r="AN89">
        <v>5.3262333067869401</v>
      </c>
      <c r="AO89">
        <v>10.599034161161599</v>
      </c>
      <c r="AP89">
        <v>3.3030560730966498</v>
      </c>
      <c r="AQ89">
        <v>6.56119437475241</v>
      </c>
      <c r="AR89">
        <v>3.96357084668441</v>
      </c>
      <c r="AS89">
        <v>7.1275310225803503</v>
      </c>
      <c r="AT89">
        <v>0.61294616686471504</v>
      </c>
      <c r="AU89">
        <v>3.3951439299123898</v>
      </c>
      <c r="AV89">
        <v>3.27405650211155</v>
      </c>
      <c r="AW89">
        <v>1.6411986923807</v>
      </c>
      <c r="AX89">
        <v>1.6020170559881399</v>
      </c>
      <c r="AY89">
        <v>9.9766287572888999</v>
      </c>
      <c r="AZ89">
        <v>15.4783327266108</v>
      </c>
      <c r="BA89">
        <v>3.96429694371749</v>
      </c>
      <c r="BB89">
        <v>1.0134601297086601</v>
      </c>
      <c r="BC89">
        <v>0.86100939581559</v>
      </c>
      <c r="BD89">
        <v>15.065174338926299</v>
      </c>
      <c r="BE89">
        <v>5.2361812602173403</v>
      </c>
      <c r="BF89">
        <v>4.1031405437958703</v>
      </c>
      <c r="BG89">
        <v>5.5275567857796997</v>
      </c>
      <c r="BH89">
        <v>4.7901529874355999</v>
      </c>
      <c r="BI89" t="e">
        <v>#N/A</v>
      </c>
      <c r="BJ89">
        <v>0.86085709394411902</v>
      </c>
      <c r="BK89">
        <v>1.02549900475927</v>
      </c>
    </row>
    <row r="90" spans="1:63">
      <c r="A90" t="s">
        <v>179</v>
      </c>
      <c r="B90">
        <v>8.0468764460562703</v>
      </c>
      <c r="C90">
        <v>1.5818375017820101</v>
      </c>
      <c r="D90">
        <v>4.6935747349559502</v>
      </c>
      <c r="E90">
        <v>4.6726211363595898</v>
      </c>
      <c r="F90">
        <v>3.9740740589281698</v>
      </c>
      <c r="G90">
        <v>5.5078421871413603</v>
      </c>
      <c r="H90">
        <v>5.0096153221125901</v>
      </c>
      <c r="I90">
        <v>6.8646755169252698</v>
      </c>
      <c r="J90">
        <v>18.5990987898636</v>
      </c>
      <c r="K90">
        <v>4.9937676530572999</v>
      </c>
      <c r="L90">
        <v>3.29610176163763</v>
      </c>
      <c r="M90">
        <v>5.3273003028263801</v>
      </c>
      <c r="N90">
        <v>5.88489040215104</v>
      </c>
      <c r="O90">
        <v>7.8615272736836603</v>
      </c>
      <c r="P90">
        <v>0.80436659237299801</v>
      </c>
      <c r="Q90">
        <v>4.4602169891458203</v>
      </c>
      <c r="R90">
        <v>4.3169043722817104</v>
      </c>
      <c r="S90">
        <v>3.3235776651934898</v>
      </c>
      <c r="T90">
        <v>2.7847727604851702</v>
      </c>
      <c r="U90">
        <v>0.46521509508016101</v>
      </c>
      <c r="V90">
        <v>11.8719453510802</v>
      </c>
      <c r="W90">
        <v>0.47185452241081099</v>
      </c>
      <c r="X90">
        <v>1.40063169117647</v>
      </c>
      <c r="Y90">
        <v>3.9033580288051399</v>
      </c>
      <c r="Z90">
        <v>0.16219051695291201</v>
      </c>
      <c r="AA90">
        <v>6.12863925523662</v>
      </c>
      <c r="AB90" t="e">
        <v>#N/A</v>
      </c>
      <c r="AC90">
        <v>3.2331868290222601</v>
      </c>
      <c r="AD90">
        <v>14.3332641446059</v>
      </c>
      <c r="AE90">
        <v>13.5552688007645</v>
      </c>
      <c r="AF90">
        <v>0.13612675580709599</v>
      </c>
      <c r="AG90">
        <v>0.38726510072867498</v>
      </c>
      <c r="AH90">
        <v>10.535615297121501</v>
      </c>
      <c r="AI90">
        <v>8.8881989941176993</v>
      </c>
      <c r="AJ90">
        <v>0.671854326702372</v>
      </c>
      <c r="AK90">
        <v>3.0345974005998602</v>
      </c>
      <c r="AL90">
        <v>16.9215401266081</v>
      </c>
      <c r="AM90">
        <v>8.8605081559497006E-2</v>
      </c>
      <c r="AN90">
        <v>5.6965062104673096</v>
      </c>
      <c r="AO90">
        <v>10.4335337549016</v>
      </c>
      <c r="AP90">
        <v>3.4150195247696602</v>
      </c>
      <c r="AQ90">
        <v>6.7377848937013098</v>
      </c>
      <c r="AR90">
        <v>3.5953728344104698</v>
      </c>
      <c r="AS90">
        <v>7.0520520454263202</v>
      </c>
      <c r="AT90">
        <v>0.64753094955169099</v>
      </c>
      <c r="AU90">
        <v>3.3764674593241599</v>
      </c>
      <c r="AV90">
        <v>3.3174060543177499</v>
      </c>
      <c r="AW90">
        <v>1.6405938874380499</v>
      </c>
      <c r="AX90">
        <v>1.55752317389692</v>
      </c>
      <c r="AY90">
        <v>10.309209924444399</v>
      </c>
      <c r="AZ90">
        <v>16.519999554059002</v>
      </c>
      <c r="BA90">
        <v>4.1356065171696503</v>
      </c>
      <c r="BB90">
        <v>0.74537047615847296</v>
      </c>
      <c r="BC90">
        <v>0.95283009641502303</v>
      </c>
      <c r="BD90">
        <v>16.786176694267098</v>
      </c>
      <c r="BE90">
        <v>5.6771015172110397</v>
      </c>
      <c r="BF90">
        <v>4.0285236321459603</v>
      </c>
      <c r="BG90">
        <v>5.0791353217913899</v>
      </c>
      <c r="BH90">
        <v>4.2294424545783196</v>
      </c>
      <c r="BI90" t="e">
        <v>#N/A</v>
      </c>
      <c r="BJ90">
        <v>0.98752769953377195</v>
      </c>
      <c r="BK90">
        <v>1.06713594875614</v>
      </c>
    </row>
    <row r="91" spans="1:63">
      <c r="A91" t="s">
        <v>180</v>
      </c>
      <c r="B91">
        <v>8.8520116769203501</v>
      </c>
      <c r="C91">
        <v>1.6350575701562799</v>
      </c>
      <c r="D91">
        <v>4.9799655942758996</v>
      </c>
      <c r="E91">
        <v>5.0812089907448197</v>
      </c>
      <c r="F91">
        <v>3.8288792627745298</v>
      </c>
      <c r="G91">
        <v>5.6733883714709501</v>
      </c>
      <c r="H91">
        <v>4.7183985065372704</v>
      </c>
      <c r="I91">
        <v>7.1455780801109503</v>
      </c>
      <c r="J91">
        <v>18.7320818869905</v>
      </c>
      <c r="K91">
        <v>5.0670375722543302</v>
      </c>
      <c r="L91">
        <v>3.2201756508588102</v>
      </c>
      <c r="M91">
        <v>5.2381792468343997</v>
      </c>
      <c r="N91">
        <v>5.8700427423981596</v>
      </c>
      <c r="O91">
        <v>8.4755103125343201</v>
      </c>
      <c r="P91">
        <v>0.831693797670923</v>
      </c>
      <c r="Q91">
        <v>4.7134115148655003</v>
      </c>
      <c r="R91">
        <v>4.7850026350700601</v>
      </c>
      <c r="S91">
        <v>3.36535178875639</v>
      </c>
      <c r="T91">
        <v>2.7290084388185698</v>
      </c>
      <c r="U91">
        <v>0.43495818936877101</v>
      </c>
      <c r="V91">
        <v>11.3306956025852</v>
      </c>
      <c r="W91">
        <v>0.44845494493028298</v>
      </c>
      <c r="X91">
        <v>1.28992082853315</v>
      </c>
      <c r="Y91">
        <v>3.8151631970445798</v>
      </c>
      <c r="Z91">
        <v>0.17871480796769301</v>
      </c>
      <c r="AA91">
        <v>6.2212552366175302</v>
      </c>
      <c r="AB91" t="e">
        <v>#N/A</v>
      </c>
      <c r="AC91">
        <v>3.1869441949967898</v>
      </c>
      <c r="AD91">
        <v>14.296198536315099</v>
      </c>
      <c r="AE91">
        <v>13.8307980063841</v>
      </c>
      <c r="AF91">
        <v>0.142803351332602</v>
      </c>
      <c r="AG91">
        <v>0.37337440698582403</v>
      </c>
      <c r="AH91">
        <v>10.069172248447</v>
      </c>
      <c r="AI91">
        <v>8.3011984020516696</v>
      </c>
      <c r="AJ91">
        <v>0.63475176020962798</v>
      </c>
      <c r="AK91">
        <v>3.03839071022227</v>
      </c>
      <c r="AL91">
        <v>21.320810169886901</v>
      </c>
      <c r="AM91">
        <v>8.8169434596006693E-2</v>
      </c>
      <c r="AN91">
        <v>5.1847208719442097</v>
      </c>
      <c r="AO91">
        <v>10.8404389803431</v>
      </c>
      <c r="AP91">
        <v>3.51173418714062</v>
      </c>
      <c r="AQ91">
        <v>6.8789584708833997</v>
      </c>
      <c r="AR91">
        <v>3.25899364924279</v>
      </c>
      <c r="AS91">
        <v>6.5967727895767698</v>
      </c>
      <c r="AT91">
        <v>0.67479006857576096</v>
      </c>
      <c r="AU91">
        <v>2.91383241048357</v>
      </c>
      <c r="AV91">
        <v>3.6140748854721099</v>
      </c>
      <c r="AW91">
        <v>1.56277444983921</v>
      </c>
      <c r="AX91">
        <v>1.55071261354059</v>
      </c>
      <c r="AY91">
        <v>8.5655851900952396</v>
      </c>
      <c r="AZ91">
        <v>16.296937227428</v>
      </c>
      <c r="BA91">
        <v>4.4018899078327998</v>
      </c>
      <c r="BB91">
        <v>0.74954584949485203</v>
      </c>
      <c r="BC91">
        <v>0.85296932321917696</v>
      </c>
      <c r="BD91">
        <v>16.4820069137931</v>
      </c>
      <c r="BE91">
        <v>5.97001925566303</v>
      </c>
      <c r="BF91">
        <v>4.2681054645970704</v>
      </c>
      <c r="BG91">
        <v>5.6847245266445396</v>
      </c>
      <c r="BH91">
        <v>4.0156131397982602</v>
      </c>
      <c r="BI91" t="e">
        <v>#N/A</v>
      </c>
      <c r="BJ91">
        <v>0.95930917622516199</v>
      </c>
      <c r="BK91">
        <v>0.97861147015960503</v>
      </c>
    </row>
    <row r="92" spans="1:63">
      <c r="A92" t="s">
        <v>181</v>
      </c>
      <c r="B92">
        <v>9.0300596123153305</v>
      </c>
      <c r="C92">
        <v>1.63050478911107</v>
      </c>
      <c r="D92">
        <v>5.0707249965752297</v>
      </c>
      <c r="E92">
        <v>4.6038367562803</v>
      </c>
      <c r="F92">
        <v>4.13873615862855</v>
      </c>
      <c r="G92">
        <v>5.3109792573499002</v>
      </c>
      <c r="H92">
        <v>4.5246555465696199</v>
      </c>
      <c r="I92">
        <v>6.1175775517617197</v>
      </c>
      <c r="J92">
        <v>14.8587483278866</v>
      </c>
      <c r="K92">
        <v>4.8862066473988399</v>
      </c>
      <c r="L92">
        <v>3.0522313924597602</v>
      </c>
      <c r="M92">
        <v>4.9803506002302296</v>
      </c>
      <c r="N92">
        <v>5.2972003442340796</v>
      </c>
      <c r="O92">
        <v>8.8733529815328396</v>
      </c>
      <c r="P92">
        <v>0.84982709959888902</v>
      </c>
      <c r="Q92">
        <v>4.4509279808117199</v>
      </c>
      <c r="R92">
        <v>4.5156826648736104</v>
      </c>
      <c r="S92">
        <v>3.46857495741056</v>
      </c>
      <c r="T92">
        <v>2.7239589698821498</v>
      </c>
      <c r="U92">
        <v>0.44797371550613602</v>
      </c>
      <c r="V92">
        <v>10.649375871245701</v>
      </c>
      <c r="W92">
        <v>0.42594579444865199</v>
      </c>
      <c r="X92">
        <v>1.1042714618218401</v>
      </c>
      <c r="Y92">
        <v>3.5453766566821399</v>
      </c>
      <c r="Z92">
        <v>0.18074638779236701</v>
      </c>
      <c r="AA92">
        <v>5.5002711812471299</v>
      </c>
      <c r="AB92" t="e">
        <v>#N/A</v>
      </c>
      <c r="AC92">
        <v>3.00472282802366</v>
      </c>
      <c r="AD92">
        <v>11.2496390631977</v>
      </c>
      <c r="AE92">
        <v>12.427980063840501</v>
      </c>
      <c r="AF92">
        <v>0.13964655822577299</v>
      </c>
      <c r="AG92">
        <v>0.35723136337698203</v>
      </c>
      <c r="AH92">
        <v>8.3028838997234597</v>
      </c>
      <c r="AI92">
        <v>7.7229152517663797</v>
      </c>
      <c r="AJ92">
        <v>0.64844829036650498</v>
      </c>
      <c r="AK92">
        <v>2.9928004222626199</v>
      </c>
      <c r="AL92">
        <v>17.027475799867801</v>
      </c>
      <c r="AM92">
        <v>9.0268706848292607E-2</v>
      </c>
      <c r="AN92">
        <v>4.8047181675108597</v>
      </c>
      <c r="AO92">
        <v>8.3158157949572793</v>
      </c>
      <c r="AP92">
        <v>3.3154175378985902</v>
      </c>
      <c r="AQ92">
        <v>5.7154604236343403</v>
      </c>
      <c r="AR92">
        <v>2.5429080250477401</v>
      </c>
      <c r="AS92">
        <v>6.4401368945441302</v>
      </c>
      <c r="AT92">
        <v>0.63405062200627205</v>
      </c>
      <c r="AU92">
        <v>2.6703241048357298</v>
      </c>
      <c r="AV92">
        <v>3.3868426321939298</v>
      </c>
      <c r="AW92">
        <v>1.4241957248250201</v>
      </c>
      <c r="AX92">
        <v>1.51649405375035</v>
      </c>
      <c r="AY92">
        <v>5.6955247762855796</v>
      </c>
      <c r="AZ92">
        <v>14.620687818547999</v>
      </c>
      <c r="BA92">
        <v>3.6991922468609801</v>
      </c>
      <c r="BB92">
        <v>0.71165520452957898</v>
      </c>
      <c r="BC92">
        <v>0.72103712434664202</v>
      </c>
      <c r="BD92">
        <v>14.451443758309001</v>
      </c>
      <c r="BE92">
        <v>4.8055601268282704</v>
      </c>
      <c r="BF92">
        <v>3.48529874548161</v>
      </c>
      <c r="BG92">
        <v>5.36548665974912</v>
      </c>
      <c r="BH92">
        <v>3.4151872711648301</v>
      </c>
      <c r="BI92" t="e">
        <v>#N/A</v>
      </c>
      <c r="BJ92">
        <v>0.892303867322636</v>
      </c>
      <c r="BK92">
        <v>0.93760167112718995</v>
      </c>
    </row>
    <row r="93" spans="1:63">
      <c r="A93" t="s">
        <v>182</v>
      </c>
      <c r="B93">
        <v>9.6887751510769693</v>
      </c>
      <c r="C93">
        <v>1.5927680053772499</v>
      </c>
      <c r="D93">
        <v>5.0445930324457002</v>
      </c>
      <c r="E93">
        <v>4.6191954164830298</v>
      </c>
      <c r="F93">
        <v>4.29459791045874</v>
      </c>
      <c r="G93">
        <v>5.4516973469834404</v>
      </c>
      <c r="H93">
        <v>4.6825201806173302</v>
      </c>
      <c r="I93">
        <v>6.4267085163292901</v>
      </c>
      <c r="J93">
        <v>14.1347491406607</v>
      </c>
      <c r="K93">
        <v>5.3796676300578001</v>
      </c>
      <c r="L93">
        <v>3.2991716538835498</v>
      </c>
      <c r="M93">
        <v>4.8502535767143602</v>
      </c>
      <c r="N93">
        <v>5.1487751004016102</v>
      </c>
      <c r="O93">
        <v>8.72493330828196</v>
      </c>
      <c r="P93">
        <v>0.86283025168168803</v>
      </c>
      <c r="Q93">
        <v>4.27137253045509</v>
      </c>
      <c r="R93">
        <v>4.5542548203609101</v>
      </c>
      <c r="S93">
        <v>3.4768696763202702</v>
      </c>
      <c r="T93">
        <v>2.9768914593336202</v>
      </c>
      <c r="U93">
        <v>0.48702029391823198</v>
      </c>
      <c r="V93">
        <v>10.269663287289299</v>
      </c>
      <c r="W93">
        <v>0.42869297423184299</v>
      </c>
      <c r="X93">
        <v>1.0829117481580699</v>
      </c>
      <c r="Y93">
        <v>3.66886746542859</v>
      </c>
      <c r="Z93">
        <v>0.19188504958972</v>
      </c>
      <c r="AA93">
        <v>5.8825739237015497</v>
      </c>
      <c r="AB93" t="e">
        <v>#N/A</v>
      </c>
      <c r="AC93">
        <v>2.9669553132349802</v>
      </c>
      <c r="AD93">
        <v>10.234119238825199</v>
      </c>
      <c r="AE93">
        <v>11.8487595900767</v>
      </c>
      <c r="AF93">
        <v>0.142877194446212</v>
      </c>
      <c r="AG93">
        <v>0.361178426237386</v>
      </c>
      <c r="AH93">
        <v>8.4477909598326502</v>
      </c>
      <c r="AI93">
        <v>7.7748434585503103</v>
      </c>
      <c r="AJ93">
        <v>0.66255323675809297</v>
      </c>
      <c r="AK93">
        <v>2.8854612632690202</v>
      </c>
      <c r="AL93">
        <v>12.4165797146523</v>
      </c>
      <c r="AM93">
        <v>8.7578528332400304E-2</v>
      </c>
      <c r="AN93">
        <v>4.8937142862128002</v>
      </c>
      <c r="AO93">
        <v>8.1922900604292597</v>
      </c>
      <c r="AP93">
        <v>3.30059082592786</v>
      </c>
      <c r="AQ93">
        <v>5.55240579710145</v>
      </c>
      <c r="AR93">
        <v>2.7495039303637299</v>
      </c>
      <c r="AS93">
        <v>6.9699785313370297</v>
      </c>
      <c r="AT93">
        <v>0.5870606843792</v>
      </c>
      <c r="AU93">
        <v>2.8578405315614601</v>
      </c>
      <c r="AV93">
        <v>3.5411535619563401</v>
      </c>
      <c r="AW93">
        <v>1.46236711015827</v>
      </c>
      <c r="AX93">
        <v>1.5978481131192099</v>
      </c>
      <c r="AY93">
        <v>5.45447034903221</v>
      </c>
      <c r="AZ93">
        <v>13.0600629126894</v>
      </c>
      <c r="BA93">
        <v>3.7764006792693698</v>
      </c>
      <c r="BB93">
        <v>0.84530584313435997</v>
      </c>
      <c r="BC93">
        <v>0.73327704288610995</v>
      </c>
      <c r="BD93">
        <v>14.072354554398499</v>
      </c>
      <c r="BE93">
        <v>4.8412291537482197</v>
      </c>
      <c r="BF93">
        <v>3.96637465447587</v>
      </c>
      <c r="BG93">
        <v>5.4320541970165497</v>
      </c>
      <c r="BH93">
        <v>3.3101198146423099</v>
      </c>
      <c r="BI93" t="e">
        <v>#N/A</v>
      </c>
      <c r="BJ93">
        <v>0.94225527987066005</v>
      </c>
      <c r="BK93">
        <v>0.843469474192025</v>
      </c>
    </row>
    <row r="94" spans="1:63">
      <c r="A94" t="s">
        <v>183</v>
      </c>
      <c r="B94">
        <v>10.0701829333315</v>
      </c>
      <c r="C94">
        <v>1.59321798697864</v>
      </c>
      <c r="D94">
        <v>4.9520450994949403</v>
      </c>
      <c r="E94">
        <v>4.743102059321</v>
      </c>
      <c r="F94">
        <v>4.0049081664418402</v>
      </c>
      <c r="G94">
        <v>4.9988865016347503</v>
      </c>
      <c r="H94">
        <v>4.2113277191095104</v>
      </c>
      <c r="I94">
        <v>6.0549948078920002</v>
      </c>
      <c r="J94">
        <v>12.246951440356799</v>
      </c>
      <c r="K94">
        <v>4.9690830259004297</v>
      </c>
      <c r="L94">
        <v>2.9553477080969102</v>
      </c>
      <c r="M94">
        <v>4.3464032768269902</v>
      </c>
      <c r="N94">
        <v>4.3128394123319502</v>
      </c>
      <c r="O94">
        <v>8.80291118027408</v>
      </c>
      <c r="P94">
        <v>0.787634761617381</v>
      </c>
      <c r="Q94">
        <v>3.82781512339835</v>
      </c>
      <c r="R94">
        <v>4.7367517642758701</v>
      </c>
      <c r="S94">
        <v>3.5099482436789402</v>
      </c>
      <c r="T94">
        <v>2.8354243273746702</v>
      </c>
      <c r="U94">
        <v>0.46812180887695798</v>
      </c>
      <c r="V94">
        <v>10.1371025641026</v>
      </c>
      <c r="W94">
        <v>0.39774572371841499</v>
      </c>
      <c r="X94">
        <v>0.82781817918642397</v>
      </c>
      <c r="Y94">
        <v>3.5803927514912499</v>
      </c>
      <c r="Z94">
        <v>0.177294647713134</v>
      </c>
      <c r="AA94">
        <v>5.4772131147541003</v>
      </c>
      <c r="AB94" t="e">
        <v>#N/A</v>
      </c>
      <c r="AC94">
        <v>2.9311365660564102</v>
      </c>
      <c r="AD94">
        <v>8.9954036050227799</v>
      </c>
      <c r="AE94">
        <v>11.1284599439776</v>
      </c>
      <c r="AF94">
        <v>0.12676042314864</v>
      </c>
      <c r="AG94">
        <v>0.35759527021253501</v>
      </c>
      <c r="AH94">
        <v>8.6147372885311206</v>
      </c>
      <c r="AI94">
        <v>6.7824983373687404</v>
      </c>
      <c r="AJ94">
        <v>0.65793836832208796</v>
      </c>
      <c r="AK94">
        <v>2.9791003557012101</v>
      </c>
      <c r="AL94">
        <v>11.7479397022518</v>
      </c>
      <c r="AM94">
        <v>8.0411393975485093E-2</v>
      </c>
      <c r="AN94">
        <v>4.3501491158951602</v>
      </c>
      <c r="AO94">
        <v>7.8306898083296304</v>
      </c>
      <c r="AP94">
        <v>2.9829102593527699</v>
      </c>
      <c r="AQ94">
        <v>4.9568606465997798</v>
      </c>
      <c r="AR94">
        <v>2.6157744078314802</v>
      </c>
      <c r="AS94">
        <v>6.9047046221556903</v>
      </c>
      <c r="AT94">
        <v>0.53939893634591896</v>
      </c>
      <c r="AU94">
        <v>2.29893891354893</v>
      </c>
      <c r="AV94">
        <v>3.3561058724479098</v>
      </c>
      <c r="AW94">
        <v>1.38243051313378</v>
      </c>
      <c r="AX94">
        <v>1.4954280854280899</v>
      </c>
      <c r="AY94">
        <v>4.6592190866807801</v>
      </c>
      <c r="AZ94">
        <v>12.8303595959596</v>
      </c>
      <c r="BA94">
        <v>3.58407137421763</v>
      </c>
      <c r="BB94">
        <v>0.744197171089516</v>
      </c>
      <c r="BC94">
        <v>0.57453795188437895</v>
      </c>
      <c r="BD94">
        <v>12.863879724927401</v>
      </c>
      <c r="BE94">
        <v>4.1447688239160598</v>
      </c>
      <c r="BF94">
        <v>3.9555965202982599</v>
      </c>
      <c r="BG94">
        <v>5.1172020634415798</v>
      </c>
      <c r="BH94">
        <v>2.97529383709047</v>
      </c>
      <c r="BI94" t="e">
        <v>#N/A</v>
      </c>
      <c r="BJ94">
        <v>0.837942172977999</v>
      </c>
      <c r="BK94">
        <v>0.67241071893945203</v>
      </c>
    </row>
    <row r="95" spans="1:63">
      <c r="A95" t="s">
        <v>184</v>
      </c>
      <c r="B95">
        <v>10.2397637827778</v>
      </c>
      <c r="C95">
        <v>1.68227292614916</v>
      </c>
      <c r="D95">
        <v>4.8686322503738202</v>
      </c>
      <c r="E95">
        <v>4.4442581387644102</v>
      </c>
      <c r="F95">
        <v>3.9245200788627201</v>
      </c>
      <c r="G95">
        <v>5.5061546006539004</v>
      </c>
      <c r="H95">
        <v>4.2186922130499704</v>
      </c>
      <c r="I95">
        <v>6.9613811007269</v>
      </c>
      <c r="J95">
        <v>14.0445459270935</v>
      </c>
      <c r="K95">
        <v>5.0542498003270797</v>
      </c>
      <c r="L95">
        <v>2.84712211970198</v>
      </c>
      <c r="M95">
        <v>4.7872244302052103</v>
      </c>
      <c r="N95">
        <v>4.65581995575472</v>
      </c>
      <c r="O95">
        <v>8.7598010009604792</v>
      </c>
      <c r="P95">
        <v>0.77869067256755897</v>
      </c>
      <c r="Q95">
        <v>3.9738635339555799</v>
      </c>
      <c r="R95">
        <v>4.66110861191554</v>
      </c>
      <c r="S95">
        <v>3.36316858985237</v>
      </c>
      <c r="T95">
        <v>2.7409254742054099</v>
      </c>
      <c r="U95">
        <v>0.48915460417561901</v>
      </c>
      <c r="V95">
        <v>10.7657692307692</v>
      </c>
      <c r="W95">
        <v>0.41070916086097498</v>
      </c>
      <c r="X95">
        <v>1.0463235607686501</v>
      </c>
      <c r="Y95">
        <v>3.5481513532504301</v>
      </c>
      <c r="Z95">
        <v>0.185648219753693</v>
      </c>
      <c r="AA95">
        <v>6.0213095059318196</v>
      </c>
      <c r="AB95" t="e">
        <v>#N/A</v>
      </c>
      <c r="AC95">
        <v>3.2456066303809998</v>
      </c>
      <c r="AD95">
        <v>10.238032706221301</v>
      </c>
      <c r="AE95">
        <v>11.7662778711485</v>
      </c>
      <c r="AF95">
        <v>0.130747445222512</v>
      </c>
      <c r="AG95">
        <v>0.39292793135160597</v>
      </c>
      <c r="AH95">
        <v>9.8841607243119096</v>
      </c>
      <c r="AI95">
        <v>7.96899421198039</v>
      </c>
      <c r="AJ95">
        <v>0.67751894701913495</v>
      </c>
      <c r="AK95">
        <v>3.1415383078214298</v>
      </c>
      <c r="AL95">
        <v>12.938023490686</v>
      </c>
      <c r="AM95">
        <v>9.1626222023720894E-2</v>
      </c>
      <c r="AN95">
        <v>4.7616354499235598</v>
      </c>
      <c r="AO95">
        <v>8.89741637910417</v>
      </c>
      <c r="AP95">
        <v>3.1342419905763501</v>
      </c>
      <c r="AQ95">
        <v>5.0378009007609901</v>
      </c>
      <c r="AR95">
        <v>3.0047071934271501</v>
      </c>
      <c r="AS95">
        <v>7.5941737373960203</v>
      </c>
      <c r="AT95">
        <v>0.63220850262610295</v>
      </c>
      <c r="AU95">
        <v>2.0995758472486399</v>
      </c>
      <c r="AV95">
        <v>3.4568374772775101</v>
      </c>
      <c r="AW95">
        <v>1.54659266188149</v>
      </c>
      <c r="AX95">
        <v>1.53579947079947</v>
      </c>
      <c r="AY95">
        <v>5.5313338690357901</v>
      </c>
      <c r="AZ95">
        <v>14.5882495543672</v>
      </c>
      <c r="BA95">
        <v>3.8600211811905099</v>
      </c>
      <c r="BB95">
        <v>0.68875554802840599</v>
      </c>
      <c r="BC95">
        <v>0.64162728079074705</v>
      </c>
      <c r="BD95">
        <v>14.297817852584901</v>
      </c>
      <c r="BE95">
        <v>4.0538991718481103</v>
      </c>
      <c r="BF95">
        <v>4.1698011599005804</v>
      </c>
      <c r="BG95">
        <v>5.2323845766505501</v>
      </c>
      <c r="BH95">
        <v>3.4838066922682902</v>
      </c>
      <c r="BI95" t="e">
        <v>#N/A</v>
      </c>
      <c r="BJ95">
        <v>0.86076337628167399</v>
      </c>
      <c r="BK95">
        <v>0.70772994129495104</v>
      </c>
    </row>
    <row r="96" spans="1:63">
      <c r="A96" t="s">
        <v>185</v>
      </c>
      <c r="B96">
        <v>9.3558313697296605</v>
      </c>
      <c r="C96">
        <v>1.6108986959048699</v>
      </c>
      <c r="D96">
        <v>4.50094617966601</v>
      </c>
      <c r="E96">
        <v>4.1639951873615901</v>
      </c>
      <c r="F96">
        <v>3.7496869703572999</v>
      </c>
      <c r="G96">
        <v>5.0176571695469399</v>
      </c>
      <c r="H96">
        <v>3.9787647525687202</v>
      </c>
      <c r="I96">
        <v>6.4464485981308401</v>
      </c>
      <c r="J96">
        <v>12.553872698615001</v>
      </c>
      <c r="K96">
        <v>4.9078119651618302</v>
      </c>
      <c r="L96">
        <v>2.5495017516159302</v>
      </c>
      <c r="M96">
        <v>4.7009261091734897</v>
      </c>
      <c r="N96">
        <v>4.4487741789097504</v>
      </c>
      <c r="O96">
        <v>8.8019740024629094</v>
      </c>
      <c r="P96">
        <v>0.791764058204251</v>
      </c>
      <c r="Q96">
        <v>3.7762870936594801</v>
      </c>
      <c r="R96">
        <v>4.6560603930609803</v>
      </c>
      <c r="S96">
        <v>3.0728001442389301</v>
      </c>
      <c r="T96">
        <v>2.9115738886664002</v>
      </c>
      <c r="U96">
        <v>0.50352583001735696</v>
      </c>
      <c r="V96">
        <v>9.2312564102564103</v>
      </c>
      <c r="W96">
        <v>0.42131170713320198</v>
      </c>
      <c r="X96">
        <v>0.97465418966808104</v>
      </c>
      <c r="Y96">
        <v>3.66593411889597</v>
      </c>
      <c r="Z96">
        <v>0.19946395178173601</v>
      </c>
      <c r="AA96">
        <v>5.7586349301697002</v>
      </c>
      <c r="AB96" t="e">
        <v>#N/A</v>
      </c>
      <c r="AC96">
        <v>2.8726462147451799</v>
      </c>
      <c r="AD96">
        <v>8.9156393840789807</v>
      </c>
      <c r="AE96">
        <v>10.5444761904762</v>
      </c>
      <c r="AF96">
        <v>0.131311900032971</v>
      </c>
      <c r="AG96">
        <v>0.37927667591150999</v>
      </c>
      <c r="AH96">
        <v>9.0376044673651901</v>
      </c>
      <c r="AI96">
        <v>7.1585329823429404</v>
      </c>
      <c r="AJ96">
        <v>0.67720970600597297</v>
      </c>
      <c r="AK96">
        <v>2.85405819111946</v>
      </c>
      <c r="AL96">
        <v>12.958514999625899</v>
      </c>
      <c r="AM96">
        <v>0.10879460076423</v>
      </c>
      <c r="AN96">
        <v>4.2494932280328204</v>
      </c>
      <c r="AO96">
        <v>7.6835908298882796</v>
      </c>
      <c r="AP96">
        <v>3.0186847399046801</v>
      </c>
      <c r="AQ96">
        <v>4.4283348346016496</v>
      </c>
      <c r="AR96">
        <v>2.4220404684905201</v>
      </c>
      <c r="AS96">
        <v>6.2292126417780196</v>
      </c>
      <c r="AT96">
        <v>0.65082443101113197</v>
      </c>
      <c r="AU96">
        <v>2.0566250968787401</v>
      </c>
      <c r="AV96">
        <v>3.2718400107154499</v>
      </c>
      <c r="AW96">
        <v>1.3288108964569301</v>
      </c>
      <c r="AX96">
        <v>1.4091750141750099</v>
      </c>
      <c r="AY96">
        <v>4.7976156311493101</v>
      </c>
      <c r="AZ96">
        <v>15.039790612002401</v>
      </c>
      <c r="BA96">
        <v>3.4036329616216698</v>
      </c>
      <c r="BB96">
        <v>0.67880448747897604</v>
      </c>
      <c r="BC96">
        <v>0.55816496090127798</v>
      </c>
      <c r="BD96">
        <v>12.3135354590588</v>
      </c>
      <c r="BE96">
        <v>3.8145023148230601</v>
      </c>
      <c r="BF96">
        <v>3.2444076222038101</v>
      </c>
      <c r="BG96">
        <v>4.7440376639224802</v>
      </c>
      <c r="BH96">
        <v>2.8540405667281399</v>
      </c>
      <c r="BI96" t="e">
        <v>#N/A</v>
      </c>
      <c r="BJ96">
        <v>0.80158111699654599</v>
      </c>
      <c r="BK96">
        <v>0.71723249397631195</v>
      </c>
    </row>
    <row r="97" spans="1:63">
      <c r="A97" t="s">
        <v>186</v>
      </c>
      <c r="B97">
        <v>9.9948265189213199</v>
      </c>
      <c r="C97">
        <v>1.52326658394579</v>
      </c>
      <c r="D97">
        <v>4.5237918483293997</v>
      </c>
      <c r="E97">
        <v>4.1224677009287598</v>
      </c>
      <c r="F97">
        <v>3.6532447767171798</v>
      </c>
      <c r="G97">
        <v>4.5359668983630304</v>
      </c>
      <c r="H97">
        <v>3.7897193932933599</v>
      </c>
      <c r="I97">
        <v>6.0948174719999999</v>
      </c>
      <c r="J97">
        <v>11.0449860246163</v>
      </c>
      <c r="K97">
        <v>4.6346340531244001</v>
      </c>
      <c r="L97">
        <v>2.5052281260324998</v>
      </c>
      <c r="M97">
        <v>4.4379088087849103</v>
      </c>
      <c r="N97">
        <v>4.3085453532426996</v>
      </c>
      <c r="O97">
        <v>8.7765446343738596</v>
      </c>
      <c r="P97">
        <v>0.71790591659216796</v>
      </c>
      <c r="Q97">
        <v>3.4683255551979402</v>
      </c>
      <c r="R97">
        <v>5.6676442356785497</v>
      </c>
      <c r="S97">
        <v>3.2671770293979199</v>
      </c>
      <c r="T97">
        <v>2.87912543025279</v>
      </c>
      <c r="U97">
        <v>0.47396899331207698</v>
      </c>
      <c r="V97">
        <v>8.6877530910453409</v>
      </c>
      <c r="W97">
        <v>0.39788306995307698</v>
      </c>
      <c r="X97">
        <v>0.89083443277592</v>
      </c>
      <c r="Y97">
        <v>3.3933926931637499</v>
      </c>
      <c r="Z97">
        <v>0.18003825723181899</v>
      </c>
      <c r="AA97">
        <v>5.4577939630575196</v>
      </c>
      <c r="AB97" t="e">
        <v>#N/A</v>
      </c>
      <c r="AC97">
        <v>2.3973108797428599</v>
      </c>
      <c r="AD97">
        <v>8.2051733523042696</v>
      </c>
      <c r="AE97">
        <v>9.6204994593385305</v>
      </c>
      <c r="AF97">
        <v>0.119801366299052</v>
      </c>
      <c r="AG97">
        <v>0.31915050560210201</v>
      </c>
      <c r="AH97">
        <v>8.8619655364121801</v>
      </c>
      <c r="AI97">
        <v>6.28631166229105</v>
      </c>
      <c r="AJ97">
        <v>0.675667912917017</v>
      </c>
      <c r="AK97">
        <v>4.0052212829438103</v>
      </c>
      <c r="AL97">
        <v>12.2794084789459</v>
      </c>
      <c r="AM97">
        <v>9.7346189017053594E-2</v>
      </c>
      <c r="AN97">
        <v>3.4800107020274602</v>
      </c>
      <c r="AO97">
        <v>6.4087301751126704</v>
      </c>
      <c r="AP97">
        <v>3.0739252310316401</v>
      </c>
      <c r="AQ97">
        <v>4.0656747942226996</v>
      </c>
      <c r="AR97">
        <v>2.2951429782823798</v>
      </c>
      <c r="AS97">
        <v>5.4895621471272698</v>
      </c>
      <c r="AT97">
        <v>0.61712682926829299</v>
      </c>
      <c r="AU97">
        <v>1.8416173677069201</v>
      </c>
      <c r="AV97">
        <v>3.36803475363988</v>
      </c>
      <c r="AW97">
        <v>1.2174213399568801</v>
      </c>
      <c r="AX97">
        <v>1.40639401593161</v>
      </c>
      <c r="AY97">
        <v>4.1932574396016404</v>
      </c>
      <c r="AZ97">
        <v>12.8082435454034</v>
      </c>
      <c r="BA97">
        <v>3.3353985935587098</v>
      </c>
      <c r="BB97">
        <v>0.62358569471483205</v>
      </c>
      <c r="BC97">
        <v>0.48704306383882101</v>
      </c>
      <c r="BD97">
        <v>10.303213498267599</v>
      </c>
      <c r="BE97">
        <v>3.4067061377286798</v>
      </c>
      <c r="BF97">
        <v>2.7144373056994802</v>
      </c>
      <c r="BG97">
        <v>4.4851314463724501</v>
      </c>
      <c r="BH97">
        <v>2.6690774282799898</v>
      </c>
      <c r="BI97" t="e">
        <v>#N/A</v>
      </c>
      <c r="BJ97">
        <v>0.71518678210611897</v>
      </c>
      <c r="BK97">
        <v>0.66334935296317998</v>
      </c>
    </row>
    <row r="98" spans="1:63">
      <c r="A98" t="s">
        <v>187</v>
      </c>
      <c r="B98">
        <v>11.192289266232301</v>
      </c>
      <c r="C98">
        <v>1.6744048868951</v>
      </c>
      <c r="D98">
        <v>4.8176057042964304</v>
      </c>
      <c r="E98">
        <v>4.4969024023245003</v>
      </c>
      <c r="F98">
        <v>4.2929443962352298</v>
      </c>
      <c r="G98">
        <v>4.5966026671496802</v>
      </c>
      <c r="H98">
        <v>3.87510166155896</v>
      </c>
      <c r="I98">
        <v>5.9386066560000002</v>
      </c>
      <c r="J98">
        <v>14.5233552362739</v>
      </c>
      <c r="K98">
        <v>5.5588878272501399</v>
      </c>
      <c r="L98">
        <v>2.6649535938485598</v>
      </c>
      <c r="M98">
        <v>4.9397947004058196</v>
      </c>
      <c r="N98">
        <v>4.8765228437708901</v>
      </c>
      <c r="O98">
        <v>9.4573527869194098</v>
      </c>
      <c r="P98">
        <v>0.86414542535906103</v>
      </c>
      <c r="Q98">
        <v>3.7761905998441998</v>
      </c>
      <c r="R98">
        <v>6.1603040072354904</v>
      </c>
      <c r="S98">
        <v>3.5603911164362998</v>
      </c>
      <c r="T98">
        <v>3.66179577334468</v>
      </c>
      <c r="U98">
        <v>0.55184496694921803</v>
      </c>
      <c r="V98">
        <v>8.8336328212813804</v>
      </c>
      <c r="W98">
        <v>0.395087833957811</v>
      </c>
      <c r="X98">
        <v>1.0540821812709</v>
      </c>
      <c r="Y98">
        <v>3.5934967186009499</v>
      </c>
      <c r="Z98">
        <v>0.206259735246869</v>
      </c>
      <c r="AA98">
        <v>6.0608936915887801</v>
      </c>
      <c r="AB98" t="e">
        <v>#N/A</v>
      </c>
      <c r="AC98">
        <v>2.77489329886102</v>
      </c>
      <c r="AD98">
        <v>9.0584307899226495</v>
      </c>
      <c r="AE98">
        <v>8.4329272157798592</v>
      </c>
      <c r="AF98">
        <v>0.13917956705487999</v>
      </c>
      <c r="AG98">
        <v>0.349174688881981</v>
      </c>
      <c r="AH98">
        <v>9.0807744885022501</v>
      </c>
      <c r="AI98">
        <v>7.3347454257663598</v>
      </c>
      <c r="AJ98">
        <v>0.77717337298940403</v>
      </c>
      <c r="AK98">
        <v>4.2518349080059696</v>
      </c>
      <c r="AL98">
        <v>18.414538814093401</v>
      </c>
      <c r="AM98">
        <v>0.110806474900935</v>
      </c>
      <c r="AN98">
        <v>3.6118609992536599</v>
      </c>
      <c r="AO98">
        <v>5.9925585715760104</v>
      </c>
      <c r="AP98">
        <v>3.3326582968669198</v>
      </c>
      <c r="AQ98">
        <v>4.10696499818643</v>
      </c>
      <c r="AR98">
        <v>2.9177914919677801</v>
      </c>
      <c r="AS98">
        <v>6.0932449358367</v>
      </c>
      <c r="AT98">
        <v>0.67142291399229803</v>
      </c>
      <c r="AU98">
        <v>1.85837177747626</v>
      </c>
      <c r="AV98">
        <v>3.53925536727811</v>
      </c>
      <c r="AW98">
        <v>1.3187690956634599</v>
      </c>
      <c r="AX98">
        <v>1.64665824752283</v>
      </c>
      <c r="AY98">
        <v>3.9338994761942798</v>
      </c>
      <c r="AZ98">
        <v>14.450311734899101</v>
      </c>
      <c r="BA98">
        <v>3.70267218588525</v>
      </c>
      <c r="BB98">
        <v>0.74142289758934798</v>
      </c>
      <c r="BC98">
        <v>0.63998276034252799</v>
      </c>
      <c r="BD98">
        <v>10.74799306689</v>
      </c>
      <c r="BE98">
        <v>3.6282282781250101</v>
      </c>
      <c r="BF98">
        <v>2.46572642487047</v>
      </c>
      <c r="BG98">
        <v>5.0033714244196901</v>
      </c>
      <c r="BH98">
        <v>2.8786162812623401</v>
      </c>
      <c r="BI98" t="e">
        <v>#N/A</v>
      </c>
      <c r="BJ98">
        <v>0.74443799761266405</v>
      </c>
      <c r="BK98">
        <v>0.58512910788742101</v>
      </c>
    </row>
    <row r="99" spans="1:63">
      <c r="A99" t="s">
        <v>188</v>
      </c>
      <c r="B99">
        <v>11.4701723353683</v>
      </c>
      <c r="C99">
        <v>1.65211568197003</v>
      </c>
      <c r="D99">
        <v>4.9292051236693997</v>
      </c>
      <c r="E99">
        <v>4.9508929590618997</v>
      </c>
      <c r="F99">
        <v>4.67133435685201</v>
      </c>
      <c r="G99">
        <v>5.0102316208934301</v>
      </c>
      <c r="H99">
        <v>4.2134974403730796</v>
      </c>
      <c r="I99">
        <v>6.4516010880000003</v>
      </c>
      <c r="J99">
        <v>15.9328519590055</v>
      </c>
      <c r="K99">
        <v>5.8889050257978202</v>
      </c>
      <c r="L99">
        <v>2.8699059862433498</v>
      </c>
      <c r="M99">
        <v>5.1873000716161402</v>
      </c>
      <c r="N99">
        <v>4.9754402718965904</v>
      </c>
      <c r="O99">
        <v>9.5907257108374999</v>
      </c>
      <c r="P99">
        <v>0.84225612246895498</v>
      </c>
      <c r="Q99">
        <v>3.4173357569462501</v>
      </c>
      <c r="R99">
        <v>6.1845749879651697</v>
      </c>
      <c r="S99">
        <v>3.68953399803158</v>
      </c>
      <c r="T99">
        <v>4.0991017432177399</v>
      </c>
      <c r="U99">
        <v>0.56180366241542901</v>
      </c>
      <c r="V99">
        <v>9.0304825777444702</v>
      </c>
      <c r="W99">
        <v>0.42504275104141198</v>
      </c>
      <c r="X99">
        <v>1.1643519638796</v>
      </c>
      <c r="Y99">
        <v>3.7971033259141498</v>
      </c>
      <c r="Z99">
        <v>0.20218613593503601</v>
      </c>
      <c r="AA99">
        <v>6.7894275700934603</v>
      </c>
      <c r="AB99" t="e">
        <v>#N/A</v>
      </c>
      <c r="AC99">
        <v>2.8854019984627199</v>
      </c>
      <c r="AD99">
        <v>10.7254056953524</v>
      </c>
      <c r="AE99">
        <v>8.9941133151869899</v>
      </c>
      <c r="AF99">
        <v>0.15110393270956299</v>
      </c>
      <c r="AG99">
        <v>0.35704988449637598</v>
      </c>
      <c r="AH99">
        <v>9.3450502358318097</v>
      </c>
      <c r="AI99">
        <v>8.5213003785894905</v>
      </c>
      <c r="AJ99">
        <v>0.76578203448766002</v>
      </c>
      <c r="AK99">
        <v>4.57780291728825</v>
      </c>
      <c r="AL99">
        <v>17.7284531652822</v>
      </c>
      <c r="AM99">
        <v>0.11704025155214701</v>
      </c>
      <c r="AN99">
        <v>3.8872816201261799</v>
      </c>
      <c r="AO99">
        <v>6.1113159252760898</v>
      </c>
      <c r="AP99">
        <v>3.5311183189564801</v>
      </c>
      <c r="AQ99">
        <v>4.7523258977149103</v>
      </c>
      <c r="AR99">
        <v>3.4142799265086898</v>
      </c>
      <c r="AS99">
        <v>7.0592596007654498</v>
      </c>
      <c r="AT99">
        <v>0.630092779204108</v>
      </c>
      <c r="AU99">
        <v>1.9329118046133</v>
      </c>
      <c r="AV99">
        <v>3.9756591264292198</v>
      </c>
      <c r="AW99">
        <v>1.43075687968176</v>
      </c>
      <c r="AX99">
        <v>1.74042549057704</v>
      </c>
      <c r="AY99">
        <v>3.9816812711701899</v>
      </c>
      <c r="AZ99">
        <v>16.714925327756799</v>
      </c>
      <c r="BA99">
        <v>3.8731425702481301</v>
      </c>
      <c r="BB99">
        <v>0.80729462590429502</v>
      </c>
      <c r="BC99">
        <v>0.72272153439906595</v>
      </c>
      <c r="BD99">
        <v>12.333381904475599</v>
      </c>
      <c r="BE99">
        <v>3.95898958088473</v>
      </c>
      <c r="BF99">
        <v>1.88052435233161</v>
      </c>
      <c r="BG99">
        <v>5.36210117545758</v>
      </c>
      <c r="BH99">
        <v>3.0999544094611702</v>
      </c>
      <c r="BI99" t="e">
        <v>#N/A</v>
      </c>
      <c r="BJ99">
        <v>0.87992875791435599</v>
      </c>
      <c r="BK99">
        <v>0.59089945383563203</v>
      </c>
    </row>
    <row r="100" spans="1:63">
      <c r="A100" t="s">
        <v>189</v>
      </c>
      <c r="B100">
        <v>11.595290173572399</v>
      </c>
      <c r="C100">
        <v>1.5625312167473799</v>
      </c>
      <c r="D100">
        <v>4.9526699468505004</v>
      </c>
      <c r="E100">
        <v>4.9495741895476604</v>
      </c>
      <c r="F100">
        <v>4.8233355565816698</v>
      </c>
      <c r="G100">
        <v>4.8307215852165202</v>
      </c>
      <c r="H100">
        <v>4.4365693079513404</v>
      </c>
      <c r="I100">
        <v>6.2165511740967903</v>
      </c>
      <c r="J100">
        <v>15.437739063353799</v>
      </c>
      <c r="K100">
        <v>5.4456630384792302</v>
      </c>
      <c r="L100">
        <v>2.9279270407654701</v>
      </c>
      <c r="M100">
        <v>5.2527140041002998</v>
      </c>
      <c r="N100">
        <v>5.06499420022765</v>
      </c>
      <c r="O100">
        <v>8.5529478064058893</v>
      </c>
      <c r="P100">
        <v>0.79535819151313902</v>
      </c>
      <c r="Q100">
        <v>3.3602648662685</v>
      </c>
      <c r="R100">
        <v>6.7271656712862198</v>
      </c>
      <c r="S100">
        <v>3.3450616347841202</v>
      </c>
      <c r="T100">
        <v>4.0000996861731597</v>
      </c>
      <c r="U100">
        <v>0.57621586981518802</v>
      </c>
      <c r="V100">
        <v>8.5315497215346507</v>
      </c>
      <c r="W100">
        <v>0.38195580986842698</v>
      </c>
      <c r="X100">
        <v>1.1739088765294801</v>
      </c>
      <c r="Y100">
        <v>3.8192516448234102</v>
      </c>
      <c r="Z100">
        <v>0.19310456621504701</v>
      </c>
      <c r="AA100">
        <v>6.5559287383177596</v>
      </c>
      <c r="AB100">
        <v>1.4448616757439601</v>
      </c>
      <c r="AC100">
        <v>2.7081854368932001</v>
      </c>
      <c r="AD100">
        <v>10.2495085118034</v>
      </c>
      <c r="AE100">
        <v>8.6525642835909604</v>
      </c>
      <c r="AF100">
        <v>0.141396758590148</v>
      </c>
      <c r="AG100">
        <v>0.33022546576546002</v>
      </c>
      <c r="AH100">
        <v>8.1523148454471208</v>
      </c>
      <c r="AI100">
        <v>8.3777015795050094</v>
      </c>
      <c r="AJ100">
        <v>0.70054751146122596</v>
      </c>
      <c r="AK100">
        <v>4.2858693578137297</v>
      </c>
      <c r="AL100">
        <v>16.636916626572301</v>
      </c>
      <c r="AM100">
        <v>0.103947806083591</v>
      </c>
      <c r="AN100">
        <v>3.8672376919230498</v>
      </c>
      <c r="AO100">
        <v>6.1824744411713697</v>
      </c>
      <c r="AP100">
        <v>3.8636363636363602</v>
      </c>
      <c r="AQ100">
        <v>4.96744619755773</v>
      </c>
      <c r="AR100">
        <v>3.9102998587053199</v>
      </c>
      <c r="AS100">
        <v>6.9544077974236496</v>
      </c>
      <c r="AT100">
        <v>0.60417432914242797</v>
      </c>
      <c r="AU100">
        <v>1.69978693839741</v>
      </c>
      <c r="AV100">
        <v>4.1758014308426104</v>
      </c>
      <c r="AW100">
        <v>1.44990643149064</v>
      </c>
      <c r="AX100">
        <v>1.86784579581099</v>
      </c>
      <c r="AY100">
        <v>4.4284857824124702</v>
      </c>
      <c r="AZ100">
        <v>15.7671071018157</v>
      </c>
      <c r="BA100">
        <v>5.3527797448051304</v>
      </c>
      <c r="BB100">
        <v>0.83776931400129895</v>
      </c>
      <c r="BC100">
        <v>0.77631937023904796</v>
      </c>
      <c r="BD100">
        <v>11.9711994827837</v>
      </c>
      <c r="BE100">
        <v>4.23130497545539</v>
      </c>
      <c r="BF100">
        <v>1.71259407189405</v>
      </c>
      <c r="BG100">
        <v>5.29903997336974</v>
      </c>
      <c r="BH100">
        <v>2.81144849423801</v>
      </c>
      <c r="BI100" t="e">
        <v>#N/A</v>
      </c>
      <c r="BJ100">
        <v>0.86997274949790504</v>
      </c>
      <c r="BK100">
        <v>0.61636435095789799</v>
      </c>
    </row>
    <row r="101" spans="1:63">
      <c r="A101" t="s">
        <v>190</v>
      </c>
      <c r="B101">
        <v>10.907826135017901</v>
      </c>
      <c r="C101">
        <v>1.47119838184791</v>
      </c>
      <c r="D101">
        <v>4.58174538757038</v>
      </c>
      <c r="E101">
        <v>4.5250887105109001</v>
      </c>
      <c r="F101">
        <v>4.6694409385528397</v>
      </c>
      <c r="G101">
        <v>5.0030061226761697</v>
      </c>
      <c r="H101">
        <v>4.4672805992715299</v>
      </c>
      <c r="I101">
        <v>6.1921927488799202</v>
      </c>
      <c r="J101">
        <v>14.293944264086701</v>
      </c>
      <c r="K101">
        <v>5.2333435535796404</v>
      </c>
      <c r="L101">
        <v>2.5233656932124</v>
      </c>
      <c r="M101">
        <v>5.2504435420280702</v>
      </c>
      <c r="N101">
        <v>5.2580726326630201</v>
      </c>
      <c r="O101">
        <v>9.5694211380626903</v>
      </c>
      <c r="P101">
        <v>0.775232746894856</v>
      </c>
      <c r="Q101">
        <v>3.62261406473417</v>
      </c>
      <c r="R101">
        <v>7.0719668279538999</v>
      </c>
      <c r="S101">
        <v>3.3776056673671402</v>
      </c>
      <c r="T101">
        <v>3.9111050396898599</v>
      </c>
      <c r="U101">
        <v>0.55070404869431899</v>
      </c>
      <c r="V101">
        <v>9.6341601051980206</v>
      </c>
      <c r="W101">
        <v>0.36158537983252098</v>
      </c>
      <c r="X101">
        <v>1.2478285428253599</v>
      </c>
      <c r="Y101">
        <v>3.7880127796199798</v>
      </c>
      <c r="Z101">
        <v>0.19493718579204999</v>
      </c>
      <c r="AA101">
        <v>6.5177142857142902</v>
      </c>
      <c r="AB101">
        <v>1.7205684086625599</v>
      </c>
      <c r="AC101">
        <v>3.03228474341193</v>
      </c>
      <c r="AD101">
        <v>12.071989508583099</v>
      </c>
      <c r="AE101">
        <v>8.8949427764566007</v>
      </c>
      <c r="AF101">
        <v>0.144169913290637</v>
      </c>
      <c r="AG101">
        <v>0.30699170235286799</v>
      </c>
      <c r="AH101">
        <v>8.9451022978655601</v>
      </c>
      <c r="AI101">
        <v>8.8846700371889895</v>
      </c>
      <c r="AJ101">
        <v>0.69987731430662303</v>
      </c>
      <c r="AK101">
        <v>4.5022367333093003</v>
      </c>
      <c r="AL101">
        <v>15.7333751460581</v>
      </c>
      <c r="AM101">
        <v>0.104461662806783</v>
      </c>
      <c r="AN101">
        <v>4.3241283001734203</v>
      </c>
      <c r="AO101">
        <v>6.9771200831744897</v>
      </c>
      <c r="AP101">
        <v>3.8587878787878802</v>
      </c>
      <c r="AQ101">
        <v>5.1310198828333</v>
      </c>
      <c r="AR101">
        <v>3.8327992045632899</v>
      </c>
      <c r="AS101">
        <v>6.6702064162457297</v>
      </c>
      <c r="AT101">
        <v>0.57052777256520903</v>
      </c>
      <c r="AU101">
        <v>1.5237054191755399</v>
      </c>
      <c r="AV101">
        <v>4.5419724960254397</v>
      </c>
      <c r="AW101">
        <v>1.55236287373629</v>
      </c>
      <c r="AX101">
        <v>1.77280582818982</v>
      </c>
      <c r="AY101">
        <v>5.6638002375064804</v>
      </c>
      <c r="AZ101">
        <v>15.3884480196123</v>
      </c>
      <c r="BA101">
        <v>5.2500912730213196</v>
      </c>
      <c r="BB101">
        <v>0.91529872940303603</v>
      </c>
      <c r="BC101">
        <v>0.81665337400191196</v>
      </c>
      <c r="BD101">
        <v>11.506102205581</v>
      </c>
      <c r="BE101">
        <v>4.1260435729894303</v>
      </c>
      <c r="BF101">
        <v>2.0375341601849901</v>
      </c>
      <c r="BG101">
        <v>5.6170351510545302</v>
      </c>
      <c r="BH101">
        <v>3.1385261414566199</v>
      </c>
      <c r="BI101" t="e">
        <v>#N/A</v>
      </c>
      <c r="BJ101">
        <v>0.93837676686170601</v>
      </c>
      <c r="BK101">
        <v>0.68008917738611596</v>
      </c>
    </row>
    <row r="102" spans="1:63">
      <c r="A102" t="s">
        <v>191</v>
      </c>
      <c r="B102">
        <v>9.8641105615001408</v>
      </c>
      <c r="C102">
        <v>1.40267665188945</v>
      </c>
      <c r="D102">
        <v>4.2968932694837596</v>
      </c>
      <c r="E102">
        <v>4.7134426568367402</v>
      </c>
      <c r="F102">
        <v>4.6185774631026302</v>
      </c>
      <c r="G102">
        <v>4.7523865078481604</v>
      </c>
      <c r="H102">
        <v>4.1104638856436004</v>
      </c>
      <c r="I102">
        <v>5.7975394172412704</v>
      </c>
      <c r="J102">
        <v>13.3456301629649</v>
      </c>
      <c r="K102">
        <v>4.8033136593591896</v>
      </c>
      <c r="L102">
        <v>2.3182279477723502</v>
      </c>
      <c r="M102">
        <v>5.3037994007254401</v>
      </c>
      <c r="N102">
        <v>5.4459719225974297</v>
      </c>
      <c r="O102">
        <v>8.5976702635970792</v>
      </c>
      <c r="P102">
        <v>0.72822169290207195</v>
      </c>
      <c r="Q102">
        <v>3.5840894319511198</v>
      </c>
      <c r="R102">
        <v>7.0901486087949497</v>
      </c>
      <c r="S102">
        <v>3.2060521241794699</v>
      </c>
      <c r="T102">
        <v>3.75221930958095</v>
      </c>
      <c r="U102">
        <v>0.50797566117286297</v>
      </c>
      <c r="V102">
        <v>9.7220662128712902</v>
      </c>
      <c r="W102">
        <v>0.34240356643854902</v>
      </c>
      <c r="X102">
        <v>1.19098231368187</v>
      </c>
      <c r="Y102">
        <v>3.52263261224275</v>
      </c>
      <c r="Z102">
        <v>0.1800754646718</v>
      </c>
      <c r="AA102">
        <v>6.0844285714285702</v>
      </c>
      <c r="AB102">
        <v>1.8809435998037201</v>
      </c>
      <c r="AC102">
        <v>2.7555049930651898</v>
      </c>
      <c r="AD102">
        <v>11.8895906660601</v>
      </c>
      <c r="AE102">
        <v>9.3286727110582603</v>
      </c>
      <c r="AF102">
        <v>0.13273598314092999</v>
      </c>
      <c r="AG102">
        <v>0.27542277598289799</v>
      </c>
      <c r="AH102">
        <v>8.3430695338501693</v>
      </c>
      <c r="AI102">
        <v>8.3096575679214997</v>
      </c>
      <c r="AJ102">
        <v>0.67706325606422602</v>
      </c>
      <c r="AK102">
        <v>4.1766022854962204</v>
      </c>
      <c r="AL102">
        <v>16.3092910165647</v>
      </c>
      <c r="AM102">
        <v>0.102379190823321</v>
      </c>
      <c r="AN102">
        <v>3.9371742011602802</v>
      </c>
      <c r="AO102">
        <v>8.3281490209668991</v>
      </c>
      <c r="AP102">
        <v>3.7536363636363599</v>
      </c>
      <c r="AQ102">
        <v>4.8080978164388402</v>
      </c>
      <c r="AR102">
        <v>3.02187241613899</v>
      </c>
      <c r="AS102">
        <v>6.3110976710287803</v>
      </c>
      <c r="AT102">
        <v>0.50374695064740105</v>
      </c>
      <c r="AU102">
        <v>1.3322834645669299</v>
      </c>
      <c r="AV102">
        <v>4.4454060413354499</v>
      </c>
      <c r="AW102">
        <v>1.47379651537965</v>
      </c>
      <c r="AX102">
        <v>1.6519761206111501</v>
      </c>
      <c r="AY102">
        <v>6.4988921273431002</v>
      </c>
      <c r="AZ102">
        <v>14.8014461043438</v>
      </c>
      <c r="BA102">
        <v>4.7553542491112104</v>
      </c>
      <c r="BB102">
        <v>0.85809255881534596</v>
      </c>
      <c r="BC102">
        <v>0.73598536647618495</v>
      </c>
      <c r="BD102">
        <v>10.4921323652197</v>
      </c>
      <c r="BE102">
        <v>4.0380714830058002</v>
      </c>
      <c r="BF102">
        <v>2.5957157872608798</v>
      </c>
      <c r="BG102">
        <v>5.0786864685010302</v>
      </c>
      <c r="BH102">
        <v>2.8300280528965902</v>
      </c>
      <c r="BI102" t="e">
        <v>#N/A</v>
      </c>
      <c r="BJ102">
        <v>0.85298066875148304</v>
      </c>
      <c r="BK102">
        <v>0.67901609093071802</v>
      </c>
    </row>
    <row r="103" spans="1:63">
      <c r="A103" t="s">
        <v>192</v>
      </c>
      <c r="B103">
        <v>11.2024414078017</v>
      </c>
      <c r="C103">
        <v>1.3331669164565101</v>
      </c>
      <c r="D103">
        <v>4.1934303158681701</v>
      </c>
      <c r="E103">
        <v>4.9882998184734104</v>
      </c>
      <c r="F103">
        <v>4.7539129444736403</v>
      </c>
      <c r="G103">
        <v>5.1049275229986097</v>
      </c>
      <c r="H103">
        <v>4.2736697000361401</v>
      </c>
      <c r="I103">
        <v>6.0033566397415203</v>
      </c>
      <c r="J103">
        <v>14.142678091032099</v>
      </c>
      <c r="K103">
        <v>5.0150960129559596</v>
      </c>
      <c r="L103">
        <v>2.5137877614252502</v>
      </c>
      <c r="M103">
        <v>5.54567880413952</v>
      </c>
      <c r="N103">
        <v>5.7720612072604496</v>
      </c>
      <c r="O103">
        <v>9.0886919854603505</v>
      </c>
      <c r="P103">
        <v>0.68597177479585703</v>
      </c>
      <c r="Q103">
        <v>3.4897257246847802</v>
      </c>
      <c r="R103">
        <v>7.5724444013290304</v>
      </c>
      <c r="S103">
        <v>3.19429484383179</v>
      </c>
      <c r="T103">
        <v>3.8973801452784498</v>
      </c>
      <c r="U103">
        <v>0.41796983779732599</v>
      </c>
      <c r="V103">
        <v>9.55374647887324</v>
      </c>
      <c r="W103">
        <v>0.289681795809416</v>
      </c>
      <c r="X103">
        <v>1.2169023223114701</v>
      </c>
      <c r="Y103">
        <v>3.7592941304694598</v>
      </c>
      <c r="Z103">
        <v>0.18297180090419199</v>
      </c>
      <c r="AA103">
        <v>5.9288571428571402</v>
      </c>
      <c r="AB103">
        <v>2.0041545041432798</v>
      </c>
      <c r="AC103">
        <v>2.58908434566538</v>
      </c>
      <c r="AD103">
        <v>12.2374187824435</v>
      </c>
      <c r="AE103">
        <v>9.1877103330424692</v>
      </c>
      <c r="AF103">
        <v>0.132112224138448</v>
      </c>
      <c r="AG103">
        <v>0.23937301249222201</v>
      </c>
      <c r="AH103">
        <v>8.0380128187728506</v>
      </c>
      <c r="AI103">
        <v>8.6194365622696605</v>
      </c>
      <c r="AJ103">
        <v>0.63733819284414805</v>
      </c>
      <c r="AK103">
        <v>4.2390721703611103</v>
      </c>
      <c r="AL103">
        <v>16.086461538461499</v>
      </c>
      <c r="AM103">
        <v>9.8050960928612402E-2</v>
      </c>
      <c r="AN103">
        <v>3.8676235513093502</v>
      </c>
      <c r="AO103">
        <v>9.0996006661346804</v>
      </c>
      <c r="AP103">
        <v>3.8245395838316201</v>
      </c>
      <c r="AQ103">
        <v>5.4902633291910803</v>
      </c>
      <c r="AR103">
        <v>4.1669391036377004</v>
      </c>
      <c r="AS103">
        <v>6.19216573310434</v>
      </c>
      <c r="AT103">
        <v>0.47953574629864298</v>
      </c>
      <c r="AU103">
        <v>1.3659196280305499</v>
      </c>
      <c r="AV103">
        <v>4.9691362683954896</v>
      </c>
      <c r="AW103">
        <v>1.38381847632344</v>
      </c>
      <c r="AX103">
        <v>1.6648172446110601</v>
      </c>
      <c r="AY103">
        <v>6.9551711065515702</v>
      </c>
      <c r="AZ103">
        <v>16.343435789473698</v>
      </c>
      <c r="BA103">
        <v>5.0196589436450401</v>
      </c>
      <c r="BB103">
        <v>0.73795650348048503</v>
      </c>
      <c r="BC103">
        <v>0.66937109306279097</v>
      </c>
      <c r="BD103">
        <v>10.671145841398801</v>
      </c>
      <c r="BE103">
        <v>4.1876513762045198</v>
      </c>
      <c r="BF103">
        <v>2.6307255032072501</v>
      </c>
      <c r="BG103">
        <v>4.6982634169367596</v>
      </c>
      <c r="BH103">
        <v>2.5367686210254199</v>
      </c>
      <c r="BI103" t="e">
        <v>#N/A</v>
      </c>
      <c r="BJ103">
        <v>0.86590615456896602</v>
      </c>
      <c r="BK103">
        <v>0.64305801061256695</v>
      </c>
    </row>
    <row r="104" spans="1:63">
      <c r="A104" t="s">
        <v>193</v>
      </c>
      <c r="B104">
        <v>12.9130465776378</v>
      </c>
      <c r="C104">
        <v>1.3881760255593301</v>
      </c>
      <c r="D104">
        <v>4.4288035013394804</v>
      </c>
      <c r="E104">
        <v>4.7300738443101098</v>
      </c>
      <c r="F104">
        <v>5.1596421439831799</v>
      </c>
      <c r="G104">
        <v>4.9147670463624502</v>
      </c>
      <c r="H104">
        <v>4.6623769678351996</v>
      </c>
      <c r="I104">
        <v>5.6429742164781898</v>
      </c>
      <c r="J104">
        <v>16.6753728209993</v>
      </c>
      <c r="K104">
        <v>4.9733986272846504</v>
      </c>
      <c r="L104">
        <v>2.3961079912212799</v>
      </c>
      <c r="M104">
        <v>5.7773491759294702</v>
      </c>
      <c r="N104">
        <v>6.05877374419586</v>
      </c>
      <c r="O104">
        <v>9.8288952302850294</v>
      </c>
      <c r="P104">
        <v>0.69915981004779904</v>
      </c>
      <c r="Q104">
        <v>3.8818381528805199</v>
      </c>
      <c r="R104">
        <v>7.3892319258846104</v>
      </c>
      <c r="S104">
        <v>3.07723368522073</v>
      </c>
      <c r="T104">
        <v>3.8616803874092001</v>
      </c>
      <c r="U104">
        <v>0.41430587490973497</v>
      </c>
      <c r="V104">
        <v>10.0898675562145</v>
      </c>
      <c r="W104">
        <v>0.28578350761389099</v>
      </c>
      <c r="X104">
        <v>1.32604878743081</v>
      </c>
      <c r="Y104">
        <v>4.01397362698708</v>
      </c>
      <c r="Z104">
        <v>0.18718058913451199</v>
      </c>
      <c r="AA104">
        <v>5.713453125</v>
      </c>
      <c r="AB104">
        <v>1.9872964448008601</v>
      </c>
      <c r="AC104">
        <v>2.4503159856432899</v>
      </c>
      <c r="AD104">
        <v>12.0436090784822</v>
      </c>
      <c r="AE104">
        <v>9.7707573443862703</v>
      </c>
      <c r="AF104">
        <v>0.13767362811504599</v>
      </c>
      <c r="AG104">
        <v>0.26103435771379302</v>
      </c>
      <c r="AH104">
        <v>8.8444201507443498</v>
      </c>
      <c r="AI104">
        <v>8.4013891117070205</v>
      </c>
      <c r="AJ104">
        <v>0.69645601681269698</v>
      </c>
      <c r="AK104">
        <v>4.63853874182269</v>
      </c>
      <c r="AL104">
        <v>16.800923076923102</v>
      </c>
      <c r="AM104">
        <v>0.106622303208465</v>
      </c>
      <c r="AN104">
        <v>3.8124237797960001</v>
      </c>
      <c r="AO104">
        <v>9.4875162196856699</v>
      </c>
      <c r="AP104">
        <v>4.0980592878146203</v>
      </c>
      <c r="AQ104">
        <v>5.5424549220983801</v>
      </c>
      <c r="AR104">
        <v>3.6055771420915099</v>
      </c>
      <c r="AS104">
        <v>6.0067787346032997</v>
      </c>
      <c r="AT104">
        <v>0.53403455630080698</v>
      </c>
      <c r="AU104">
        <v>1.6056964463633301</v>
      </c>
      <c r="AV104">
        <v>5.2961017403308102</v>
      </c>
      <c r="AW104">
        <v>1.3674722638274199</v>
      </c>
      <c r="AX104">
        <v>1.63339893783193</v>
      </c>
      <c r="AY104">
        <v>6.7711652629473402</v>
      </c>
      <c r="AZ104">
        <v>16.296295204678401</v>
      </c>
      <c r="BA104">
        <v>4.9153181416497196</v>
      </c>
      <c r="BB104">
        <v>0.71571041345872399</v>
      </c>
      <c r="BC104">
        <v>0.79181702472061899</v>
      </c>
      <c r="BD104">
        <v>11.4895690768424</v>
      </c>
      <c r="BE104">
        <v>4.5052258222859596</v>
      </c>
      <c r="BF104">
        <v>2.0065737668657402</v>
      </c>
      <c r="BG104">
        <v>4.8373845420543002</v>
      </c>
      <c r="BH104">
        <v>2.3897059272091599</v>
      </c>
      <c r="BI104" t="e">
        <v>#N/A</v>
      </c>
      <c r="BJ104">
        <v>0.85815399007503201</v>
      </c>
      <c r="BK104">
        <v>0.71639405546728596</v>
      </c>
    </row>
    <row r="105" spans="1:63">
      <c r="A105" t="s">
        <v>194</v>
      </c>
      <c r="B105">
        <v>14.0090865033909</v>
      </c>
      <c r="C105">
        <v>1.37449427278248</v>
      </c>
      <c r="D105">
        <v>4.1950535792162498</v>
      </c>
      <c r="E105">
        <v>4.3181642903720396</v>
      </c>
      <c r="F105">
        <v>4.9335419513049601</v>
      </c>
      <c r="G105">
        <v>4.5034464811559802</v>
      </c>
      <c r="H105">
        <v>4.3049013371882898</v>
      </c>
      <c r="I105">
        <v>5.4693332471728597</v>
      </c>
      <c r="J105">
        <v>17.041852364439301</v>
      </c>
      <c r="K105">
        <v>4.5773771882470902</v>
      </c>
      <c r="L105">
        <v>2.3425051639555901</v>
      </c>
      <c r="M105">
        <v>5.7064070525105404</v>
      </c>
      <c r="N105">
        <v>5.5720903334740397</v>
      </c>
      <c r="O105">
        <v>9.3338879161310295</v>
      </c>
      <c r="P105">
        <v>0.66808438309101803</v>
      </c>
      <c r="Q105">
        <v>3.53228065456176</v>
      </c>
      <c r="R105">
        <v>6.77886159144375</v>
      </c>
      <c r="S105">
        <v>2.9698508113767201</v>
      </c>
      <c r="T105">
        <v>3.6141307506053302</v>
      </c>
      <c r="U105">
        <v>0.40468797232981002</v>
      </c>
      <c r="V105">
        <v>9.3568626142821802</v>
      </c>
      <c r="W105">
        <v>0.26520054594152298</v>
      </c>
      <c r="X105">
        <v>1.2192560092971301</v>
      </c>
      <c r="Y105">
        <v>3.6715155085331501</v>
      </c>
      <c r="Z105">
        <v>0.200850157745807</v>
      </c>
      <c r="AA105">
        <v>4.8798281250000004</v>
      </c>
      <c r="AB105">
        <v>1.94258593958835</v>
      </c>
      <c r="AC105">
        <v>2.5633093594699101</v>
      </c>
      <c r="AD105">
        <v>11.373350518949501</v>
      </c>
      <c r="AE105">
        <v>9.3542951934264096</v>
      </c>
      <c r="AF105">
        <v>0.140396570714864</v>
      </c>
      <c r="AG105">
        <v>0.23634345371997501</v>
      </c>
      <c r="AH105">
        <v>7.7370323853560796</v>
      </c>
      <c r="AI105">
        <v>7.4458895240309397</v>
      </c>
      <c r="AJ105">
        <v>0.65888213002655704</v>
      </c>
      <c r="AK105">
        <v>4.5193086430124003</v>
      </c>
      <c r="AL105">
        <v>16.236000000000001</v>
      </c>
      <c r="AM105">
        <v>0.106882040853309</v>
      </c>
      <c r="AN105">
        <v>4.04333271411193</v>
      </c>
      <c r="AO105">
        <v>8.7886378933490601</v>
      </c>
      <c r="AP105">
        <v>3.7694804226402399</v>
      </c>
      <c r="AQ105">
        <v>5.3983176752056901</v>
      </c>
      <c r="AR105">
        <v>3.46503316138541</v>
      </c>
      <c r="AS105">
        <v>5.0240476551705999</v>
      </c>
      <c r="AT105">
        <v>0.49102710722344101</v>
      </c>
      <c r="AU105">
        <v>1.37130787113916</v>
      </c>
      <c r="AV105">
        <v>4.8576847610126501</v>
      </c>
      <c r="AW105">
        <v>1.2819411593279599</v>
      </c>
      <c r="AX105">
        <v>1.56091325627408</v>
      </c>
      <c r="AY105">
        <v>5.8836076643857904</v>
      </c>
      <c r="AZ105">
        <v>14.052505847953199</v>
      </c>
      <c r="BA105">
        <v>4.3438921610471803</v>
      </c>
      <c r="BB105">
        <v>0.70190249551418304</v>
      </c>
      <c r="BC105">
        <v>0.69586154623435603</v>
      </c>
      <c r="BD105">
        <v>11.764294626877099</v>
      </c>
      <c r="BE105">
        <v>3.8808225516719101</v>
      </c>
      <c r="BF105">
        <v>1.4905175846051799</v>
      </c>
      <c r="BG105">
        <v>4.0013575939180503</v>
      </c>
      <c r="BH105">
        <v>2.4306823701015601</v>
      </c>
      <c r="BI105" t="e">
        <v>#N/A</v>
      </c>
      <c r="BJ105">
        <v>0.78477391246807204</v>
      </c>
      <c r="BK105">
        <v>0.74263646719367704</v>
      </c>
    </row>
    <row r="106" spans="1:63">
      <c r="A106" t="s">
        <v>195</v>
      </c>
      <c r="B106">
        <v>14.3432517152005</v>
      </c>
      <c r="C106">
        <v>1.30147055858181</v>
      </c>
      <c r="D106">
        <v>4.4431867012902</v>
      </c>
      <c r="E106">
        <v>4.2590869821323398</v>
      </c>
      <c r="F106">
        <v>5.1082804735584899</v>
      </c>
      <c r="G106">
        <v>4.6512039334619999</v>
      </c>
      <c r="H106">
        <v>4.7435001481628802</v>
      </c>
      <c r="I106">
        <v>5.8877322440374202</v>
      </c>
      <c r="J106">
        <v>18.332232275489499</v>
      </c>
      <c r="K106">
        <v>4.5258603803666997</v>
      </c>
      <c r="L106">
        <v>2.6885050805706698</v>
      </c>
      <c r="M106">
        <v>5.8780491044776104</v>
      </c>
      <c r="N106">
        <v>6.0202544847082997</v>
      </c>
      <c r="O106">
        <v>9.7930369547096401</v>
      </c>
      <c r="P106">
        <v>0.63756494399922803</v>
      </c>
      <c r="Q106">
        <v>3.76019726518718</v>
      </c>
      <c r="R106">
        <v>6.4590796161252602</v>
      </c>
      <c r="S106">
        <v>2.97481355257043</v>
      </c>
      <c r="T106">
        <v>3.56199933869723</v>
      </c>
      <c r="U106">
        <v>0.44781692263859901</v>
      </c>
      <c r="V106">
        <v>9.6954523230357594</v>
      </c>
      <c r="W106">
        <v>0.26202109237411397</v>
      </c>
      <c r="X106">
        <v>1.3634936860465099</v>
      </c>
      <c r="Y106">
        <v>3.99139427911373</v>
      </c>
      <c r="Z106">
        <v>0.20550114772567199</v>
      </c>
      <c r="AA106">
        <v>5.0730468750000002</v>
      </c>
      <c r="AB106">
        <v>1.95440277340057</v>
      </c>
      <c r="AC106">
        <v>2.8633023335152799</v>
      </c>
      <c r="AD106">
        <v>12.002883874294501</v>
      </c>
      <c r="AE106">
        <v>10.176521362535601</v>
      </c>
      <c r="AF106">
        <v>0.15457539884930199</v>
      </c>
      <c r="AG106">
        <v>0.250929703967605</v>
      </c>
      <c r="AH106">
        <v>7.6294034823169303</v>
      </c>
      <c r="AI106">
        <v>7.3239690832609696</v>
      </c>
      <c r="AJ106">
        <v>0.56661285332279898</v>
      </c>
      <c r="AK106">
        <v>4.3770778768164904</v>
      </c>
      <c r="AL106">
        <v>17.3417766449837</v>
      </c>
      <c r="AM106">
        <v>0.120863304439447</v>
      </c>
      <c r="AN106">
        <v>4.3899475254085303</v>
      </c>
      <c r="AO106">
        <v>10.0660539634891</v>
      </c>
      <c r="AP106">
        <v>4.2472990063234004</v>
      </c>
      <c r="AQ106">
        <v>5.5712242516192996</v>
      </c>
      <c r="AR106">
        <v>4.3869882486732399</v>
      </c>
      <c r="AS106">
        <v>5.2563067056777104</v>
      </c>
      <c r="AT106">
        <v>0.53459805063446297</v>
      </c>
      <c r="AU106">
        <v>1.53525306339904</v>
      </c>
      <c r="AV106">
        <v>4.9505102912044396</v>
      </c>
      <c r="AW106">
        <v>1.5241642361924199</v>
      </c>
      <c r="AX106">
        <v>1.68885328836425</v>
      </c>
      <c r="AY106">
        <v>7.2568825128445704</v>
      </c>
      <c r="AZ106">
        <v>13.804343921916599</v>
      </c>
      <c r="BA106">
        <v>5.2507231080724797</v>
      </c>
      <c r="BB106">
        <v>0.77298867958528295</v>
      </c>
      <c r="BC106">
        <v>0.80995303892848203</v>
      </c>
      <c r="BD106">
        <v>11.6232958594249</v>
      </c>
      <c r="BE106">
        <v>3.9514096775584502</v>
      </c>
      <c r="BF106">
        <v>1.84099460473845</v>
      </c>
      <c r="BG106">
        <v>3.9981516591589701</v>
      </c>
      <c r="BH106">
        <v>2.5897879166457298</v>
      </c>
      <c r="BI106" t="e">
        <v>#N/A</v>
      </c>
      <c r="BJ106">
        <v>0.848937483044928</v>
      </c>
      <c r="BK106">
        <v>0.79955586545301205</v>
      </c>
    </row>
    <row r="107" spans="1:63">
      <c r="A107" t="s">
        <v>196</v>
      </c>
      <c r="B107">
        <v>13.901925598414399</v>
      </c>
      <c r="C107">
        <v>1.3711419081829901</v>
      </c>
      <c r="D107">
        <v>4.4971427505265096</v>
      </c>
      <c r="E107">
        <v>4.7285254270567396</v>
      </c>
      <c r="F107">
        <v>4.7213633114222402</v>
      </c>
      <c r="G107">
        <v>4.8910964065802798</v>
      </c>
      <c r="H107">
        <v>4.8440090946154202</v>
      </c>
      <c r="I107">
        <v>6.2571874423507703</v>
      </c>
      <c r="J107">
        <v>17.391870357866299</v>
      </c>
      <c r="K107">
        <v>4.7731294841134302</v>
      </c>
      <c r="L107">
        <v>2.6430614287180498</v>
      </c>
      <c r="M107">
        <v>5.6346246268656701</v>
      </c>
      <c r="N107">
        <v>5.5924491904394804</v>
      </c>
      <c r="O107">
        <v>9.8050030991514703</v>
      </c>
      <c r="P107">
        <v>0.67679838515014001</v>
      </c>
      <c r="Q107">
        <v>3.7091795424298102</v>
      </c>
      <c r="R107">
        <v>6.6691565646999402</v>
      </c>
      <c r="S107">
        <v>2.8929422178945301</v>
      </c>
      <c r="T107">
        <v>3.5190168632205401</v>
      </c>
      <c r="U107">
        <v>0.47095785413631702</v>
      </c>
      <c r="V107">
        <v>10.5894990270007</v>
      </c>
      <c r="W107">
        <v>0.283094971639268</v>
      </c>
      <c r="X107">
        <v>1.22569761595607</v>
      </c>
      <c r="Y107">
        <v>4.2122733004305397</v>
      </c>
      <c r="Z107">
        <v>0.19352147584847201</v>
      </c>
      <c r="AA107">
        <v>5.1361381183871897</v>
      </c>
      <c r="AB107">
        <v>1.8764576110936</v>
      </c>
      <c r="AC107">
        <v>2.8504361353711798</v>
      </c>
      <c r="AD107">
        <v>13.2575906887031</v>
      </c>
      <c r="AE107">
        <v>8.8538864435841695</v>
      </c>
      <c r="AF107">
        <v>0.15013325388418899</v>
      </c>
      <c r="AG107">
        <v>0.253310652974859</v>
      </c>
      <c r="AH107">
        <v>7.7638346191906997</v>
      </c>
      <c r="AI107">
        <v>7.0214932474826703</v>
      </c>
      <c r="AJ107">
        <v>0.57890490412956896</v>
      </c>
      <c r="AK107">
        <v>4.1518085713078703</v>
      </c>
      <c r="AL107">
        <v>16.808744058043501</v>
      </c>
      <c r="AM107">
        <v>0.11690141119886099</v>
      </c>
      <c r="AN107">
        <v>4.40106971444526</v>
      </c>
      <c r="AO107">
        <v>9.6862773569758094</v>
      </c>
      <c r="AP107">
        <v>4.0299749843652304</v>
      </c>
      <c r="AQ107">
        <v>5.5557094075465301</v>
      </c>
      <c r="AR107">
        <v>4.2483377558756601</v>
      </c>
      <c r="AS107">
        <v>5.4470041088588603</v>
      </c>
      <c r="AT107">
        <v>0.54036568994053802</v>
      </c>
      <c r="AU107">
        <v>1.5241329248801301</v>
      </c>
      <c r="AV107">
        <v>4.85574320522979</v>
      </c>
      <c r="AW107">
        <v>1.35111447001469</v>
      </c>
      <c r="AX107">
        <v>1.62457209106239</v>
      </c>
      <c r="AY107">
        <v>7.7545055219399197</v>
      </c>
      <c r="AZ107">
        <v>13.2494700020476</v>
      </c>
      <c r="BA107">
        <v>5.4346022909126299</v>
      </c>
      <c r="BB107">
        <v>0.81558825611553398</v>
      </c>
      <c r="BC107">
        <v>0.713387046266729</v>
      </c>
      <c r="BD107">
        <v>11.8753261628817</v>
      </c>
      <c r="BE107">
        <v>4.1006303710794301</v>
      </c>
      <c r="BF107">
        <v>2.0600797560403499</v>
      </c>
      <c r="BG107">
        <v>4.0925658429174296</v>
      </c>
      <c r="BH107">
        <v>2.5810423783778602</v>
      </c>
      <c r="BI107" t="e">
        <v>#N/A</v>
      </c>
      <c r="BJ107">
        <v>0.82475689628988702</v>
      </c>
      <c r="BK107">
        <v>0.81165226154625902</v>
      </c>
    </row>
    <row r="108" spans="1:63">
      <c r="A108" t="s">
        <v>197</v>
      </c>
      <c r="B108">
        <v>16.9496142704681</v>
      </c>
      <c r="C108">
        <v>1.2904769449253499</v>
      </c>
      <c r="D108">
        <v>4.3401064878238298</v>
      </c>
      <c r="E108">
        <v>4.6457019438444904</v>
      </c>
      <c r="F108">
        <v>4.8245117081931204</v>
      </c>
      <c r="G108">
        <v>4.9663358147229104</v>
      </c>
      <c r="H108">
        <v>4.4772167056132899</v>
      </c>
      <c r="I108">
        <v>6.5010376861246497</v>
      </c>
      <c r="J108">
        <v>16.763532748143099</v>
      </c>
      <c r="K108">
        <v>5.2254709030862099</v>
      </c>
      <c r="L108">
        <v>2.5932200041055098</v>
      </c>
      <c r="M108">
        <v>5.8617483582089598</v>
      </c>
      <c r="N108">
        <v>5.5952117707530196</v>
      </c>
      <c r="O108">
        <v>9.6936901275995506</v>
      </c>
      <c r="P108">
        <v>0.63429309887032903</v>
      </c>
      <c r="Q108">
        <v>3.4446004182774601</v>
      </c>
      <c r="R108">
        <v>7.4294607286043499</v>
      </c>
      <c r="S108">
        <v>2.86782260384624</v>
      </c>
      <c r="T108">
        <v>3.5347308865131</v>
      </c>
      <c r="U108">
        <v>0.44089060245238498</v>
      </c>
      <c r="V108">
        <v>10.7257454390659</v>
      </c>
      <c r="W108">
        <v>0.24701163879677501</v>
      </c>
      <c r="X108">
        <v>1.24587056524548</v>
      </c>
      <c r="Y108">
        <v>4.2248215268297802</v>
      </c>
      <c r="Z108">
        <v>0.198292184199409</v>
      </c>
      <c r="AA108">
        <v>5.10661281098084</v>
      </c>
      <c r="AB108">
        <v>1.6948261371992901</v>
      </c>
      <c r="AC108">
        <v>2.83604128002183</v>
      </c>
      <c r="AD108">
        <v>12.2222783229854</v>
      </c>
      <c r="AE108">
        <v>8.2497465132311607</v>
      </c>
      <c r="AF108">
        <v>0.14136142332016899</v>
      </c>
      <c r="AG108">
        <v>0.22935235358936701</v>
      </c>
      <c r="AH108">
        <v>5.5724325022560999</v>
      </c>
      <c r="AI108">
        <v>6.77586075688109</v>
      </c>
      <c r="AJ108">
        <v>0.58498756844632205</v>
      </c>
      <c r="AK108">
        <v>4.1083220682663102</v>
      </c>
      <c r="AL108">
        <v>13.626741931448599</v>
      </c>
      <c r="AM108">
        <v>0.111610366677561</v>
      </c>
      <c r="AN108">
        <v>4.4799006683196101</v>
      </c>
      <c r="AO108">
        <v>10.709016021501601</v>
      </c>
      <c r="AP108">
        <v>3.47485067055799</v>
      </c>
      <c r="AQ108">
        <v>5.2536853337886296</v>
      </c>
      <c r="AR108">
        <v>4.0826070887035604</v>
      </c>
      <c r="AS108">
        <v>5.5375212836883803</v>
      </c>
      <c r="AT108">
        <v>0.550357015876908</v>
      </c>
      <c r="AU108">
        <v>1.3681140117208299</v>
      </c>
      <c r="AV108">
        <v>4.5696077456418402</v>
      </c>
      <c r="AW108">
        <v>1.3142940270651899</v>
      </c>
      <c r="AX108">
        <v>1.5799957841484</v>
      </c>
      <c r="AY108">
        <v>7.5954713643939797</v>
      </c>
      <c r="AZ108">
        <v>9.1781604122585492</v>
      </c>
      <c r="BA108">
        <v>5.1729280691785702</v>
      </c>
      <c r="BB108">
        <v>0.832628086727634</v>
      </c>
      <c r="BC108">
        <v>0.69151723612642702</v>
      </c>
      <c r="BD108">
        <v>11.1633761531166</v>
      </c>
      <c r="BE108">
        <v>3.47321776145017</v>
      </c>
      <c r="BF108">
        <v>2.12164438189069</v>
      </c>
      <c r="BG108">
        <v>4.1445899849884098</v>
      </c>
      <c r="BH108">
        <v>2.5475383444502699</v>
      </c>
      <c r="BI108" t="e">
        <v>#N/A</v>
      </c>
      <c r="BJ108">
        <v>0.80120437672328904</v>
      </c>
      <c r="BK108">
        <v>0.81507426833579699</v>
      </c>
    </row>
    <row r="109" spans="1:63">
      <c r="A109" t="s">
        <v>198</v>
      </c>
      <c r="B109">
        <v>15.0692828435576</v>
      </c>
      <c r="C109">
        <v>1.3177389216206401</v>
      </c>
      <c r="D109">
        <v>4.16490933213072</v>
      </c>
      <c r="E109">
        <v>4.7877191773368599</v>
      </c>
      <c r="F109">
        <v>4.5079578288387498</v>
      </c>
      <c r="G109">
        <v>4.5230178945671504</v>
      </c>
      <c r="H109">
        <v>4.2373880640156196</v>
      </c>
      <c r="I109">
        <v>6.2591419197727101</v>
      </c>
      <c r="J109">
        <v>15.282635312664199</v>
      </c>
      <c r="K109">
        <v>5.4296988358993596</v>
      </c>
      <c r="L109">
        <v>2.7324669526394101</v>
      </c>
      <c r="M109">
        <v>5.66111797630297</v>
      </c>
      <c r="N109">
        <v>5.2771274830274102</v>
      </c>
      <c r="O109">
        <v>9.4702731737903694</v>
      </c>
      <c r="P109">
        <v>0.61069629111266599</v>
      </c>
      <c r="Q109">
        <v>3.3118882058432102</v>
      </c>
      <c r="R109">
        <v>7.1254124132454804</v>
      </c>
      <c r="S109">
        <v>2.6659521531100498</v>
      </c>
      <c r="T109">
        <v>3.4555972120322802</v>
      </c>
      <c r="U109">
        <v>0.44770441682731299</v>
      </c>
      <c r="V109">
        <v>9.5895797395771094</v>
      </c>
      <c r="W109">
        <v>0.25867354411802701</v>
      </c>
      <c r="X109">
        <v>1.07261954212976</v>
      </c>
      <c r="Y109">
        <v>3.8487499359900901</v>
      </c>
      <c r="Z109">
        <v>0.20136785549883501</v>
      </c>
      <c r="AA109">
        <v>4.7164569631112396</v>
      </c>
      <c r="AB109">
        <v>1.6159676415681401</v>
      </c>
      <c r="AC109">
        <v>2.4588779222529098</v>
      </c>
      <c r="AD109">
        <v>10.2364654479476</v>
      </c>
      <c r="AE109">
        <v>7.2566007905138301</v>
      </c>
      <c r="AF109">
        <v>0.14044232071268301</v>
      </c>
      <c r="AG109">
        <v>0.24838559360426399</v>
      </c>
      <c r="AH109">
        <v>4.9848354567522</v>
      </c>
      <c r="AI109">
        <v>6.2009055760493101</v>
      </c>
      <c r="AJ109">
        <v>0.58934655411280801</v>
      </c>
      <c r="AK109">
        <v>3.87217097254159</v>
      </c>
      <c r="AL109">
        <v>11.7015692036438</v>
      </c>
      <c r="AM109">
        <v>0.10327255771463401</v>
      </c>
      <c r="AN109">
        <v>4.17229887601375</v>
      </c>
      <c r="AO109">
        <v>9.6559511278195505</v>
      </c>
      <c r="AP109">
        <v>3.2374266756418901</v>
      </c>
      <c r="AQ109">
        <v>4.5155935917136203</v>
      </c>
      <c r="AR109">
        <v>4.3393417135296097</v>
      </c>
      <c r="AS109">
        <v>5.4243277976078401</v>
      </c>
      <c r="AT109">
        <v>0.57299633049598497</v>
      </c>
      <c r="AU109">
        <v>1.27979265600963</v>
      </c>
      <c r="AV109">
        <v>4.2846544759825296</v>
      </c>
      <c r="AW109">
        <v>1.2915799034158899</v>
      </c>
      <c r="AX109">
        <v>1.49424975798645</v>
      </c>
      <c r="AY109">
        <v>6.1613376449843402</v>
      </c>
      <c r="AZ109">
        <v>7.5416132048811804</v>
      </c>
      <c r="BA109">
        <v>4.9176833159029503</v>
      </c>
      <c r="BB109">
        <v>0.77225496809007399</v>
      </c>
      <c r="BC109">
        <v>0.62414043653625795</v>
      </c>
      <c r="BD109">
        <v>9.6358647251442804</v>
      </c>
      <c r="BE109">
        <v>3.1400229671301298</v>
      </c>
      <c r="BF109">
        <v>1.94545089707271</v>
      </c>
      <c r="BG109">
        <v>3.6202933299122599</v>
      </c>
      <c r="BH109">
        <v>2.3990695568265501</v>
      </c>
      <c r="BI109" t="e">
        <v>#N/A</v>
      </c>
      <c r="BJ109">
        <v>0.76889455004727003</v>
      </c>
      <c r="BK109">
        <v>0.74632531175469896</v>
      </c>
    </row>
    <row r="110" spans="1:63">
      <c r="A110" t="s">
        <v>199</v>
      </c>
      <c r="B110">
        <v>15.540609992984599</v>
      </c>
      <c r="C110">
        <v>1.39972680311619</v>
      </c>
      <c r="D110">
        <v>3.9667585895876201</v>
      </c>
      <c r="E110">
        <v>4.5346182306213496</v>
      </c>
      <c r="F110">
        <v>4.4970108695652202</v>
      </c>
      <c r="G110">
        <v>3.97436171437784</v>
      </c>
      <c r="H110">
        <v>4.1367583010085296</v>
      </c>
      <c r="I110">
        <v>4.8443386998579498</v>
      </c>
      <c r="J110">
        <v>13.710399369416701</v>
      </c>
      <c r="K110">
        <v>5.1658505444986904</v>
      </c>
      <c r="L110">
        <v>2.5174612623654</v>
      </c>
      <c r="M110">
        <v>5.4884967652831298</v>
      </c>
      <c r="N110">
        <v>5.2182288156902201</v>
      </c>
      <c r="O110">
        <v>9.8616225310899797</v>
      </c>
      <c r="P110">
        <v>0.63127163122249796</v>
      </c>
      <c r="Q110">
        <v>2.94079118815909</v>
      </c>
      <c r="R110">
        <v>6.7525005917250098</v>
      </c>
      <c r="S110">
        <v>2.3669282296650702</v>
      </c>
      <c r="T110">
        <v>3.6215986793837098</v>
      </c>
      <c r="U110">
        <v>0.48390326033140602</v>
      </c>
      <c r="V110">
        <v>8.6536614502448899</v>
      </c>
      <c r="W110">
        <v>0.25567260497830202</v>
      </c>
      <c r="X110">
        <v>0.98610530635508697</v>
      </c>
      <c r="Y110">
        <v>3.7631493784844099</v>
      </c>
      <c r="Z110">
        <v>0.210865509209957</v>
      </c>
      <c r="AA110">
        <v>4.4779042880140496</v>
      </c>
      <c r="AB110">
        <v>1.58105476042315</v>
      </c>
      <c r="AC110">
        <v>2.2599181432325</v>
      </c>
      <c r="AD110">
        <v>9.3515696308724792</v>
      </c>
      <c r="AE110">
        <v>6.6742292490118604</v>
      </c>
      <c r="AF110">
        <v>0.14448461232401599</v>
      </c>
      <c r="AG110">
        <v>0.248746199866756</v>
      </c>
      <c r="AH110">
        <v>4.76065776156452</v>
      </c>
      <c r="AI110">
        <v>5.5133088825830301</v>
      </c>
      <c r="AJ110">
        <v>0.63437247579408096</v>
      </c>
      <c r="AK110">
        <v>3.5788315350279398</v>
      </c>
      <c r="AL110">
        <v>11.1409473993535</v>
      </c>
      <c r="AM110">
        <v>0.108244675789353</v>
      </c>
      <c r="AN110">
        <v>3.9927960896243202</v>
      </c>
      <c r="AO110">
        <v>8.1911267942583699</v>
      </c>
      <c r="AP110">
        <v>3.0121165496682401</v>
      </c>
      <c r="AQ110">
        <v>4.3207029945452504</v>
      </c>
      <c r="AR110">
        <v>3.1911743301356301</v>
      </c>
      <c r="AS110">
        <v>4.7185183237788504</v>
      </c>
      <c r="AT110">
        <v>0.58183881252443803</v>
      </c>
      <c r="AU110">
        <v>1.09972643970303</v>
      </c>
      <c r="AV110">
        <v>4.0852390010916997</v>
      </c>
      <c r="AW110">
        <v>1.2830999955695399</v>
      </c>
      <c r="AX110">
        <v>1.5952888028396299</v>
      </c>
      <c r="AY110">
        <v>3.7250141356205302</v>
      </c>
      <c r="AZ110">
        <v>6.2686793063583801</v>
      </c>
      <c r="BA110">
        <v>3.6804883714774999</v>
      </c>
      <c r="BB110">
        <v>0.69706584340787603</v>
      </c>
      <c r="BC110">
        <v>0.62493469780919098</v>
      </c>
      <c r="BD110">
        <v>7.7333229019337697</v>
      </c>
      <c r="BE110">
        <v>2.9536135796410199</v>
      </c>
      <c r="BF110">
        <v>1.4694499527856499</v>
      </c>
      <c r="BG110">
        <v>3.3796506713202099</v>
      </c>
      <c r="BH110">
        <v>2.06096209096498</v>
      </c>
      <c r="BI110" t="e">
        <v>#N/A</v>
      </c>
      <c r="BJ110">
        <v>0.67289923046561095</v>
      </c>
      <c r="BK110">
        <v>0.60973980563646801</v>
      </c>
    </row>
    <row r="111" spans="1:63">
      <c r="A111" t="s">
        <v>200</v>
      </c>
      <c r="B111">
        <v>16.581737999844101</v>
      </c>
      <c r="C111">
        <v>1.4452291625945901</v>
      </c>
      <c r="D111">
        <v>4.1357616520535299</v>
      </c>
      <c r="E111">
        <v>4.5734827160941602</v>
      </c>
      <c r="F111">
        <v>4.4873775454045104</v>
      </c>
      <c r="G111">
        <v>4.4299965454503596</v>
      </c>
      <c r="H111">
        <v>4.5629034713080898</v>
      </c>
      <c r="I111">
        <v>5.6337322938510503</v>
      </c>
      <c r="J111">
        <v>16.252538097740398</v>
      </c>
      <c r="K111">
        <v>5.4474772812617296</v>
      </c>
      <c r="L111">
        <v>2.5100472730456098</v>
      </c>
      <c r="M111">
        <v>5.9924220396888899</v>
      </c>
      <c r="N111">
        <v>5.7224400301734999</v>
      </c>
      <c r="O111">
        <v>9.6628159682307508</v>
      </c>
      <c r="P111">
        <v>0.67250646416244597</v>
      </c>
      <c r="Q111">
        <v>3.3038055199173901</v>
      </c>
      <c r="R111">
        <v>7.1327719453627898</v>
      </c>
      <c r="S111">
        <v>2.2681722488038298</v>
      </c>
      <c r="T111">
        <v>3.5321423330887698</v>
      </c>
      <c r="U111">
        <v>0.41141167230245801</v>
      </c>
      <c r="V111">
        <v>9.7378494803488191</v>
      </c>
      <c r="W111">
        <v>0.251745450054711</v>
      </c>
      <c r="X111">
        <v>1.09224222665527</v>
      </c>
      <c r="Y111">
        <v>3.5160242907288901</v>
      </c>
      <c r="Z111">
        <v>0.21790423843516599</v>
      </c>
      <c r="AA111">
        <v>5.5361920093663102</v>
      </c>
      <c r="AB111">
        <v>1.6259427504667101</v>
      </c>
      <c r="AC111">
        <v>2.6757090884592101</v>
      </c>
      <c r="AD111">
        <v>10.904819299204</v>
      </c>
      <c r="AE111">
        <v>7.0921541501976302</v>
      </c>
      <c r="AF111">
        <v>0.15870286582951801</v>
      </c>
      <c r="AG111">
        <v>0.26569469420386399</v>
      </c>
      <c r="AH111">
        <v>5.3172252423988899</v>
      </c>
      <c r="AI111">
        <v>6.1105840115295296</v>
      </c>
      <c r="AJ111">
        <v>0.58733571122900596</v>
      </c>
      <c r="AK111">
        <v>3.5267023899946901</v>
      </c>
      <c r="AL111">
        <v>14.4883737878343</v>
      </c>
      <c r="AM111">
        <v>0.12737186685191201</v>
      </c>
      <c r="AN111">
        <v>3.8208993535056202</v>
      </c>
      <c r="AO111">
        <v>9.0267354750512592</v>
      </c>
      <c r="AP111">
        <v>3.3554187902682999</v>
      </c>
      <c r="AQ111">
        <v>4.6695469219637102</v>
      </c>
      <c r="AR111">
        <v>3.2642739000992398</v>
      </c>
      <c r="AS111">
        <v>5.5509303938103498</v>
      </c>
      <c r="AT111">
        <v>0.63882563840346496</v>
      </c>
      <c r="AU111">
        <v>1.22350076917932</v>
      </c>
      <c r="AV111">
        <v>4.4019576965065497</v>
      </c>
      <c r="AW111">
        <v>1.39346728102432</v>
      </c>
      <c r="AX111">
        <v>1.68271700548564</v>
      </c>
      <c r="AY111">
        <v>4.3144700265218496</v>
      </c>
      <c r="AZ111">
        <v>8.9412730635838091</v>
      </c>
      <c r="BA111">
        <v>3.9492506484532299</v>
      </c>
      <c r="BB111">
        <v>0.71899600477351699</v>
      </c>
      <c r="BC111">
        <v>0.68246899876723799</v>
      </c>
      <c r="BD111">
        <v>8.9040089791622599</v>
      </c>
      <c r="BE111">
        <v>3.6081247566396799</v>
      </c>
      <c r="BF111">
        <v>1.6600212464589199</v>
      </c>
      <c r="BG111">
        <v>3.4053442885136298</v>
      </c>
      <c r="BH111">
        <v>2.4125350967413799</v>
      </c>
      <c r="BI111" t="e">
        <v>#N/A</v>
      </c>
      <c r="BJ111">
        <v>0.69102132423776896</v>
      </c>
      <c r="BK111">
        <v>0.80103846536159595</v>
      </c>
    </row>
    <row r="112" spans="1:63">
      <c r="A112" t="s">
        <v>201</v>
      </c>
      <c r="B112">
        <v>15.4302182117624</v>
      </c>
      <c r="C112">
        <v>1.34262310057666</v>
      </c>
      <c r="D112">
        <v>4.7129497369409998</v>
      </c>
      <c r="E112">
        <v>5.05839335027063</v>
      </c>
      <c r="F112">
        <v>4.6378704214060198</v>
      </c>
      <c r="G112">
        <v>4.8054348181160602</v>
      </c>
      <c r="H112">
        <v>4.79973148171233</v>
      </c>
      <c r="I112">
        <v>7.1958457095018904</v>
      </c>
      <c r="J112">
        <v>16.924588930531598</v>
      </c>
      <c r="K112">
        <v>5.5321228132809699</v>
      </c>
      <c r="L112">
        <v>2.8098008410831499</v>
      </c>
      <c r="M112">
        <v>5.9413577949438201</v>
      </c>
      <c r="N112">
        <v>5.6055616157673898</v>
      </c>
      <c r="O112">
        <v>10.772928651285699</v>
      </c>
      <c r="P112">
        <v>0.65336958095015796</v>
      </c>
      <c r="Q112">
        <v>3.4334237256313198</v>
      </c>
      <c r="R112">
        <v>7.6130251120665999</v>
      </c>
      <c r="S112">
        <v>2.3690659023241301</v>
      </c>
      <c r="T112">
        <v>3.7663751940276402</v>
      </c>
      <c r="U112">
        <v>0.45546739741888498</v>
      </c>
      <c r="V112">
        <v>10.678608676264</v>
      </c>
      <c r="W112">
        <v>0.28430386883745101</v>
      </c>
      <c r="X112">
        <v>1.1516315749292001</v>
      </c>
      <c r="Y112">
        <v>3.6451659316642702</v>
      </c>
      <c r="Z112">
        <v>0.20468990335184001</v>
      </c>
      <c r="AA112">
        <v>6.0226664715352003</v>
      </c>
      <c r="AB112">
        <v>1.81119885433715</v>
      </c>
      <c r="AC112">
        <v>2.88084568602553</v>
      </c>
      <c r="AD112">
        <v>12.7322008504343</v>
      </c>
      <c r="AE112">
        <v>7.73826771915801</v>
      </c>
      <c r="AF112">
        <v>0.152637796638281</v>
      </c>
      <c r="AG112">
        <v>0.26296725199514298</v>
      </c>
      <c r="AH112">
        <v>5.6350481796825402</v>
      </c>
      <c r="AI112">
        <v>7.0349553330734098</v>
      </c>
      <c r="AJ112">
        <v>0.53523425601277697</v>
      </c>
      <c r="AK112">
        <v>4.0009463735797004</v>
      </c>
      <c r="AL112">
        <v>14.576455566905</v>
      </c>
      <c r="AM112">
        <v>0.114721394599996</v>
      </c>
      <c r="AN112">
        <v>4.0394721181258797</v>
      </c>
      <c r="AO112">
        <v>8.9846619904442395</v>
      </c>
      <c r="AP112">
        <v>3.4514200319169102</v>
      </c>
      <c r="AQ112">
        <v>5.2449938773238296</v>
      </c>
      <c r="AR112">
        <v>5.5540789473684198</v>
      </c>
      <c r="AS112">
        <v>6.60037765321254</v>
      </c>
      <c r="AT112">
        <v>0.61611032519370801</v>
      </c>
      <c r="AU112">
        <v>1.3205940727739101</v>
      </c>
      <c r="AV112">
        <v>4.3240093467362</v>
      </c>
      <c r="AW112">
        <v>1.6371697802920699</v>
      </c>
      <c r="AX112">
        <v>1.6840077821011701</v>
      </c>
      <c r="AY112">
        <v>5.4319574549615997</v>
      </c>
      <c r="AZ112">
        <v>9.4142291791880304</v>
      </c>
      <c r="BA112">
        <v>4.9601336304352799</v>
      </c>
      <c r="BB112">
        <v>0.84976380870650603</v>
      </c>
      <c r="BC112">
        <v>0.74848571374157202</v>
      </c>
      <c r="BD112">
        <v>10.7862361451844</v>
      </c>
      <c r="BE112">
        <v>3.9653128184370501</v>
      </c>
      <c r="BF112">
        <v>1.98911700316225</v>
      </c>
      <c r="BG112">
        <v>3.8385731761863799</v>
      </c>
      <c r="BH112">
        <v>2.9454617839986299</v>
      </c>
      <c r="BI112" t="e">
        <v>#N/A</v>
      </c>
      <c r="BJ112">
        <v>0.80838431205202999</v>
      </c>
      <c r="BK112">
        <v>0.80408798344863497</v>
      </c>
    </row>
    <row r="113" spans="1:63">
      <c r="A113" t="s">
        <v>202</v>
      </c>
      <c r="B113">
        <v>17.0896575511149</v>
      </c>
      <c r="C113">
        <v>1.3050581144017701</v>
      </c>
      <c r="D113">
        <v>4.77789787673807</v>
      </c>
      <c r="E113">
        <v>5.3661990500386603</v>
      </c>
      <c r="F113">
        <v>5.13815803978554</v>
      </c>
      <c r="G113">
        <v>4.87958186527288</v>
      </c>
      <c r="H113">
        <v>4.9471203470542804</v>
      </c>
      <c r="I113">
        <v>7.2764075164922604</v>
      </c>
      <c r="J113">
        <v>18.800862424727299</v>
      </c>
      <c r="K113">
        <v>6.0361256694037904</v>
      </c>
      <c r="L113">
        <v>2.6429109682713299</v>
      </c>
      <c r="M113">
        <v>6.30106636235955</v>
      </c>
      <c r="N113">
        <v>6.2798163723290097</v>
      </c>
      <c r="O113">
        <v>11.474284988311799</v>
      </c>
      <c r="P113">
        <v>0.67411125248044801</v>
      </c>
      <c r="Q113">
        <v>3.60707379560011</v>
      </c>
      <c r="R113">
        <v>8.1720249748421896</v>
      </c>
      <c r="S113">
        <v>2.2564071457138999</v>
      </c>
      <c r="T113">
        <v>3.6385202158326599</v>
      </c>
      <c r="U113">
        <v>0.45774891719223099</v>
      </c>
      <c r="V113">
        <v>10.4291868492509</v>
      </c>
      <c r="W113">
        <v>0.26457254663343299</v>
      </c>
      <c r="X113">
        <v>1.2972235377416601</v>
      </c>
      <c r="Y113">
        <v>3.5701188374717798</v>
      </c>
      <c r="Z113">
        <v>0.22100832819247401</v>
      </c>
      <c r="AA113">
        <v>5.67919821826281</v>
      </c>
      <c r="AB113">
        <v>1.7423301963993501</v>
      </c>
      <c r="AC113">
        <v>2.7145041769698599</v>
      </c>
      <c r="AD113">
        <v>11.8153355806535</v>
      </c>
      <c r="AE113">
        <v>7.5677721156408202</v>
      </c>
      <c r="AF113">
        <v>0.17292707431003601</v>
      </c>
      <c r="AG113">
        <v>0.26243571867349802</v>
      </c>
      <c r="AH113">
        <v>6.2643312603225896</v>
      </c>
      <c r="AI113">
        <v>6.9434920980099601</v>
      </c>
      <c r="AJ113">
        <v>0.44199703551296499</v>
      </c>
      <c r="AK113">
        <v>3.8137088244663899</v>
      </c>
      <c r="AL113">
        <v>14.5952502553626</v>
      </c>
      <c r="AM113">
        <v>0.124270129725929</v>
      </c>
      <c r="AN113">
        <v>3.9814110224093602</v>
      </c>
      <c r="AO113">
        <v>9.5181996543661693</v>
      </c>
      <c r="AP113">
        <v>3.4860193124340699</v>
      </c>
      <c r="AQ113">
        <v>5.08473781469056</v>
      </c>
      <c r="AR113">
        <v>5.8550994152046796</v>
      </c>
      <c r="AS113">
        <v>6.3694255815149203</v>
      </c>
      <c r="AT113">
        <v>0.60480474932495898</v>
      </c>
      <c r="AU113">
        <v>1.3349409302639601</v>
      </c>
      <c r="AV113">
        <v>4.5376378001158901</v>
      </c>
      <c r="AW113">
        <v>1.63608933035127</v>
      </c>
      <c r="AX113">
        <v>1.56858949416342</v>
      </c>
      <c r="AY113">
        <v>5.2995287111691098</v>
      </c>
      <c r="AZ113">
        <v>8.6497406634847707</v>
      </c>
      <c r="BA113">
        <v>4.8634811317359201</v>
      </c>
      <c r="BB113">
        <v>0.93215088157278803</v>
      </c>
      <c r="BC113">
        <v>0.77013901656535499</v>
      </c>
      <c r="BD113">
        <v>10.1739536890425</v>
      </c>
      <c r="BE113">
        <v>3.9284173113432299</v>
      </c>
      <c r="BF113">
        <v>2.37427876429093</v>
      </c>
      <c r="BG113">
        <v>3.69674342990906</v>
      </c>
      <c r="BH113">
        <v>2.79793950175437</v>
      </c>
      <c r="BI113" t="e">
        <v>#N/A</v>
      </c>
      <c r="BJ113">
        <v>0.80325917046194995</v>
      </c>
      <c r="BK113">
        <v>0.83133609667164698</v>
      </c>
    </row>
    <row r="114" spans="1:63">
      <c r="A114" t="s">
        <v>203</v>
      </c>
      <c r="B114">
        <v>19.950330854733199</v>
      </c>
      <c r="C114">
        <v>1.2587968211762099</v>
      </c>
      <c r="D114">
        <v>4.8524679631717396</v>
      </c>
      <c r="E114">
        <v>5.7464680216502799</v>
      </c>
      <c r="F114">
        <v>5.4091471664077799</v>
      </c>
      <c r="G114">
        <v>5.1620468068226897</v>
      </c>
      <c r="H114">
        <v>5.1734363858485599</v>
      </c>
      <c r="I114">
        <v>7.8739361239012098</v>
      </c>
      <c r="J114">
        <v>19.344680731601201</v>
      </c>
      <c r="K114">
        <v>5.2595694394859001</v>
      </c>
      <c r="L114">
        <v>2.5921608315098501</v>
      </c>
      <c r="M114">
        <v>6.8046583567415704</v>
      </c>
      <c r="N114">
        <v>6.53420621524051</v>
      </c>
      <c r="O114">
        <v>11.139624961886399</v>
      </c>
      <c r="P114">
        <v>0.694506536710634</v>
      </c>
      <c r="Q114">
        <v>3.43483746403045</v>
      </c>
      <c r="R114">
        <v>8.3740762510291802</v>
      </c>
      <c r="S114">
        <v>2.3432097942496601</v>
      </c>
      <c r="T114">
        <v>3.3521250646758798</v>
      </c>
      <c r="U114">
        <v>0.51127337107491799</v>
      </c>
      <c r="V114">
        <v>10.730549013342699</v>
      </c>
      <c r="W114">
        <v>0.26777708618846502</v>
      </c>
      <c r="X114">
        <v>1.3261547284817099</v>
      </c>
      <c r="Y114">
        <v>3.5213830751077402</v>
      </c>
      <c r="Z114">
        <v>0.23052261978202801</v>
      </c>
      <c r="AA114">
        <v>5.9961158129176004</v>
      </c>
      <c r="AB114">
        <v>2.13820785597381</v>
      </c>
      <c r="AC114">
        <v>3.0773179175299101</v>
      </c>
      <c r="AD114">
        <v>13.195106558319599</v>
      </c>
      <c r="AE114">
        <v>8.6130725419664298</v>
      </c>
      <c r="AF114">
        <v>0.17509720950423099</v>
      </c>
      <c r="AG114">
        <v>0.27792105611075402</v>
      </c>
      <c r="AH114">
        <v>5.6907369478807803</v>
      </c>
      <c r="AI114">
        <v>7.2336573263057504</v>
      </c>
      <c r="AJ114">
        <v>0.40956568132281101</v>
      </c>
      <c r="AK114">
        <v>3.3549690984389899</v>
      </c>
      <c r="AL114">
        <v>13.5169050051072</v>
      </c>
      <c r="AM114">
        <v>0.12744545404075</v>
      </c>
      <c r="AN114">
        <v>4.2794334820682201</v>
      </c>
      <c r="AO114">
        <v>9.1438812646131993</v>
      </c>
      <c r="AP114">
        <v>3.5268578074707202</v>
      </c>
      <c r="AQ114">
        <v>5.1034121593977604</v>
      </c>
      <c r="AR114">
        <v>5.1514152046783597</v>
      </c>
      <c r="AS114">
        <v>6.7645701416850699</v>
      </c>
      <c r="AT114">
        <v>0.67170025240666797</v>
      </c>
      <c r="AU114">
        <v>1.3977938297441399</v>
      </c>
      <c r="AV114">
        <v>4.4662265890711197</v>
      </c>
      <c r="AW114">
        <v>1.5546234048151599</v>
      </c>
      <c r="AX114">
        <v>1.52535343709468</v>
      </c>
      <c r="AY114">
        <v>5.9953743559470398</v>
      </c>
      <c r="AZ114">
        <v>7.1155571268634699</v>
      </c>
      <c r="BA114">
        <v>4.9728391232220499</v>
      </c>
      <c r="BB114">
        <v>0.97059818224371996</v>
      </c>
      <c r="BC114">
        <v>0.82027042336438605</v>
      </c>
      <c r="BD114">
        <v>10.2843881959722</v>
      </c>
      <c r="BE114">
        <v>3.5430819075142002</v>
      </c>
      <c r="BF114">
        <v>2.5385259061055701</v>
      </c>
      <c r="BG114">
        <v>3.5677517210102998</v>
      </c>
      <c r="BH114">
        <v>3.1671189969315199</v>
      </c>
      <c r="BI114" t="e">
        <v>#N/A</v>
      </c>
      <c r="BJ114">
        <v>0.81649911956965704</v>
      </c>
      <c r="BK114">
        <v>0.97456139040161505</v>
      </c>
    </row>
    <row r="115" spans="1:63">
      <c r="A115" t="s">
        <v>204</v>
      </c>
      <c r="B115">
        <v>19.568025470262</v>
      </c>
      <c r="C115">
        <v>1.2088526441052601</v>
      </c>
      <c r="D115">
        <v>4.2873595463011496</v>
      </c>
      <c r="E115">
        <v>5.9346598533169104</v>
      </c>
      <c r="F115">
        <v>5.49458694122076</v>
      </c>
      <c r="G115">
        <v>5.2523919796667604</v>
      </c>
      <c r="H115">
        <v>4.9314448822099903</v>
      </c>
      <c r="I115">
        <v>7.1266971141016402</v>
      </c>
      <c r="J115">
        <v>19.658665710186501</v>
      </c>
      <c r="K115">
        <v>5.1918209382345903</v>
      </c>
      <c r="L115">
        <v>2.8694912331651401</v>
      </c>
      <c r="M115">
        <v>6.9002266267763703</v>
      </c>
      <c r="N115">
        <v>6.5742373229022597</v>
      </c>
      <c r="O115">
        <v>10.7282138714687</v>
      </c>
      <c r="P115">
        <v>0.70710686191737704</v>
      </c>
      <c r="Q115">
        <v>3.59100389863548</v>
      </c>
      <c r="R115">
        <v>8.4566223921954808</v>
      </c>
      <c r="S115">
        <v>2.4093488382307702</v>
      </c>
      <c r="T115">
        <v>3.3316099500309999</v>
      </c>
      <c r="U115">
        <v>0.50964375003061502</v>
      </c>
      <c r="V115">
        <v>8.8886590336615505</v>
      </c>
      <c r="W115">
        <v>0.27966602554345599</v>
      </c>
      <c r="X115">
        <v>1.33987913663889</v>
      </c>
      <c r="Y115">
        <v>3.6440263136538902</v>
      </c>
      <c r="Z115">
        <v>0.23301942702888201</v>
      </c>
      <c r="AA115">
        <v>6.3518841870824003</v>
      </c>
      <c r="AB115">
        <v>2.1404303667607101</v>
      </c>
      <c r="AC115">
        <v>3.0931528404566002</v>
      </c>
      <c r="AD115">
        <v>12.169850195430501</v>
      </c>
      <c r="AE115">
        <v>9.3967177784288793</v>
      </c>
      <c r="AF115">
        <v>0.17677231307689101</v>
      </c>
      <c r="AG115">
        <v>0.271526256293524</v>
      </c>
      <c r="AH115">
        <v>6.3696576623978398</v>
      </c>
      <c r="AI115">
        <v>7.5763427914183499</v>
      </c>
      <c r="AJ115">
        <v>0.38488544767170402</v>
      </c>
      <c r="AK115">
        <v>3.3879406633642</v>
      </c>
      <c r="AL115">
        <v>15.2023488873691</v>
      </c>
      <c r="AM115">
        <v>0.124292747946249</v>
      </c>
      <c r="AN115">
        <v>4.34699165800851</v>
      </c>
      <c r="AO115">
        <v>10.0376405721894</v>
      </c>
      <c r="AP115">
        <v>3.65169755115733</v>
      </c>
      <c r="AQ115">
        <v>5.53196792406513</v>
      </c>
      <c r="AR115">
        <v>7.9117434402332396</v>
      </c>
      <c r="AS115">
        <v>7.0336473799423196</v>
      </c>
      <c r="AT115">
        <v>0.66802557594689604</v>
      </c>
      <c r="AU115">
        <v>1.4636986301369901</v>
      </c>
      <c r="AV115">
        <v>4.6761433924152902</v>
      </c>
      <c r="AW115">
        <v>1.5043057136353299</v>
      </c>
      <c r="AX115">
        <v>1.60528911381501</v>
      </c>
      <c r="AY115">
        <v>6.3064758726060504</v>
      </c>
      <c r="AZ115">
        <v>7.0978870107261196</v>
      </c>
      <c r="BA115">
        <v>4.7590865364507096</v>
      </c>
      <c r="BB115">
        <v>0.94276285725476905</v>
      </c>
      <c r="BC115">
        <v>0.85244860295100799</v>
      </c>
      <c r="BD115">
        <v>9.7873164680004301</v>
      </c>
      <c r="BE115">
        <v>3.5713598826683199</v>
      </c>
      <c r="BF115">
        <v>2.4768322082931502</v>
      </c>
      <c r="BG115">
        <v>3.43554411583218</v>
      </c>
      <c r="BH115">
        <v>3.4163351409039202</v>
      </c>
      <c r="BI115">
        <v>1.4654075970172</v>
      </c>
      <c r="BJ115">
        <v>0.78710133174845398</v>
      </c>
      <c r="BK115">
        <v>1.01313100264281</v>
      </c>
    </row>
    <row r="116" spans="1:63">
      <c r="A116" t="s">
        <v>205</v>
      </c>
      <c r="B116">
        <v>19.647005880535801</v>
      </c>
      <c r="C116">
        <v>1.1819729612971801</v>
      </c>
      <c r="D116">
        <v>3.9187642505827398</v>
      </c>
      <c r="E116">
        <v>5.3004562248405396</v>
      </c>
      <c r="F116">
        <v>5.3809058320920604</v>
      </c>
      <c r="G116">
        <v>5.1395199096300503</v>
      </c>
      <c r="H116">
        <v>4.5977935436194999</v>
      </c>
      <c r="I116">
        <v>7.0382269833403202</v>
      </c>
      <c r="J116">
        <v>18.2562697274032</v>
      </c>
      <c r="K116">
        <v>5.0022771096651102</v>
      </c>
      <c r="L116">
        <v>2.6492383925654299</v>
      </c>
      <c r="M116">
        <v>7.2407546746447302</v>
      </c>
      <c r="N116">
        <v>6.1816605447693602</v>
      </c>
      <c r="O116">
        <v>10.0814566418307</v>
      </c>
      <c r="P116">
        <v>0.7207979311421</v>
      </c>
      <c r="Q116">
        <v>3.2979621802002201</v>
      </c>
      <c r="R116">
        <v>7.8255099233593599</v>
      </c>
      <c r="S116">
        <v>1.95218122721483</v>
      </c>
      <c r="T116">
        <v>2.9654739760002902</v>
      </c>
      <c r="U116">
        <v>0.50101380685297203</v>
      </c>
      <c r="V116">
        <v>8.3649320572475396</v>
      </c>
      <c r="W116">
        <v>0.237414576097635</v>
      </c>
      <c r="X116">
        <v>1.2446297709718801</v>
      </c>
      <c r="Y116">
        <v>3.4547933304646001</v>
      </c>
      <c r="Z116">
        <v>0.233175684817333</v>
      </c>
      <c r="AA116">
        <v>6.0920527992717304</v>
      </c>
      <c r="AB116">
        <v>1.79503257245448</v>
      </c>
      <c r="AC116">
        <v>2.8348295062383899</v>
      </c>
      <c r="AD116">
        <v>11.1066536476929</v>
      </c>
      <c r="AE116">
        <v>8.3258695510629295</v>
      </c>
      <c r="AF116">
        <v>0.17390601029273101</v>
      </c>
      <c r="AG116">
        <v>0.25277406071362002</v>
      </c>
      <c r="AH116">
        <v>6.8830128928774101</v>
      </c>
      <c r="AI116">
        <v>6.9981959992113003</v>
      </c>
      <c r="AJ116">
        <v>0.33534276905614102</v>
      </c>
      <c r="AK116">
        <v>3.3752140857204398</v>
      </c>
      <c r="AL116">
        <v>13.9627052974907</v>
      </c>
      <c r="AM116">
        <v>0.114451516964982</v>
      </c>
      <c r="AN116">
        <v>3.9552558204884898</v>
      </c>
      <c r="AO116">
        <v>9.0678925267146901</v>
      </c>
      <c r="AP116">
        <v>3.3279753102985601</v>
      </c>
      <c r="AQ116">
        <v>4.7853490553396796</v>
      </c>
      <c r="AR116">
        <v>8.1901690962099103</v>
      </c>
      <c r="AS116">
        <v>6.3146107446586504</v>
      </c>
      <c r="AT116">
        <v>0.55626793615775105</v>
      </c>
      <c r="AU116">
        <v>1.3825342465753401</v>
      </c>
      <c r="AV116">
        <v>4.5447843104580103</v>
      </c>
      <c r="AW116">
        <v>1.38662474391077</v>
      </c>
      <c r="AX116">
        <v>1.6664325271885401</v>
      </c>
      <c r="AY116">
        <v>5.4306619203052504</v>
      </c>
      <c r="AZ116">
        <v>7.1202490818217496</v>
      </c>
      <c r="BA116">
        <v>4.6444152132390899</v>
      </c>
      <c r="BB116">
        <v>0.91354826285072699</v>
      </c>
      <c r="BC116">
        <v>0.79624469405050102</v>
      </c>
      <c r="BD116">
        <v>8.7889795985552901</v>
      </c>
      <c r="BE116">
        <v>3.2962876398594498</v>
      </c>
      <c r="BF116">
        <v>2.4505062680809999</v>
      </c>
      <c r="BG116">
        <v>3.1388462564343498</v>
      </c>
      <c r="BH116">
        <v>2.8873989565122602</v>
      </c>
      <c r="BI116">
        <v>1.3697505087288</v>
      </c>
      <c r="BJ116">
        <v>0.72206541662517099</v>
      </c>
      <c r="BK116">
        <v>1.0201763178368499</v>
      </c>
    </row>
    <row r="117" spans="1:63">
      <c r="A117" t="s">
        <v>206</v>
      </c>
      <c r="B117">
        <v>20.634009478989501</v>
      </c>
      <c r="C117">
        <v>1.21048986114903</v>
      </c>
      <c r="D117">
        <v>3.9751376487514301</v>
      </c>
      <c r="E117">
        <v>5.2548303904196496</v>
      </c>
      <c r="F117">
        <v>5.2276653626438403</v>
      </c>
      <c r="G117">
        <v>5.1328325331827198</v>
      </c>
      <c r="H117">
        <v>4.4337880741953102</v>
      </c>
      <c r="I117">
        <v>7.32875147725973</v>
      </c>
      <c r="J117">
        <v>19.807919655667099</v>
      </c>
      <c r="K117">
        <v>5.5849691683984597</v>
      </c>
      <c r="L117">
        <v>2.9635898645950598</v>
      </c>
      <c r="M117">
        <v>7.6135220643231101</v>
      </c>
      <c r="N117">
        <v>6.2659809664647197</v>
      </c>
      <c r="O117">
        <v>11.6862871802937</v>
      </c>
      <c r="P117">
        <v>0.73429800760429698</v>
      </c>
      <c r="Q117">
        <v>3.3444065628476101</v>
      </c>
      <c r="R117">
        <v>8.6118741495866509</v>
      </c>
      <c r="S117">
        <v>1.8255604603153699</v>
      </c>
      <c r="T117">
        <v>2.9231750373855601</v>
      </c>
      <c r="U117">
        <v>0.48358553136251198</v>
      </c>
      <c r="V117">
        <v>8.9070446530799199</v>
      </c>
      <c r="W117">
        <v>0.20897812340007499</v>
      </c>
      <c r="X117">
        <v>1.3648665387613199</v>
      </c>
      <c r="Y117">
        <v>3.4160629782917402</v>
      </c>
      <c r="Z117">
        <v>0.24723020478975599</v>
      </c>
      <c r="AA117">
        <v>5.7973190714610796</v>
      </c>
      <c r="AB117">
        <v>1.8364708899717901</v>
      </c>
      <c r="AC117">
        <v>2.67973765595965</v>
      </c>
      <c r="AD117">
        <v>11.2010949128919</v>
      </c>
      <c r="AE117">
        <v>8.5441691896995096</v>
      </c>
      <c r="AF117">
        <v>0.16482696712438499</v>
      </c>
      <c r="AG117">
        <v>0.24768813313013999</v>
      </c>
      <c r="AH117">
        <v>6.6366281143389703</v>
      </c>
      <c r="AI117">
        <v>7.99064585680979</v>
      </c>
      <c r="AJ117">
        <v>0.39754031068352202</v>
      </c>
      <c r="AK117">
        <v>3.5342177471462399</v>
      </c>
      <c r="AL117">
        <v>13.017901783365801</v>
      </c>
      <c r="AM117">
        <v>0.110263995430064</v>
      </c>
      <c r="AN117">
        <v>4.3094809213456902</v>
      </c>
      <c r="AO117">
        <v>8.4065969068997308</v>
      </c>
      <c r="AP117">
        <v>3.1860355585373998</v>
      </c>
      <c r="AQ117">
        <v>5.0674407074902899</v>
      </c>
      <c r="AR117">
        <v>10.583887269193401</v>
      </c>
      <c r="AS117">
        <v>6.3117497177111401</v>
      </c>
      <c r="AT117">
        <v>0.511519312126959</v>
      </c>
      <c r="AU117">
        <v>1.16746575342466</v>
      </c>
      <c r="AV117">
        <v>4.4254214916931804</v>
      </c>
      <c r="AW117">
        <v>1.34214147507398</v>
      </c>
      <c r="AX117">
        <v>1.7121395499084699</v>
      </c>
      <c r="AY117">
        <v>4.9465987411350403</v>
      </c>
      <c r="AZ117">
        <v>7.33765810636267</v>
      </c>
      <c r="BA117">
        <v>4.95216947592957</v>
      </c>
      <c r="BB117">
        <v>0.83695865049418305</v>
      </c>
      <c r="BC117">
        <v>0.88674090123918303</v>
      </c>
      <c r="BD117">
        <v>10.7328165671964</v>
      </c>
      <c r="BE117">
        <v>3.30134078959661</v>
      </c>
      <c r="BF117">
        <v>2.3601205400192899</v>
      </c>
      <c r="BG117">
        <v>3.4849937590651501</v>
      </c>
      <c r="BH117">
        <v>2.6281634868795498</v>
      </c>
      <c r="BI117">
        <v>1.25028449758448</v>
      </c>
      <c r="BJ117">
        <v>0.72269076196289495</v>
      </c>
      <c r="BK117">
        <v>1.0796945534864899</v>
      </c>
    </row>
    <row r="118" spans="1:63">
      <c r="A118" t="s">
        <v>207</v>
      </c>
      <c r="B118">
        <v>21.032520681965298</v>
      </c>
      <c r="C118">
        <v>1.2237770648614701</v>
      </c>
      <c r="D118">
        <v>4.0893597948386198</v>
      </c>
      <c r="E118">
        <v>5.5229439999999999</v>
      </c>
      <c r="F118">
        <v>5.0646811932137998</v>
      </c>
      <c r="G118">
        <v>5.0016294337127496</v>
      </c>
      <c r="H118">
        <v>4.4680738669122197</v>
      </c>
      <c r="I118">
        <v>7.4742571624289802</v>
      </c>
      <c r="J118">
        <v>21.207111734565899</v>
      </c>
      <c r="K118">
        <v>5.49959168401874</v>
      </c>
      <c r="L118">
        <v>2.8642251496145099</v>
      </c>
      <c r="M118">
        <v>7.5057947202521698</v>
      </c>
      <c r="N118">
        <v>6.1308312684089996</v>
      </c>
      <c r="O118">
        <v>11.7190216117252</v>
      </c>
      <c r="P118">
        <v>0.73649463172974505</v>
      </c>
      <c r="Q118">
        <v>3.2350773081201298</v>
      </c>
      <c r="R118">
        <v>8.9916203054317894</v>
      </c>
      <c r="S118">
        <v>1.8117863209271301</v>
      </c>
      <c r="T118">
        <v>3.09000648018145</v>
      </c>
      <c r="U118">
        <v>0.43470181493277998</v>
      </c>
      <c r="V118">
        <v>8.8673202467750993</v>
      </c>
      <c r="W118">
        <v>0.20447281726935199</v>
      </c>
      <c r="X118">
        <v>1.2413234067332899</v>
      </c>
      <c r="Y118">
        <v>3.4211736701901398</v>
      </c>
      <c r="Z118">
        <v>0.243294931330896</v>
      </c>
      <c r="AA118">
        <v>5.7626445152480699</v>
      </c>
      <c r="AB118">
        <v>1.8325193421120001</v>
      </c>
      <c r="AC118">
        <v>2.5701353383458598</v>
      </c>
      <c r="AD118">
        <v>10.734797003575601</v>
      </c>
      <c r="AE118">
        <v>9.3045941891283697</v>
      </c>
      <c r="AF118">
        <v>0.15879384932483601</v>
      </c>
      <c r="AG118">
        <v>0.22307557450315399</v>
      </c>
      <c r="AH118">
        <v>6.0282242513121398</v>
      </c>
      <c r="AI118">
        <v>7.9724782729460602</v>
      </c>
      <c r="AJ118">
        <v>0.40242846980747299</v>
      </c>
      <c r="AK118">
        <v>3.6415307924203302</v>
      </c>
      <c r="AL118">
        <v>12.0099583206262</v>
      </c>
      <c r="AM118">
        <v>0.10706462222143801</v>
      </c>
      <c r="AN118">
        <v>4.0127703501300598</v>
      </c>
      <c r="AO118">
        <v>8.4382649636761808</v>
      </c>
      <c r="AP118">
        <v>2.9768624167762998</v>
      </c>
      <c r="AQ118">
        <v>4.6907811871901401</v>
      </c>
      <c r="AR118">
        <v>9.0440301467671596</v>
      </c>
      <c r="AS118">
        <v>5.9960786557711501</v>
      </c>
      <c r="AT118">
        <v>0.46281654678221801</v>
      </c>
      <c r="AU118">
        <v>1.1375275055011</v>
      </c>
      <c r="AV118">
        <v>4.4030495786939499</v>
      </c>
      <c r="AW118">
        <v>1.37383428360934</v>
      </c>
      <c r="AX118">
        <v>1.64033395249305</v>
      </c>
      <c r="AY118">
        <v>4.6060687632660704</v>
      </c>
      <c r="AZ118">
        <v>7.9528187109520996</v>
      </c>
      <c r="BA118">
        <v>4.78088142690192</v>
      </c>
      <c r="BB118">
        <v>0.83331532183756696</v>
      </c>
      <c r="BC118">
        <v>0.83638687547719304</v>
      </c>
      <c r="BD118">
        <v>9.9386201749693708</v>
      </c>
      <c r="BE118">
        <v>3.3118270099653002</v>
      </c>
      <c r="BF118">
        <v>2.32312942250628</v>
      </c>
      <c r="BG118">
        <v>3.4290174990290399</v>
      </c>
      <c r="BH118">
        <v>2.6265166796803001</v>
      </c>
      <c r="BI118">
        <v>1.11927290472124</v>
      </c>
      <c r="BJ118">
        <v>0.66038608429566703</v>
      </c>
      <c r="BK118">
        <v>0.984146601190512</v>
      </c>
    </row>
    <row r="119" spans="1:63">
      <c r="A119" t="s">
        <v>208</v>
      </c>
      <c r="B119">
        <v>18.6836747099386</v>
      </c>
      <c r="C119">
        <v>1.3845409871811301</v>
      </c>
      <c r="D119">
        <v>4.4164305179862797</v>
      </c>
      <c r="E119">
        <v>5.9673043220000004</v>
      </c>
      <c r="F119">
        <v>4.6281694942510203</v>
      </c>
      <c r="G119">
        <v>5.5473771192084298</v>
      </c>
      <c r="H119">
        <v>4.5553627702885198</v>
      </c>
      <c r="I119">
        <v>8.2888420034653691</v>
      </c>
      <c r="J119">
        <v>21.195669381314001</v>
      </c>
      <c r="K119">
        <v>5.8519739068193699</v>
      </c>
      <c r="L119">
        <v>3.12628434843556</v>
      </c>
      <c r="M119">
        <v>7.2007286577357501</v>
      </c>
      <c r="N119">
        <v>5.9001932700920996</v>
      </c>
      <c r="O119">
        <v>12.3940804603268</v>
      </c>
      <c r="P119">
        <v>0.72313377670496604</v>
      </c>
      <c r="Q119">
        <v>3.1965767259109201</v>
      </c>
      <c r="R119">
        <v>9.2325299001415999</v>
      </c>
      <c r="S119">
        <v>2.07485088907523</v>
      </c>
      <c r="T119">
        <v>3.4255340749541001</v>
      </c>
      <c r="U119">
        <v>0.45850343894670598</v>
      </c>
      <c r="V119">
        <v>9.2090000493550193</v>
      </c>
      <c r="W119">
        <v>0.208869709885879</v>
      </c>
      <c r="X119">
        <v>1.40270932022313</v>
      </c>
      <c r="Y119">
        <v>3.52876680351019</v>
      </c>
      <c r="Z119">
        <v>0.25703349667092701</v>
      </c>
      <c r="AA119">
        <v>6.33329228874865</v>
      </c>
      <c r="AB119">
        <v>1.99032484500692</v>
      </c>
      <c r="AC119">
        <v>2.9930213032581499</v>
      </c>
      <c r="AD119">
        <v>10.4906638843099</v>
      </c>
      <c r="AE119">
        <v>6.3511385041089499</v>
      </c>
      <c r="AF119">
        <v>0.16766037490159999</v>
      </c>
      <c r="AG119">
        <v>0.25880804209325198</v>
      </c>
      <c r="AH119">
        <v>6.71569753208815</v>
      </c>
      <c r="AI119">
        <v>8.6766355848085404</v>
      </c>
      <c r="AJ119">
        <v>0.38946115037443302</v>
      </c>
      <c r="AK119">
        <v>3.3490396210163702</v>
      </c>
      <c r="AL119">
        <v>7.1839422588187398</v>
      </c>
      <c r="AM119">
        <v>0.109797862678882</v>
      </c>
      <c r="AN119">
        <v>4.3640751061175704</v>
      </c>
      <c r="AO119">
        <v>7.8434181712954896</v>
      </c>
      <c r="AP119">
        <v>3.05421201610653</v>
      </c>
      <c r="AQ119">
        <v>4.9215315054809299</v>
      </c>
      <c r="AR119">
        <v>9.0798254660848894</v>
      </c>
      <c r="AS119">
        <v>6.9500942036492503</v>
      </c>
      <c r="AT119">
        <v>0.53126607334296305</v>
      </c>
      <c r="AU119">
        <v>1.2181236247249401</v>
      </c>
      <c r="AV119">
        <v>4.8395000150466396</v>
      </c>
      <c r="AW119">
        <v>1.4543700951343701</v>
      </c>
      <c r="AX119">
        <v>1.7052856837149599</v>
      </c>
      <c r="AY119">
        <v>4.4238713949667501</v>
      </c>
      <c r="AZ119">
        <v>7.6592190089282797</v>
      </c>
      <c r="BA119">
        <v>5.7269360674532797</v>
      </c>
      <c r="BB119">
        <v>0.94541700671317597</v>
      </c>
      <c r="BC119">
        <v>0.9667769868046</v>
      </c>
      <c r="BD119">
        <v>11.3174043276448</v>
      </c>
      <c r="BE119">
        <v>3.4785756812700699</v>
      </c>
      <c r="BF119">
        <v>2.4516183519744401</v>
      </c>
      <c r="BG119">
        <v>3.6807352138208498</v>
      </c>
      <c r="BH119">
        <v>3.1035567226988401</v>
      </c>
      <c r="BI119">
        <v>1.2462705868000501</v>
      </c>
      <c r="BJ119">
        <v>0.74115717479298504</v>
      </c>
      <c r="BK119">
        <v>0.97029731508749895</v>
      </c>
    </row>
    <row r="120" spans="1:63">
      <c r="A120" t="s">
        <v>209</v>
      </c>
      <c r="B120">
        <v>22.301841133834198</v>
      </c>
      <c r="C120">
        <v>1.4182798997294299</v>
      </c>
      <c r="D120">
        <v>4.6405392417346301</v>
      </c>
      <c r="E120">
        <v>6.3211820000000003</v>
      </c>
      <c r="F120">
        <v>4.8458116909222504</v>
      </c>
      <c r="G120">
        <v>5.5630239888065001</v>
      </c>
      <c r="H120">
        <v>4.8705488105586197</v>
      </c>
      <c r="I120">
        <v>8.0564026272313303</v>
      </c>
      <c r="J120">
        <v>23.484903745130399</v>
      </c>
      <c r="K120">
        <v>5.8759117839016097</v>
      </c>
      <c r="L120">
        <v>2.9696630303901701</v>
      </c>
      <c r="M120">
        <v>7.9716783556606297</v>
      </c>
      <c r="N120">
        <v>6.4942667658142001</v>
      </c>
      <c r="O120">
        <v>12.398331330898699</v>
      </c>
      <c r="P120">
        <v>0.75692340782324596</v>
      </c>
      <c r="Q120">
        <v>3.52530834637935</v>
      </c>
      <c r="R120">
        <v>10.1350882620783</v>
      </c>
      <c r="S120">
        <v>2.1791169451073999</v>
      </c>
      <c r="T120">
        <v>3.5579436224214298</v>
      </c>
      <c r="U120">
        <v>0.47578262897670498</v>
      </c>
      <c r="V120">
        <v>9.3854677016264692</v>
      </c>
      <c r="W120">
        <v>0.198171758559054</v>
      </c>
      <c r="X120">
        <v>1.5284335360732699</v>
      </c>
      <c r="Y120">
        <v>3.5485288344765</v>
      </c>
      <c r="Z120">
        <v>0.23373043787589501</v>
      </c>
      <c r="AA120">
        <v>6.4013729413575504</v>
      </c>
      <c r="AB120">
        <v>1.9947932571604201</v>
      </c>
      <c r="AC120">
        <v>3.0576879699248098</v>
      </c>
      <c r="AD120">
        <v>10.6054590072424</v>
      </c>
      <c r="AE120">
        <v>7.0471950792618898</v>
      </c>
      <c r="AF120">
        <v>0.16885150497421</v>
      </c>
      <c r="AG120">
        <v>0.26523450283685701</v>
      </c>
      <c r="AH120">
        <v>7.7162026228006502</v>
      </c>
      <c r="AI120">
        <v>8.2091557326589104</v>
      </c>
      <c r="AJ120">
        <v>0.381771239155272</v>
      </c>
      <c r="AK120">
        <v>3.2164603789836299</v>
      </c>
      <c r="AL120">
        <v>7.3449506963505096</v>
      </c>
      <c r="AM120">
        <v>0.122745364288045</v>
      </c>
      <c r="AN120">
        <v>4.4068460032069803</v>
      </c>
      <c r="AO120">
        <v>8.0345273513156492</v>
      </c>
      <c r="AP120">
        <v>3.1669449427899399</v>
      </c>
      <c r="AQ120">
        <v>5.5754154727793699</v>
      </c>
      <c r="AR120">
        <v>5.8948036493454996</v>
      </c>
      <c r="AS120">
        <v>7.1582169529405899</v>
      </c>
      <c r="AT120">
        <v>0.544529465093885</v>
      </c>
      <c r="AU120">
        <v>1.2902180436087201</v>
      </c>
      <c r="AV120">
        <v>4.8175588925669599</v>
      </c>
      <c r="AW120">
        <v>1.55191766232102</v>
      </c>
      <c r="AX120">
        <v>1.8810870960838899</v>
      </c>
      <c r="AY120">
        <v>4.5257492110424398</v>
      </c>
      <c r="AZ120">
        <v>7.9910458375607396</v>
      </c>
      <c r="BA120">
        <v>5.5869655736463999</v>
      </c>
      <c r="BB120">
        <v>0.94698486244570201</v>
      </c>
      <c r="BC120">
        <v>1.0762720787326501</v>
      </c>
      <c r="BD120">
        <v>10.263203164633399</v>
      </c>
      <c r="BE120">
        <v>3.8604128181105501</v>
      </c>
      <c r="BF120">
        <v>2.5185482766491698</v>
      </c>
      <c r="BG120">
        <v>3.7141090231977398</v>
      </c>
      <c r="BH120">
        <v>2.5142495566210599</v>
      </c>
      <c r="BI120">
        <v>1.3569702330120801</v>
      </c>
      <c r="BJ120">
        <v>0.72683679012573099</v>
      </c>
      <c r="BK120">
        <v>1.07185822568442</v>
      </c>
    </row>
    <row r="121" spans="1:63">
      <c r="A121" t="s">
        <v>210</v>
      </c>
      <c r="B121">
        <v>20.5809178168066</v>
      </c>
      <c r="C121">
        <v>1.4050150178598</v>
      </c>
      <c r="D121">
        <v>4.5342203636531702</v>
      </c>
      <c r="E121">
        <v>6.3588560000000003</v>
      </c>
      <c r="F121">
        <v>4.6457608748090404</v>
      </c>
      <c r="G121">
        <v>5.5946798712983501</v>
      </c>
      <c r="H121">
        <v>4.9023684108041703</v>
      </c>
      <c r="I121">
        <v>8.3169617832937099</v>
      </c>
      <c r="J121">
        <v>23.420068192802901</v>
      </c>
      <c r="K121">
        <v>5.6713822419963602</v>
      </c>
      <c r="L121">
        <v>2.9624973491723998</v>
      </c>
      <c r="M121">
        <v>8.16758339900184</v>
      </c>
      <c r="N121">
        <v>6.5094023962784604</v>
      </c>
      <c r="O121">
        <v>11.628013428039999</v>
      </c>
      <c r="P121">
        <v>0.706782592491221</v>
      </c>
      <c r="Q121">
        <v>3.5830154710378501</v>
      </c>
      <c r="R121">
        <v>8.9934165248978797</v>
      </c>
      <c r="S121">
        <v>2.2572074222193601</v>
      </c>
      <c r="T121">
        <v>3.7759239658710402</v>
      </c>
      <c r="U121">
        <v>0.45557097366764199</v>
      </c>
      <c r="V121">
        <v>9.9936382007851901</v>
      </c>
      <c r="W121">
        <v>0.21769811632063801</v>
      </c>
      <c r="X121">
        <v>1.57031579863476</v>
      </c>
      <c r="Y121">
        <v>3.5293524915538601</v>
      </c>
      <c r="Z121">
        <v>0.20596171902878399</v>
      </c>
      <c r="AA121">
        <v>6.6504048022164097</v>
      </c>
      <c r="AB121">
        <v>2.2071604242455298</v>
      </c>
      <c r="AC121">
        <v>2.8804624060150399</v>
      </c>
      <c r="AD121">
        <v>11.131843248826</v>
      </c>
      <c r="AE121">
        <v>6.64728992682236</v>
      </c>
      <c r="AF121">
        <v>0.158638790972188</v>
      </c>
      <c r="AG121">
        <v>0.25329003391549698</v>
      </c>
      <c r="AH121">
        <v>7.68785970238386</v>
      </c>
      <c r="AI121">
        <v>8.5549592684278508</v>
      </c>
      <c r="AJ121">
        <v>0.341135268068746</v>
      </c>
      <c r="AK121">
        <v>3.0449242032730401</v>
      </c>
      <c r="AL121">
        <v>7.1013195079800804</v>
      </c>
      <c r="AM121">
        <v>0.12034969536120201</v>
      </c>
      <c r="AN121">
        <v>4.4331660772198198</v>
      </c>
      <c r="AO121">
        <v>7.68945462129376</v>
      </c>
      <c r="AP121">
        <v>2.9609536339353402</v>
      </c>
      <c r="AQ121">
        <v>5.8185126573959698</v>
      </c>
      <c r="AR121">
        <v>5.0897897659658904</v>
      </c>
      <c r="AS121">
        <v>7.4380562089723297</v>
      </c>
      <c r="AT121">
        <v>0.53638773872572598</v>
      </c>
      <c r="AU121">
        <v>1.2912382476495301</v>
      </c>
      <c r="AV121">
        <v>4.8306049653927197</v>
      </c>
      <c r="AW121">
        <v>1.50864569653096</v>
      </c>
      <c r="AX121">
        <v>1.86047506954847</v>
      </c>
      <c r="AY121">
        <v>4.85198796311359</v>
      </c>
      <c r="AZ121">
        <v>9.1725399156298408</v>
      </c>
      <c r="BA121">
        <v>5.8245050761655603</v>
      </c>
      <c r="BB121">
        <v>0.91014025273134103</v>
      </c>
      <c r="BC121">
        <v>1.0357484924594</v>
      </c>
      <c r="BD121">
        <v>11.087144599934399</v>
      </c>
      <c r="BE121">
        <v>3.8942665773921301</v>
      </c>
      <c r="BF121">
        <v>2.5024355170052499</v>
      </c>
      <c r="BG121">
        <v>3.7389979657838901</v>
      </c>
      <c r="BH121">
        <v>2.5043324155127702</v>
      </c>
      <c r="BI121">
        <v>1.47571306575576</v>
      </c>
      <c r="BJ121">
        <v>0.75104751240490097</v>
      </c>
      <c r="BK121">
        <v>1.16425727682126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C1730-63AB-464E-A78A-9B27A032BE00}">
  <dimension ref="A1:BK121"/>
  <sheetViews>
    <sheetView topLeftCell="B92" workbookViewId="0">
      <selection activeCell="B117" sqref="B117"/>
    </sheetView>
  </sheetViews>
  <sheetFormatPr baseColWidth="10" defaultColWidth="8.83203125" defaultRowHeight="15"/>
  <cols>
    <col min="1" max="1" width="13.33203125" hidden="1" customWidth="1"/>
  </cols>
  <sheetData>
    <row r="1" spans="1:63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</row>
    <row r="2" spans="1:63">
      <c r="A2" t="s">
        <v>91</v>
      </c>
      <c r="B2">
        <v>2.5</v>
      </c>
      <c r="C2">
        <v>5.5629</v>
      </c>
      <c r="D2">
        <v>6.04</v>
      </c>
      <c r="E2">
        <v>2.2999999999999998</v>
      </c>
      <c r="F2">
        <v>1.82</v>
      </c>
      <c r="G2">
        <v>4.1448</v>
      </c>
      <c r="H2">
        <v>1.2699</v>
      </c>
      <c r="I2">
        <v>3.82</v>
      </c>
      <c r="J2">
        <v>1.2810999999999999</v>
      </c>
      <c r="K2">
        <v>6.35</v>
      </c>
      <c r="L2">
        <v>1.6163000000000001</v>
      </c>
      <c r="M2">
        <v>0.21299999999999999</v>
      </c>
      <c r="N2">
        <v>1.669</v>
      </c>
      <c r="O2">
        <v>-2.21</v>
      </c>
      <c r="P2">
        <v>8.2091999999999992</v>
      </c>
      <c r="Q2">
        <v>2.89</v>
      </c>
      <c r="R2">
        <v>2.8370000000000002</v>
      </c>
      <c r="S2">
        <v>1.6294</v>
      </c>
      <c r="T2">
        <v>5.6582999999999997</v>
      </c>
      <c r="U2">
        <v>7.3441000000000001</v>
      </c>
      <c r="V2">
        <v>1.1200000000000001</v>
      </c>
      <c r="W2">
        <v>3.8708</v>
      </c>
      <c r="X2">
        <v>3.9076</v>
      </c>
      <c r="Y2">
        <v>5.99</v>
      </c>
      <c r="Z2">
        <v>5.5640999999999998</v>
      </c>
      <c r="AA2">
        <v>1.49</v>
      </c>
      <c r="AB2" t="e">
        <v>#N/A</v>
      </c>
      <c r="AC2">
        <v>2.5794000000000001</v>
      </c>
      <c r="AD2">
        <v>1.9224000000000001</v>
      </c>
      <c r="AE2">
        <v>1.2</v>
      </c>
      <c r="AF2">
        <v>1.17</v>
      </c>
      <c r="AG2">
        <v>0.91890000000000005</v>
      </c>
      <c r="AH2">
        <v>2.42</v>
      </c>
      <c r="AI2">
        <v>10.94</v>
      </c>
      <c r="AJ2">
        <v>6.2035</v>
      </c>
      <c r="AK2">
        <v>10.57</v>
      </c>
      <c r="AL2">
        <v>-9.5000000000000001E-2</v>
      </c>
      <c r="AM2">
        <v>3.17</v>
      </c>
      <c r="AN2">
        <v>2.0602</v>
      </c>
      <c r="AO2">
        <v>1.6548</v>
      </c>
      <c r="AP2">
        <v>4.6399999999999997</v>
      </c>
      <c r="AQ2">
        <v>1.3778999999999999</v>
      </c>
      <c r="AR2" t="e">
        <v>#N/A</v>
      </c>
      <c r="AS2">
        <v>4.9400000000000004</v>
      </c>
      <c r="AT2">
        <v>0.38879999999999998</v>
      </c>
      <c r="AU2">
        <v>3.41</v>
      </c>
      <c r="AV2">
        <v>6.2199999999999998E-2</v>
      </c>
      <c r="AW2">
        <v>5.97</v>
      </c>
      <c r="AX2">
        <v>3.48</v>
      </c>
      <c r="AY2">
        <v>1.8</v>
      </c>
      <c r="AZ2">
        <v>-0.87</v>
      </c>
      <c r="BA2">
        <v>1.7218</v>
      </c>
      <c r="BB2">
        <v>2.3199999999999998</v>
      </c>
      <c r="BC2">
        <v>4.95</v>
      </c>
      <c r="BD2">
        <v>0.72250000000000003</v>
      </c>
      <c r="BE2">
        <v>3.7320000000000002</v>
      </c>
      <c r="BF2">
        <v>0.13100000000000001</v>
      </c>
      <c r="BG2">
        <v>-0.36</v>
      </c>
      <c r="BH2">
        <v>2.4900000000000002</v>
      </c>
      <c r="BI2" t="e">
        <v>#N/A</v>
      </c>
      <c r="BJ2">
        <v>2.6522999999999999</v>
      </c>
      <c r="BK2">
        <v>3.37</v>
      </c>
    </row>
    <row r="3" spans="1:63">
      <c r="A3" t="s">
        <v>92</v>
      </c>
      <c r="B3">
        <v>2.5</v>
      </c>
      <c r="C3">
        <v>5.5629</v>
      </c>
      <c r="D3">
        <v>6.04</v>
      </c>
      <c r="E3">
        <v>2.2999999999999998</v>
      </c>
      <c r="F3">
        <v>1.82</v>
      </c>
      <c r="G3">
        <v>4.1448</v>
      </c>
      <c r="H3">
        <v>1.2699</v>
      </c>
      <c r="I3">
        <v>3.82</v>
      </c>
      <c r="J3">
        <v>1.2810999999999999</v>
      </c>
      <c r="K3">
        <v>6.35</v>
      </c>
      <c r="L3">
        <v>1.6163000000000001</v>
      </c>
      <c r="M3">
        <v>0.21299999999999999</v>
      </c>
      <c r="N3">
        <v>1.669</v>
      </c>
      <c r="O3">
        <v>-2.21</v>
      </c>
      <c r="P3">
        <v>8.2091999999999992</v>
      </c>
      <c r="Q3">
        <v>2.89</v>
      </c>
      <c r="R3">
        <v>2.8370000000000002</v>
      </c>
      <c r="S3">
        <v>1.6294</v>
      </c>
      <c r="T3">
        <v>5.6582999999999997</v>
      </c>
      <c r="U3">
        <v>7.3441000000000001</v>
      </c>
      <c r="V3">
        <v>1.1200000000000001</v>
      </c>
      <c r="W3">
        <v>3.8708</v>
      </c>
      <c r="X3">
        <v>3.9076</v>
      </c>
      <c r="Y3">
        <v>5.99</v>
      </c>
      <c r="Z3">
        <v>5.5640999999999998</v>
      </c>
      <c r="AA3">
        <v>1.49</v>
      </c>
      <c r="AB3" t="e">
        <v>#N/A</v>
      </c>
      <c r="AC3">
        <v>2.5794000000000001</v>
      </c>
      <c r="AD3">
        <v>1.9224000000000001</v>
      </c>
      <c r="AE3">
        <v>1.2</v>
      </c>
      <c r="AF3">
        <v>1.17</v>
      </c>
      <c r="AG3">
        <v>0.91890000000000005</v>
      </c>
      <c r="AH3">
        <v>2.42</v>
      </c>
      <c r="AI3">
        <v>10.94</v>
      </c>
      <c r="AJ3">
        <v>6.2035</v>
      </c>
      <c r="AK3">
        <v>10.57</v>
      </c>
      <c r="AL3">
        <v>-9.5000000000000001E-2</v>
      </c>
      <c r="AM3">
        <v>3.17</v>
      </c>
      <c r="AN3">
        <v>2.0602</v>
      </c>
      <c r="AO3">
        <v>1.6548</v>
      </c>
      <c r="AP3">
        <v>4.6399999999999997</v>
      </c>
      <c r="AQ3">
        <v>1.3778999999999999</v>
      </c>
      <c r="AR3" t="e">
        <v>#N/A</v>
      </c>
      <c r="AS3">
        <v>4.9400000000000004</v>
      </c>
      <c r="AT3">
        <v>0.38879999999999998</v>
      </c>
      <c r="AU3">
        <v>3.41</v>
      </c>
      <c r="AV3">
        <v>6.2199999999999998E-2</v>
      </c>
      <c r="AW3">
        <v>5.97</v>
      </c>
      <c r="AX3">
        <v>3.48</v>
      </c>
      <c r="AY3">
        <v>1.8</v>
      </c>
      <c r="AZ3">
        <v>-0.87</v>
      </c>
      <c r="BA3">
        <v>1.7218</v>
      </c>
      <c r="BB3">
        <v>2.3199999999999998</v>
      </c>
      <c r="BC3">
        <v>4.95</v>
      </c>
      <c r="BD3">
        <v>0.72250000000000003</v>
      </c>
      <c r="BE3">
        <v>3.7320000000000002</v>
      </c>
      <c r="BF3">
        <v>0.13100000000000001</v>
      </c>
      <c r="BG3">
        <v>-0.36</v>
      </c>
      <c r="BH3">
        <v>2.4900000000000002</v>
      </c>
      <c r="BI3" t="e">
        <v>#N/A</v>
      </c>
      <c r="BJ3">
        <v>2.6522999999999999</v>
      </c>
      <c r="BK3">
        <v>3.37</v>
      </c>
    </row>
    <row r="4" spans="1:63">
      <c r="A4" t="s">
        <v>93</v>
      </c>
      <c r="B4">
        <v>2.23</v>
      </c>
      <c r="C4">
        <v>5.6988000000000003</v>
      </c>
      <c r="D4">
        <v>5.7</v>
      </c>
      <c r="E4">
        <v>1.1000000000000001</v>
      </c>
      <c r="F4">
        <v>4.07</v>
      </c>
      <c r="G4">
        <v>4.71</v>
      </c>
      <c r="H4">
        <v>1.49</v>
      </c>
      <c r="I4">
        <v>3.63</v>
      </c>
      <c r="J4">
        <v>1.2343999999999999</v>
      </c>
      <c r="K4">
        <v>6.7</v>
      </c>
      <c r="L4">
        <v>1.4135</v>
      </c>
      <c r="M4">
        <v>-0.09</v>
      </c>
      <c r="N4">
        <v>1.3453999999999999</v>
      </c>
      <c r="O4">
        <v>-3.14</v>
      </c>
      <c r="P4">
        <v>8.9880999999999993</v>
      </c>
      <c r="Q4">
        <v>2.89</v>
      </c>
      <c r="R4">
        <v>3.07</v>
      </c>
      <c r="S4">
        <v>1.2</v>
      </c>
      <c r="T4">
        <v>7.3472999999999997</v>
      </c>
      <c r="U4">
        <v>7.83</v>
      </c>
      <c r="V4">
        <v>1.1599999999999999</v>
      </c>
      <c r="W4">
        <v>3.9581</v>
      </c>
      <c r="X4">
        <v>4.1634000000000002</v>
      </c>
      <c r="Y4">
        <v>5.83</v>
      </c>
      <c r="Z4">
        <v>7.2906000000000004</v>
      </c>
      <c r="AA4">
        <v>1.49</v>
      </c>
      <c r="AB4" t="e">
        <v>#N/A</v>
      </c>
      <c r="AC4">
        <v>2.7187999999999999</v>
      </c>
      <c r="AD4">
        <v>1.79</v>
      </c>
      <c r="AE4">
        <v>1.2466999999999999</v>
      </c>
      <c r="AF4">
        <v>0.08</v>
      </c>
      <c r="AG4">
        <v>1.125</v>
      </c>
      <c r="AH4">
        <v>2.46</v>
      </c>
      <c r="AI4">
        <v>11.44</v>
      </c>
      <c r="AJ4">
        <v>7.3585000000000003</v>
      </c>
      <c r="AK4">
        <v>12.37</v>
      </c>
      <c r="AL4">
        <v>-7.4999999999999997E-2</v>
      </c>
      <c r="AM4">
        <v>3.2353000000000001</v>
      </c>
      <c r="AN4">
        <v>2.2101999999999999</v>
      </c>
      <c r="AO4">
        <v>1.75</v>
      </c>
      <c r="AP4">
        <v>4.1900000000000004</v>
      </c>
      <c r="AQ4">
        <v>1.3778999999999999</v>
      </c>
      <c r="AR4" t="e">
        <v>#N/A</v>
      </c>
      <c r="AS4">
        <v>5.07</v>
      </c>
      <c r="AT4">
        <v>1.29</v>
      </c>
      <c r="AU4">
        <v>4.5599999999999996</v>
      </c>
      <c r="AV4">
        <v>0.1825</v>
      </c>
      <c r="AW4">
        <v>5.9166999999999996</v>
      </c>
      <c r="AX4">
        <v>3.8207</v>
      </c>
      <c r="AY4">
        <v>1.77</v>
      </c>
      <c r="AZ4">
        <v>-0.93</v>
      </c>
      <c r="BA4">
        <v>1.3895</v>
      </c>
      <c r="BB4">
        <v>2.34</v>
      </c>
      <c r="BC4">
        <v>5.42</v>
      </c>
      <c r="BD4">
        <v>0.77500000000000002</v>
      </c>
      <c r="BE4">
        <v>4.0387000000000004</v>
      </c>
      <c r="BF4">
        <v>0.46400000000000002</v>
      </c>
      <c r="BG4">
        <v>-0.28999999999999998</v>
      </c>
      <c r="BH4">
        <v>2.66</v>
      </c>
      <c r="BI4" t="e">
        <v>#N/A</v>
      </c>
      <c r="BJ4">
        <v>2.718</v>
      </c>
      <c r="BK4">
        <v>3.33</v>
      </c>
    </row>
    <row r="5" spans="1:63">
      <c r="A5" t="s">
        <v>94</v>
      </c>
      <c r="B5">
        <v>2.23</v>
      </c>
      <c r="C5">
        <v>5.6988000000000003</v>
      </c>
      <c r="D5">
        <v>5.7</v>
      </c>
      <c r="E5">
        <v>1.1000000000000001</v>
      </c>
      <c r="F5">
        <v>4.07</v>
      </c>
      <c r="G5">
        <v>4.71</v>
      </c>
      <c r="H5">
        <v>1.49</v>
      </c>
      <c r="I5">
        <v>3.63</v>
      </c>
      <c r="J5">
        <v>1.2343999999999999</v>
      </c>
      <c r="K5">
        <v>6.7</v>
      </c>
      <c r="L5">
        <v>1.4135</v>
      </c>
      <c r="M5">
        <v>-0.09</v>
      </c>
      <c r="N5">
        <v>1.3453999999999999</v>
      </c>
      <c r="O5">
        <v>-3.14</v>
      </c>
      <c r="P5">
        <v>8.9880999999999993</v>
      </c>
      <c r="Q5">
        <v>3.12</v>
      </c>
      <c r="R5">
        <v>3.07</v>
      </c>
      <c r="S5">
        <v>1.2</v>
      </c>
      <c r="T5">
        <v>7.3472999999999997</v>
      </c>
      <c r="U5">
        <v>7.83</v>
      </c>
      <c r="V5">
        <v>1.1599999999999999</v>
      </c>
      <c r="W5">
        <v>3.9581</v>
      </c>
      <c r="X5">
        <v>4.1634000000000002</v>
      </c>
      <c r="Y5">
        <v>5.83</v>
      </c>
      <c r="Z5">
        <v>7.2906000000000004</v>
      </c>
      <c r="AA5">
        <v>1.1000000000000001</v>
      </c>
      <c r="AB5" t="e">
        <v>#N/A</v>
      </c>
      <c r="AC5">
        <v>2.7187999999999999</v>
      </c>
      <c r="AD5">
        <v>1.79</v>
      </c>
      <c r="AE5">
        <v>1.2466999999999999</v>
      </c>
      <c r="AF5">
        <v>0.08</v>
      </c>
      <c r="AG5">
        <v>1.125</v>
      </c>
      <c r="AH5">
        <v>2.46</v>
      </c>
      <c r="AI5">
        <v>11.44</v>
      </c>
      <c r="AJ5">
        <v>7.3585000000000003</v>
      </c>
      <c r="AK5">
        <v>12.37</v>
      </c>
      <c r="AL5">
        <v>-7.4999999999999997E-2</v>
      </c>
      <c r="AM5">
        <v>3.2353000000000001</v>
      </c>
      <c r="AN5">
        <v>2.2101999999999999</v>
      </c>
      <c r="AO5">
        <v>1.75</v>
      </c>
      <c r="AP5">
        <v>4.1900000000000004</v>
      </c>
      <c r="AQ5">
        <v>1.3273999999999999</v>
      </c>
      <c r="AR5" t="e">
        <v>#N/A</v>
      </c>
      <c r="AS5">
        <v>5.07</v>
      </c>
      <c r="AT5">
        <v>1.29</v>
      </c>
      <c r="AU5">
        <v>4.5599999999999996</v>
      </c>
      <c r="AV5">
        <v>0.1825</v>
      </c>
      <c r="AW5">
        <v>5.9166999999999996</v>
      </c>
      <c r="AX5">
        <v>3.8207</v>
      </c>
      <c r="AY5">
        <v>1.77</v>
      </c>
      <c r="AZ5">
        <v>-0.93</v>
      </c>
      <c r="BA5">
        <v>1.3895</v>
      </c>
      <c r="BB5">
        <v>2.34</v>
      </c>
      <c r="BC5">
        <v>5.42</v>
      </c>
      <c r="BD5">
        <v>0.77500000000000002</v>
      </c>
      <c r="BE5">
        <v>4.0387000000000004</v>
      </c>
      <c r="BF5">
        <v>0.46400000000000002</v>
      </c>
      <c r="BG5">
        <v>-0.28999999999999998</v>
      </c>
      <c r="BH5">
        <v>2.66</v>
      </c>
      <c r="BI5" t="e">
        <v>#N/A</v>
      </c>
      <c r="BJ5">
        <v>2.718</v>
      </c>
      <c r="BK5">
        <v>3.33</v>
      </c>
    </row>
    <row r="6" spans="1:63">
      <c r="A6" t="s">
        <v>95</v>
      </c>
      <c r="B6">
        <v>2.23</v>
      </c>
      <c r="C6">
        <v>5.6988000000000003</v>
      </c>
      <c r="D6">
        <v>5.7</v>
      </c>
      <c r="E6">
        <v>1.1000000000000001</v>
      </c>
      <c r="F6">
        <v>4.07</v>
      </c>
      <c r="G6">
        <v>4.71</v>
      </c>
      <c r="H6">
        <v>1.49</v>
      </c>
      <c r="I6">
        <v>3.63</v>
      </c>
      <c r="J6">
        <v>1.2343999999999999</v>
      </c>
      <c r="K6">
        <v>6.7</v>
      </c>
      <c r="L6">
        <v>1.4135</v>
      </c>
      <c r="M6">
        <v>-0.09</v>
      </c>
      <c r="N6">
        <v>1.3453999999999999</v>
      </c>
      <c r="O6">
        <v>-3.14</v>
      </c>
      <c r="P6">
        <v>8.9880999999999993</v>
      </c>
      <c r="Q6">
        <v>3.12</v>
      </c>
      <c r="R6">
        <v>3.07</v>
      </c>
      <c r="S6">
        <v>1.2</v>
      </c>
      <c r="T6">
        <v>7.3472999999999997</v>
      </c>
      <c r="U6">
        <v>7.83</v>
      </c>
      <c r="V6">
        <v>1.1599999999999999</v>
      </c>
      <c r="W6">
        <v>3.9581</v>
      </c>
      <c r="X6">
        <v>4.1634000000000002</v>
      </c>
      <c r="Y6">
        <v>5.83</v>
      </c>
      <c r="Z6">
        <v>7.2906000000000004</v>
      </c>
      <c r="AA6">
        <v>1.1000000000000001</v>
      </c>
      <c r="AB6" t="e">
        <v>#N/A</v>
      </c>
      <c r="AC6">
        <v>2.7187999999999999</v>
      </c>
      <c r="AD6">
        <v>1.79</v>
      </c>
      <c r="AE6">
        <v>1.2466999999999999</v>
      </c>
      <c r="AF6">
        <v>0.08</v>
      </c>
      <c r="AG6">
        <v>1.125</v>
      </c>
      <c r="AH6">
        <v>2.46</v>
      </c>
      <c r="AI6">
        <v>11.44</v>
      </c>
      <c r="AJ6">
        <v>7.3585000000000003</v>
      </c>
      <c r="AK6">
        <v>12.37</v>
      </c>
      <c r="AL6">
        <v>-7.4999999999999997E-2</v>
      </c>
      <c r="AM6">
        <v>3.2353000000000001</v>
      </c>
      <c r="AN6">
        <v>2.2101999999999999</v>
      </c>
      <c r="AO6">
        <v>1.75</v>
      </c>
      <c r="AP6">
        <v>4.1900000000000004</v>
      </c>
      <c r="AQ6">
        <v>1.3273999999999999</v>
      </c>
      <c r="AR6" t="e">
        <v>#N/A</v>
      </c>
      <c r="AS6">
        <v>5.07</v>
      </c>
      <c r="AT6">
        <v>1.29</v>
      </c>
      <c r="AU6">
        <v>4.5599999999999996</v>
      </c>
      <c r="AV6">
        <v>0.1825</v>
      </c>
      <c r="AW6">
        <v>5.9166999999999996</v>
      </c>
      <c r="AX6">
        <v>3.8207</v>
      </c>
      <c r="AY6">
        <v>1.77</v>
      </c>
      <c r="AZ6">
        <v>-0.93</v>
      </c>
      <c r="BA6">
        <v>1.3895</v>
      </c>
      <c r="BB6">
        <v>2.34</v>
      </c>
      <c r="BC6">
        <v>5.42</v>
      </c>
      <c r="BD6">
        <v>0.77500000000000002</v>
      </c>
      <c r="BE6">
        <v>4.0387000000000004</v>
      </c>
      <c r="BF6">
        <v>0.46400000000000002</v>
      </c>
      <c r="BG6">
        <v>-0.28999999999999998</v>
      </c>
      <c r="BH6">
        <v>2.66</v>
      </c>
      <c r="BI6" t="e">
        <v>#N/A</v>
      </c>
      <c r="BJ6">
        <v>2.718</v>
      </c>
      <c r="BK6">
        <v>3.33</v>
      </c>
    </row>
    <row r="7" spans="1:63">
      <c r="A7" t="s">
        <v>96</v>
      </c>
      <c r="B7">
        <v>2.0499999999999998</v>
      </c>
      <c r="C7">
        <v>6.0621999999999998</v>
      </c>
      <c r="D7">
        <v>5.59</v>
      </c>
      <c r="E7">
        <v>1.1100000000000001</v>
      </c>
      <c r="F7">
        <v>3.86</v>
      </c>
      <c r="G7">
        <v>4.3099999999999996</v>
      </c>
      <c r="H7">
        <v>1.6161000000000001</v>
      </c>
      <c r="I7">
        <v>3.61</v>
      </c>
      <c r="J7">
        <v>1.4033</v>
      </c>
      <c r="K7">
        <v>7.4077999999999999</v>
      </c>
      <c r="L7">
        <v>1.4428000000000001</v>
      </c>
      <c r="M7">
        <v>9.2200000000000004E-2</v>
      </c>
      <c r="N7">
        <v>1.7379</v>
      </c>
      <c r="O7">
        <v>-2.97</v>
      </c>
      <c r="P7">
        <v>9.6625999999999994</v>
      </c>
      <c r="Q7">
        <v>3.12</v>
      </c>
      <c r="R7">
        <v>3.14</v>
      </c>
      <c r="S7">
        <v>1.3467</v>
      </c>
      <c r="T7">
        <v>8.8103999999999996</v>
      </c>
      <c r="U7">
        <v>7.9372999999999996</v>
      </c>
      <c r="V7">
        <v>1.18</v>
      </c>
      <c r="W7">
        <v>4.0841000000000003</v>
      </c>
      <c r="X7">
        <v>4.7693000000000003</v>
      </c>
      <c r="Y7">
        <v>5.46</v>
      </c>
      <c r="Z7">
        <v>6.2808000000000002</v>
      </c>
      <c r="AA7">
        <v>1.1000000000000001</v>
      </c>
      <c r="AB7" t="e">
        <v>#N/A</v>
      </c>
      <c r="AC7">
        <v>2.7174999999999998</v>
      </c>
      <c r="AD7">
        <v>1.8273999999999999</v>
      </c>
      <c r="AE7">
        <v>1.3467</v>
      </c>
      <c r="AF7">
        <v>-3.01</v>
      </c>
      <c r="AG7">
        <v>1.242</v>
      </c>
      <c r="AH7">
        <v>2.4700000000000002</v>
      </c>
      <c r="AI7">
        <v>11.74</v>
      </c>
      <c r="AJ7">
        <v>7.8132999999999999</v>
      </c>
      <c r="AK7">
        <v>13.86</v>
      </c>
      <c r="AL7">
        <v>-0.08</v>
      </c>
      <c r="AM7">
        <v>3.4152999999999998</v>
      </c>
      <c r="AN7">
        <v>2.25</v>
      </c>
      <c r="AO7">
        <v>1.83</v>
      </c>
      <c r="AP7">
        <v>3.92</v>
      </c>
      <c r="AQ7">
        <v>1.3273999999999999</v>
      </c>
      <c r="AR7" t="e">
        <v>#N/A</v>
      </c>
      <c r="AS7">
        <v>5.42</v>
      </c>
      <c r="AT7">
        <v>1.736</v>
      </c>
      <c r="AU7">
        <v>4.33</v>
      </c>
      <c r="AV7">
        <v>0.40970000000000001</v>
      </c>
      <c r="AW7">
        <v>4.63</v>
      </c>
      <c r="AX7">
        <v>3.5213999999999999</v>
      </c>
      <c r="AY7">
        <v>1.82</v>
      </c>
      <c r="AZ7">
        <v>-1.03</v>
      </c>
      <c r="BA7">
        <v>1.4500999999999999</v>
      </c>
      <c r="BB7">
        <v>2.1800000000000002</v>
      </c>
      <c r="BC7">
        <v>5.77</v>
      </c>
      <c r="BD7">
        <v>0.72499999999999998</v>
      </c>
      <c r="BE7">
        <v>4.0801999999999996</v>
      </c>
      <c r="BF7">
        <v>0.65990000000000004</v>
      </c>
      <c r="BG7">
        <v>-0.22</v>
      </c>
      <c r="BH7">
        <v>2.65</v>
      </c>
      <c r="BI7" t="e">
        <v>#N/A</v>
      </c>
      <c r="BJ7">
        <v>2.7385000000000002</v>
      </c>
      <c r="BK7">
        <v>1.97</v>
      </c>
    </row>
    <row r="8" spans="1:63">
      <c r="A8" t="s">
        <v>97</v>
      </c>
      <c r="B8">
        <v>2.0499999999999998</v>
      </c>
      <c r="C8">
        <v>6.0621999999999998</v>
      </c>
      <c r="D8">
        <v>5.59</v>
      </c>
      <c r="E8">
        <v>1.1100000000000001</v>
      </c>
      <c r="F8">
        <v>3.86</v>
      </c>
      <c r="G8">
        <v>4.3099999999999996</v>
      </c>
      <c r="H8">
        <v>1.6161000000000001</v>
      </c>
      <c r="I8">
        <v>3.61</v>
      </c>
      <c r="J8">
        <v>1.4033</v>
      </c>
      <c r="K8">
        <v>7.4077999999999999</v>
      </c>
      <c r="L8">
        <v>1.4428000000000001</v>
      </c>
      <c r="M8">
        <v>9.2200000000000004E-2</v>
      </c>
      <c r="N8">
        <v>1.7379</v>
      </c>
      <c r="O8">
        <v>-2.97</v>
      </c>
      <c r="P8">
        <v>9.6625999999999994</v>
      </c>
      <c r="Q8">
        <v>2.41</v>
      </c>
      <c r="R8">
        <v>3.14</v>
      </c>
      <c r="S8">
        <v>1.3467</v>
      </c>
      <c r="T8">
        <v>8.8103999999999996</v>
      </c>
      <c r="U8">
        <v>7.9372999999999996</v>
      </c>
      <c r="V8">
        <v>1.18</v>
      </c>
      <c r="W8">
        <v>4.0841000000000003</v>
      </c>
      <c r="X8">
        <v>4.7693000000000003</v>
      </c>
      <c r="Y8">
        <v>5.46</v>
      </c>
      <c r="Z8">
        <v>6.2808000000000002</v>
      </c>
      <c r="AA8">
        <v>0.94</v>
      </c>
      <c r="AB8" t="e">
        <v>#N/A</v>
      </c>
      <c r="AC8">
        <v>2.7174999999999998</v>
      </c>
      <c r="AD8">
        <v>1.8273999999999999</v>
      </c>
      <c r="AE8">
        <v>1.3467</v>
      </c>
      <c r="AF8">
        <v>-3.01</v>
      </c>
      <c r="AG8">
        <v>1.242</v>
      </c>
      <c r="AH8">
        <v>2.4700000000000002</v>
      </c>
      <c r="AI8">
        <v>11.74</v>
      </c>
      <c r="AJ8">
        <v>7.8132999999999999</v>
      </c>
      <c r="AK8">
        <v>13.86</v>
      </c>
      <c r="AL8">
        <v>-0.08</v>
      </c>
      <c r="AM8">
        <v>3.4152999999999998</v>
      </c>
      <c r="AN8">
        <v>2.25</v>
      </c>
      <c r="AO8">
        <v>1.83</v>
      </c>
      <c r="AP8">
        <v>3.92</v>
      </c>
      <c r="AQ8">
        <v>1.2302999999999999</v>
      </c>
      <c r="AR8" t="e">
        <v>#N/A</v>
      </c>
      <c r="AS8">
        <v>5.42</v>
      </c>
      <c r="AT8">
        <v>1.736</v>
      </c>
      <c r="AU8">
        <v>4.33</v>
      </c>
      <c r="AV8">
        <v>0.40970000000000001</v>
      </c>
      <c r="AW8">
        <v>4.63</v>
      </c>
      <c r="AX8">
        <v>3.5213999999999999</v>
      </c>
      <c r="AY8">
        <v>1.82</v>
      </c>
      <c r="AZ8">
        <v>-1.03</v>
      </c>
      <c r="BA8">
        <v>1.4500999999999999</v>
      </c>
      <c r="BB8">
        <v>2.1800000000000002</v>
      </c>
      <c r="BC8">
        <v>5.77</v>
      </c>
      <c r="BD8">
        <v>0.72499999999999998</v>
      </c>
      <c r="BE8">
        <v>4.0801999999999996</v>
      </c>
      <c r="BF8">
        <v>0.65990000000000004</v>
      </c>
      <c r="BG8">
        <v>-0.22</v>
      </c>
      <c r="BH8">
        <v>2.65</v>
      </c>
      <c r="BI8" t="e">
        <v>#N/A</v>
      </c>
      <c r="BJ8">
        <v>2.7385000000000002</v>
      </c>
      <c r="BK8">
        <v>1.97</v>
      </c>
    </row>
    <row r="9" spans="1:63">
      <c r="A9" t="s">
        <v>98</v>
      </c>
      <c r="B9">
        <v>2.0499999999999998</v>
      </c>
      <c r="C9">
        <v>6.0621999999999998</v>
      </c>
      <c r="D9">
        <v>5.59</v>
      </c>
      <c r="E9">
        <v>1.1100000000000001</v>
      </c>
      <c r="F9">
        <v>3.86</v>
      </c>
      <c r="G9">
        <v>4.3099999999999996</v>
      </c>
      <c r="H9">
        <v>1.6161000000000001</v>
      </c>
      <c r="I9">
        <v>3.61</v>
      </c>
      <c r="J9">
        <v>1.4033</v>
      </c>
      <c r="K9">
        <v>7.4077999999999999</v>
      </c>
      <c r="L9">
        <v>1.4428000000000001</v>
      </c>
      <c r="M9">
        <v>9.2200000000000004E-2</v>
      </c>
      <c r="N9">
        <v>1.7379</v>
      </c>
      <c r="O9">
        <v>-2.97</v>
      </c>
      <c r="P9">
        <v>9.6625999999999994</v>
      </c>
      <c r="Q9">
        <v>2.41</v>
      </c>
      <c r="R9">
        <v>3.14</v>
      </c>
      <c r="S9">
        <v>1.3467</v>
      </c>
      <c r="T9">
        <v>8.8103999999999996</v>
      </c>
      <c r="U9">
        <v>7.9372999999999996</v>
      </c>
      <c r="V9">
        <v>1.18</v>
      </c>
      <c r="W9">
        <v>4.0841000000000003</v>
      </c>
      <c r="X9">
        <v>4.7693000000000003</v>
      </c>
      <c r="Y9">
        <v>5.46</v>
      </c>
      <c r="Z9">
        <v>6.2808000000000002</v>
      </c>
      <c r="AA9">
        <v>0.94</v>
      </c>
      <c r="AB9" t="e">
        <v>#N/A</v>
      </c>
      <c r="AC9">
        <v>2.7174999999999998</v>
      </c>
      <c r="AD9">
        <v>1.8273999999999999</v>
      </c>
      <c r="AE9">
        <v>1.3467</v>
      </c>
      <c r="AF9">
        <v>-3.01</v>
      </c>
      <c r="AG9">
        <v>1.242</v>
      </c>
      <c r="AH9">
        <v>2.4700000000000002</v>
      </c>
      <c r="AI9">
        <v>11.74</v>
      </c>
      <c r="AJ9">
        <v>7.8132999999999999</v>
      </c>
      <c r="AK9">
        <v>13.86</v>
      </c>
      <c r="AL9">
        <v>-0.08</v>
      </c>
      <c r="AM9">
        <v>3.4152999999999998</v>
      </c>
      <c r="AN9">
        <v>2.25</v>
      </c>
      <c r="AO9">
        <v>1.83</v>
      </c>
      <c r="AP9">
        <v>3.92</v>
      </c>
      <c r="AQ9">
        <v>1.2302999999999999</v>
      </c>
      <c r="AR9" t="e">
        <v>#N/A</v>
      </c>
      <c r="AS9">
        <v>5.42</v>
      </c>
      <c r="AT9">
        <v>1.736</v>
      </c>
      <c r="AU9">
        <v>4.33</v>
      </c>
      <c r="AV9">
        <v>0.40970000000000001</v>
      </c>
      <c r="AW9">
        <v>4.63</v>
      </c>
      <c r="AX9">
        <v>3.5213999999999999</v>
      </c>
      <c r="AY9">
        <v>1.82</v>
      </c>
      <c r="AZ9">
        <v>-1.03</v>
      </c>
      <c r="BA9">
        <v>1.4500999999999999</v>
      </c>
      <c r="BB9">
        <v>2.1800000000000002</v>
      </c>
      <c r="BC9">
        <v>5.77</v>
      </c>
      <c r="BD9">
        <v>0.72499999999999998</v>
      </c>
      <c r="BE9">
        <v>4.0801999999999996</v>
      </c>
      <c r="BF9">
        <v>0.65990000000000004</v>
      </c>
      <c r="BG9">
        <v>-0.22</v>
      </c>
      <c r="BH9">
        <v>2.65</v>
      </c>
      <c r="BI9" t="e">
        <v>#N/A</v>
      </c>
      <c r="BJ9">
        <v>2.7385000000000002</v>
      </c>
      <c r="BK9">
        <v>1.97</v>
      </c>
    </row>
    <row r="10" spans="1:63">
      <c r="A10" t="s">
        <v>99</v>
      </c>
      <c r="B10">
        <v>1.93</v>
      </c>
      <c r="C10">
        <v>6.2821999999999996</v>
      </c>
      <c r="D10">
        <v>5.69</v>
      </c>
      <c r="E10">
        <v>1.26</v>
      </c>
      <c r="F10">
        <v>3.42</v>
      </c>
      <c r="G10">
        <v>4.8899999999999997</v>
      </c>
      <c r="H10">
        <v>1.8308</v>
      </c>
      <c r="I10">
        <v>3.63</v>
      </c>
      <c r="J10">
        <v>1.4911000000000001</v>
      </c>
      <c r="K10">
        <v>7.5500999999999996</v>
      </c>
      <c r="L10">
        <v>1.4112</v>
      </c>
      <c r="M10">
        <v>0.16420000000000001</v>
      </c>
      <c r="N10">
        <v>2.4379</v>
      </c>
      <c r="O10">
        <v>-3.07</v>
      </c>
      <c r="P10">
        <v>10.238300000000001</v>
      </c>
      <c r="Q10">
        <v>2.41</v>
      </c>
      <c r="R10">
        <v>4.01</v>
      </c>
      <c r="S10">
        <v>1.0691999999999999</v>
      </c>
      <c r="T10">
        <v>9.5309000000000008</v>
      </c>
      <c r="U10">
        <v>8.0779999999999994</v>
      </c>
      <c r="V10">
        <v>0.84</v>
      </c>
      <c r="W10">
        <v>4.1440999999999999</v>
      </c>
      <c r="X10">
        <v>4.8838999999999997</v>
      </c>
      <c r="Y10">
        <v>4.0999999999999996</v>
      </c>
      <c r="Z10">
        <v>7.0057</v>
      </c>
      <c r="AA10">
        <v>0.94</v>
      </c>
      <c r="AB10" t="e">
        <v>#N/A</v>
      </c>
      <c r="AC10">
        <v>2.7475000000000001</v>
      </c>
      <c r="AD10">
        <v>1.875</v>
      </c>
      <c r="AE10">
        <v>0.66830000000000001</v>
      </c>
      <c r="AF10">
        <v>-2.06</v>
      </c>
      <c r="AG10">
        <v>1.3948</v>
      </c>
      <c r="AH10">
        <v>2.4700000000000002</v>
      </c>
      <c r="AI10">
        <v>11.98</v>
      </c>
      <c r="AJ10">
        <v>8.4743999999999993</v>
      </c>
      <c r="AK10">
        <v>14.78</v>
      </c>
      <c r="AL10">
        <v>-7.0000000000000007E-2</v>
      </c>
      <c r="AM10">
        <v>3.6269</v>
      </c>
      <c r="AN10">
        <v>2.2400000000000002</v>
      </c>
      <c r="AO10">
        <v>1.69</v>
      </c>
      <c r="AP10">
        <v>1.98</v>
      </c>
      <c r="AQ10">
        <v>1.2302999999999999</v>
      </c>
      <c r="AR10" t="e">
        <v>#N/A</v>
      </c>
      <c r="AS10">
        <v>5.56</v>
      </c>
      <c r="AT10">
        <v>2.2961</v>
      </c>
      <c r="AU10">
        <v>3.98</v>
      </c>
      <c r="AV10">
        <v>0.46970000000000001</v>
      </c>
      <c r="AW10">
        <v>4.63</v>
      </c>
      <c r="AX10">
        <v>3.4114</v>
      </c>
      <c r="AY10">
        <v>1.78</v>
      </c>
      <c r="AZ10">
        <v>-0.77</v>
      </c>
      <c r="BA10">
        <v>1.4347000000000001</v>
      </c>
      <c r="BB10">
        <v>2.1800000000000002</v>
      </c>
      <c r="BC10">
        <v>6.06</v>
      </c>
      <c r="BD10">
        <v>0.72250000000000003</v>
      </c>
      <c r="BE10">
        <v>3.9885000000000002</v>
      </c>
      <c r="BF10">
        <v>1.75</v>
      </c>
      <c r="BG10">
        <v>0.05</v>
      </c>
      <c r="BH10">
        <v>2.93</v>
      </c>
      <c r="BI10" t="e">
        <v>#N/A</v>
      </c>
      <c r="BJ10">
        <v>2.7635000000000001</v>
      </c>
      <c r="BK10">
        <v>2.0699999999999998</v>
      </c>
    </row>
    <row r="11" spans="1:63">
      <c r="A11" t="s">
        <v>100</v>
      </c>
      <c r="B11">
        <v>1.93</v>
      </c>
      <c r="C11">
        <v>6.2821999999999996</v>
      </c>
      <c r="D11">
        <v>5.69</v>
      </c>
      <c r="E11">
        <v>1.26</v>
      </c>
      <c r="F11">
        <v>3.42</v>
      </c>
      <c r="G11">
        <v>4.8899999999999997</v>
      </c>
      <c r="H11">
        <v>1.8308</v>
      </c>
      <c r="I11">
        <v>3.63</v>
      </c>
      <c r="J11">
        <v>1.4911000000000001</v>
      </c>
      <c r="K11">
        <v>7.5500999999999996</v>
      </c>
      <c r="L11">
        <v>1.4112</v>
      </c>
      <c r="M11">
        <v>0.16420000000000001</v>
      </c>
      <c r="N11">
        <v>2.4379</v>
      </c>
      <c r="O11">
        <v>-3.07</v>
      </c>
      <c r="P11">
        <v>10.238300000000001</v>
      </c>
      <c r="Q11">
        <v>2.3793000000000002</v>
      </c>
      <c r="R11">
        <v>4.01</v>
      </c>
      <c r="S11">
        <v>1.0691999999999999</v>
      </c>
      <c r="T11">
        <v>9.5309000000000008</v>
      </c>
      <c r="U11">
        <v>8.0779999999999994</v>
      </c>
      <c r="V11">
        <v>0.84</v>
      </c>
      <c r="W11">
        <v>4.1440999999999999</v>
      </c>
      <c r="X11">
        <v>4.8838999999999997</v>
      </c>
      <c r="Y11">
        <v>4.0999999999999996</v>
      </c>
      <c r="Z11">
        <v>7.0057</v>
      </c>
      <c r="AA11">
        <v>0.82</v>
      </c>
      <c r="AB11" t="e">
        <v>#N/A</v>
      </c>
      <c r="AC11">
        <v>2.7475000000000001</v>
      </c>
      <c r="AD11">
        <v>1.875</v>
      </c>
      <c r="AE11">
        <v>0.66830000000000001</v>
      </c>
      <c r="AF11">
        <v>-2.06</v>
      </c>
      <c r="AG11">
        <v>1.3948</v>
      </c>
      <c r="AH11">
        <v>2.4700000000000002</v>
      </c>
      <c r="AI11">
        <v>11.98</v>
      </c>
      <c r="AJ11">
        <v>8.4743999999999993</v>
      </c>
      <c r="AK11">
        <v>14.78</v>
      </c>
      <c r="AL11">
        <v>-7.0000000000000007E-2</v>
      </c>
      <c r="AM11">
        <v>3.6269</v>
      </c>
      <c r="AN11">
        <v>2.2400000000000002</v>
      </c>
      <c r="AO11">
        <v>1.69</v>
      </c>
      <c r="AP11">
        <v>1.98</v>
      </c>
      <c r="AQ11">
        <v>1.0084</v>
      </c>
      <c r="AR11" t="e">
        <v>#N/A</v>
      </c>
      <c r="AS11">
        <v>5.56</v>
      </c>
      <c r="AT11">
        <v>2.2961</v>
      </c>
      <c r="AU11">
        <v>3.98</v>
      </c>
      <c r="AV11">
        <v>0.46970000000000001</v>
      </c>
      <c r="AW11">
        <v>4.63</v>
      </c>
      <c r="AX11">
        <v>3.4114</v>
      </c>
      <c r="AY11">
        <v>1.78</v>
      </c>
      <c r="AZ11">
        <v>-0.77</v>
      </c>
      <c r="BA11">
        <v>1.4347000000000001</v>
      </c>
      <c r="BB11">
        <v>2.1800000000000002</v>
      </c>
      <c r="BC11">
        <v>6.06</v>
      </c>
      <c r="BD11">
        <v>0.72250000000000003</v>
      </c>
      <c r="BE11">
        <v>3.9885000000000002</v>
      </c>
      <c r="BF11">
        <v>1.75</v>
      </c>
      <c r="BG11">
        <v>0.05</v>
      </c>
      <c r="BH11">
        <v>2.93</v>
      </c>
      <c r="BI11" t="e">
        <v>#N/A</v>
      </c>
      <c r="BJ11">
        <v>2.7635000000000001</v>
      </c>
      <c r="BK11">
        <v>2.0699999999999998</v>
      </c>
    </row>
    <row r="12" spans="1:63">
      <c r="A12" t="s">
        <v>101</v>
      </c>
      <c r="B12">
        <v>1.93</v>
      </c>
      <c r="C12">
        <v>6.2821999999999996</v>
      </c>
      <c r="D12">
        <v>5.69</v>
      </c>
      <c r="E12">
        <v>1.26</v>
      </c>
      <c r="F12">
        <v>3.42</v>
      </c>
      <c r="G12">
        <v>4.8899999999999997</v>
      </c>
      <c r="H12">
        <v>1.8308</v>
      </c>
      <c r="I12">
        <v>3.63</v>
      </c>
      <c r="J12">
        <v>1.4911000000000001</v>
      </c>
      <c r="K12">
        <v>7.5500999999999996</v>
      </c>
      <c r="L12">
        <v>1.4112</v>
      </c>
      <c r="M12">
        <v>0.16420000000000001</v>
      </c>
      <c r="N12">
        <v>2.4379</v>
      </c>
      <c r="O12">
        <v>-3.07</v>
      </c>
      <c r="P12">
        <v>10.238300000000001</v>
      </c>
      <c r="Q12">
        <v>2.3793000000000002</v>
      </c>
      <c r="R12">
        <v>4.01</v>
      </c>
      <c r="S12">
        <v>1.0691999999999999</v>
      </c>
      <c r="T12">
        <v>9.5309000000000008</v>
      </c>
      <c r="U12">
        <v>8.0779999999999994</v>
      </c>
      <c r="V12">
        <v>0.84</v>
      </c>
      <c r="W12">
        <v>4.1440999999999999</v>
      </c>
      <c r="X12">
        <v>4.8838999999999997</v>
      </c>
      <c r="Y12">
        <v>4.0999999999999996</v>
      </c>
      <c r="Z12">
        <v>7.0057</v>
      </c>
      <c r="AA12">
        <v>0.82</v>
      </c>
      <c r="AB12" t="e">
        <v>#N/A</v>
      </c>
      <c r="AC12">
        <v>2.7475000000000001</v>
      </c>
      <c r="AD12">
        <v>1.875</v>
      </c>
      <c r="AE12">
        <v>0.66830000000000001</v>
      </c>
      <c r="AF12">
        <v>-2.06</v>
      </c>
      <c r="AG12">
        <v>1.3948</v>
      </c>
      <c r="AH12">
        <v>2.4700000000000002</v>
      </c>
      <c r="AI12">
        <v>11.98</v>
      </c>
      <c r="AJ12">
        <v>8.4743999999999993</v>
      </c>
      <c r="AK12">
        <v>14.78</v>
      </c>
      <c r="AL12">
        <v>-7.0000000000000007E-2</v>
      </c>
      <c r="AM12">
        <v>3.6269</v>
      </c>
      <c r="AN12">
        <v>2.2400000000000002</v>
      </c>
      <c r="AO12">
        <v>1.69</v>
      </c>
      <c r="AP12">
        <v>1.98</v>
      </c>
      <c r="AQ12">
        <v>1.0084</v>
      </c>
      <c r="AR12" t="e">
        <v>#N/A</v>
      </c>
      <c r="AS12">
        <v>5.56</v>
      </c>
      <c r="AT12">
        <v>2.2961</v>
      </c>
      <c r="AU12">
        <v>3.98</v>
      </c>
      <c r="AV12">
        <v>0.46970000000000001</v>
      </c>
      <c r="AW12">
        <v>4.63</v>
      </c>
      <c r="AX12">
        <v>3.4114</v>
      </c>
      <c r="AY12">
        <v>1.78</v>
      </c>
      <c r="AZ12">
        <v>-0.77</v>
      </c>
      <c r="BA12">
        <v>1.4347000000000001</v>
      </c>
      <c r="BB12">
        <v>2.1800000000000002</v>
      </c>
      <c r="BC12">
        <v>6.06</v>
      </c>
      <c r="BD12">
        <v>0.72250000000000003</v>
      </c>
      <c r="BE12">
        <v>3.9885000000000002</v>
      </c>
      <c r="BF12">
        <v>1.75</v>
      </c>
      <c r="BG12">
        <v>0.05</v>
      </c>
      <c r="BH12">
        <v>2.93</v>
      </c>
      <c r="BI12" t="e">
        <v>#N/A</v>
      </c>
      <c r="BJ12">
        <v>2.7635000000000001</v>
      </c>
      <c r="BK12">
        <v>2.0699999999999998</v>
      </c>
    </row>
    <row r="13" spans="1:63">
      <c r="A13" t="s">
        <v>102</v>
      </c>
      <c r="B13">
        <v>2.21</v>
      </c>
      <c r="C13">
        <v>6.3023999999999996</v>
      </c>
      <c r="D13">
        <v>5.23</v>
      </c>
      <c r="E13">
        <v>1.69</v>
      </c>
      <c r="F13">
        <v>3.75</v>
      </c>
      <c r="G13">
        <v>4.9000000000000004</v>
      </c>
      <c r="H13">
        <v>1.8508</v>
      </c>
      <c r="I13">
        <v>3.5251000000000001</v>
      </c>
      <c r="J13">
        <v>1.6077999999999999</v>
      </c>
      <c r="K13">
        <v>8.3786000000000005</v>
      </c>
      <c r="L13">
        <v>1.3349</v>
      </c>
      <c r="M13">
        <v>-1.5900000000000001E-2</v>
      </c>
      <c r="N13">
        <v>3.0788000000000002</v>
      </c>
      <c r="O13">
        <v>-2.74</v>
      </c>
      <c r="P13">
        <v>10.45</v>
      </c>
      <c r="Q13">
        <v>2.3793000000000002</v>
      </c>
      <c r="R13">
        <v>5.13</v>
      </c>
      <c r="S13">
        <v>1.0582</v>
      </c>
      <c r="T13">
        <v>10.922499999999999</v>
      </c>
      <c r="U13">
        <v>8.1676000000000002</v>
      </c>
      <c r="V13">
        <v>0.89</v>
      </c>
      <c r="W13">
        <v>4.4440999999999997</v>
      </c>
      <c r="X13">
        <v>4.7786999999999997</v>
      </c>
      <c r="Y13">
        <v>3.35</v>
      </c>
      <c r="Z13">
        <v>7.64</v>
      </c>
      <c r="AA13">
        <v>0.82</v>
      </c>
      <c r="AB13" t="e">
        <v>#N/A</v>
      </c>
      <c r="AC13">
        <v>2.9275000000000002</v>
      </c>
      <c r="AD13">
        <v>1.84</v>
      </c>
      <c r="AE13">
        <v>0.70169999999999999</v>
      </c>
      <c r="AF13">
        <v>-0.62</v>
      </c>
      <c r="AG13">
        <v>1.4325000000000001</v>
      </c>
      <c r="AH13">
        <v>2.46</v>
      </c>
      <c r="AI13">
        <v>12.25</v>
      </c>
      <c r="AJ13">
        <v>8.7050000000000001</v>
      </c>
      <c r="AK13">
        <v>15.31</v>
      </c>
      <c r="AL13">
        <v>-0.1825</v>
      </c>
      <c r="AM13">
        <v>3.9983</v>
      </c>
      <c r="AN13">
        <v>1.86</v>
      </c>
      <c r="AO13">
        <v>1.28</v>
      </c>
      <c r="AP13">
        <v>1.1299999999999999</v>
      </c>
      <c r="AQ13">
        <v>1.0084</v>
      </c>
      <c r="AR13" t="e">
        <v>#N/A</v>
      </c>
      <c r="AS13">
        <v>5.62</v>
      </c>
      <c r="AT13">
        <v>2.7366000000000001</v>
      </c>
      <c r="AU13">
        <v>3.1217999999999999</v>
      </c>
      <c r="AV13">
        <v>0.45450000000000002</v>
      </c>
      <c r="AW13">
        <v>4.53</v>
      </c>
      <c r="AX13">
        <v>4.8761999999999999</v>
      </c>
      <c r="AY13">
        <v>1.65</v>
      </c>
      <c r="AZ13">
        <v>-0.91</v>
      </c>
      <c r="BA13">
        <v>1.5467</v>
      </c>
      <c r="BB13">
        <v>1.75</v>
      </c>
      <c r="BC13">
        <v>6.72</v>
      </c>
      <c r="BD13">
        <v>0.71499999999999997</v>
      </c>
      <c r="BE13">
        <v>4.0659000000000001</v>
      </c>
      <c r="BF13">
        <v>1.91</v>
      </c>
      <c r="BG13">
        <v>-0.5</v>
      </c>
      <c r="BH13">
        <v>3.04</v>
      </c>
      <c r="BI13" t="e">
        <v>#N/A</v>
      </c>
      <c r="BJ13">
        <v>2.8519000000000001</v>
      </c>
      <c r="BK13">
        <v>2.2200000000000002</v>
      </c>
    </row>
    <row r="14" spans="1:63">
      <c r="A14" t="s">
        <v>103</v>
      </c>
      <c r="B14">
        <v>2.21</v>
      </c>
      <c r="C14">
        <v>6.3023999999999996</v>
      </c>
      <c r="D14">
        <v>5.23</v>
      </c>
      <c r="E14">
        <v>1.69</v>
      </c>
      <c r="F14">
        <v>3.75</v>
      </c>
      <c r="G14">
        <v>4.9000000000000004</v>
      </c>
      <c r="H14">
        <v>1.8508</v>
      </c>
      <c r="I14">
        <v>3.5251000000000001</v>
      </c>
      <c r="J14">
        <v>1.6077999999999999</v>
      </c>
      <c r="K14">
        <v>8.3786000000000005</v>
      </c>
      <c r="L14">
        <v>1.3349</v>
      </c>
      <c r="M14">
        <v>-1.5900000000000001E-2</v>
      </c>
      <c r="N14">
        <v>3.0788000000000002</v>
      </c>
      <c r="O14">
        <v>-2.74</v>
      </c>
      <c r="P14">
        <v>10.45</v>
      </c>
      <c r="Q14">
        <v>1.9093</v>
      </c>
      <c r="R14">
        <v>5.13</v>
      </c>
      <c r="S14">
        <v>1.0582</v>
      </c>
      <c r="T14">
        <v>10.922499999999999</v>
      </c>
      <c r="U14">
        <v>8.1676000000000002</v>
      </c>
      <c r="V14">
        <v>0.89</v>
      </c>
      <c r="W14">
        <v>4.4440999999999997</v>
      </c>
      <c r="X14">
        <v>4.7786999999999997</v>
      </c>
      <c r="Y14">
        <v>3.35</v>
      </c>
      <c r="Z14">
        <v>7.64</v>
      </c>
      <c r="AA14">
        <v>1.2</v>
      </c>
      <c r="AB14" t="e">
        <v>#N/A</v>
      </c>
      <c r="AC14">
        <v>2.9275000000000002</v>
      </c>
      <c r="AD14">
        <v>1.84</v>
      </c>
      <c r="AE14">
        <v>0.70169999999999999</v>
      </c>
      <c r="AF14">
        <v>-0.62</v>
      </c>
      <c r="AG14">
        <v>1.4325000000000001</v>
      </c>
      <c r="AH14">
        <v>2.46</v>
      </c>
      <c r="AI14">
        <v>12.25</v>
      </c>
      <c r="AJ14">
        <v>8.7050000000000001</v>
      </c>
      <c r="AK14">
        <v>15.31</v>
      </c>
      <c r="AL14">
        <v>-0.1825</v>
      </c>
      <c r="AM14">
        <v>3.9983</v>
      </c>
      <c r="AN14">
        <v>1.86</v>
      </c>
      <c r="AO14">
        <v>1.28</v>
      </c>
      <c r="AP14">
        <v>1.1299999999999999</v>
      </c>
      <c r="AQ14">
        <v>1.0342</v>
      </c>
      <c r="AR14" t="e">
        <v>#N/A</v>
      </c>
      <c r="AS14">
        <v>5.62</v>
      </c>
      <c r="AT14">
        <v>2.7366000000000001</v>
      </c>
      <c r="AU14">
        <v>3.1217999999999999</v>
      </c>
      <c r="AV14">
        <v>0.45450000000000002</v>
      </c>
      <c r="AW14">
        <v>4.53</v>
      </c>
      <c r="AX14">
        <v>4.8761999999999999</v>
      </c>
      <c r="AY14">
        <v>1.65</v>
      </c>
      <c r="AZ14">
        <v>-0.91</v>
      </c>
      <c r="BA14">
        <v>1.5467</v>
      </c>
      <c r="BB14">
        <v>1.75</v>
      </c>
      <c r="BC14">
        <v>6.72</v>
      </c>
      <c r="BD14">
        <v>0.71499999999999997</v>
      </c>
      <c r="BE14">
        <v>4.0659000000000001</v>
      </c>
      <c r="BF14">
        <v>1.91</v>
      </c>
      <c r="BG14">
        <v>-0.5</v>
      </c>
      <c r="BH14">
        <v>3.04</v>
      </c>
      <c r="BI14" t="e">
        <v>#N/A</v>
      </c>
      <c r="BJ14">
        <v>2.8519000000000001</v>
      </c>
      <c r="BK14">
        <v>2.2200000000000002</v>
      </c>
    </row>
    <row r="15" spans="1:63">
      <c r="A15" t="s">
        <v>104</v>
      </c>
      <c r="B15">
        <v>2.21</v>
      </c>
      <c r="C15">
        <v>6.3023999999999996</v>
      </c>
      <c r="D15">
        <v>5.23</v>
      </c>
      <c r="E15">
        <v>1.69</v>
      </c>
      <c r="F15">
        <v>3.75</v>
      </c>
      <c r="G15">
        <v>4.9000000000000004</v>
      </c>
      <c r="H15">
        <v>1.8508</v>
      </c>
      <c r="I15">
        <v>3.5251000000000001</v>
      </c>
      <c r="J15">
        <v>1.6077999999999999</v>
      </c>
      <c r="K15">
        <v>8.3786000000000005</v>
      </c>
      <c r="L15">
        <v>1.3349</v>
      </c>
      <c r="M15">
        <v>-1.5900000000000001E-2</v>
      </c>
      <c r="N15">
        <v>3.0788000000000002</v>
      </c>
      <c r="O15">
        <v>-2.74</v>
      </c>
      <c r="P15">
        <v>10.45</v>
      </c>
      <c r="Q15">
        <v>1.9093</v>
      </c>
      <c r="R15">
        <v>5.13</v>
      </c>
      <c r="S15">
        <v>1.0582</v>
      </c>
      <c r="T15">
        <v>10.922499999999999</v>
      </c>
      <c r="U15">
        <v>8.1676000000000002</v>
      </c>
      <c r="V15">
        <v>0.89</v>
      </c>
      <c r="W15">
        <v>4.4440999999999997</v>
      </c>
      <c r="X15">
        <v>4.7786999999999997</v>
      </c>
      <c r="Y15">
        <v>3.35</v>
      </c>
      <c r="Z15">
        <v>7.64</v>
      </c>
      <c r="AA15">
        <v>1.2</v>
      </c>
      <c r="AB15" t="e">
        <v>#N/A</v>
      </c>
      <c r="AC15">
        <v>2.9275000000000002</v>
      </c>
      <c r="AD15">
        <v>1.84</v>
      </c>
      <c r="AE15">
        <v>0.70169999999999999</v>
      </c>
      <c r="AF15">
        <v>-0.62</v>
      </c>
      <c r="AG15">
        <v>1.4325000000000001</v>
      </c>
      <c r="AH15">
        <v>2.46</v>
      </c>
      <c r="AI15">
        <v>12.25</v>
      </c>
      <c r="AJ15">
        <v>8.7050000000000001</v>
      </c>
      <c r="AK15">
        <v>15.31</v>
      </c>
      <c r="AL15">
        <v>-0.1825</v>
      </c>
      <c r="AM15">
        <v>3.9983</v>
      </c>
      <c r="AN15">
        <v>1.86</v>
      </c>
      <c r="AO15">
        <v>1.28</v>
      </c>
      <c r="AP15">
        <v>1.1299999999999999</v>
      </c>
      <c r="AQ15">
        <v>1.0342</v>
      </c>
      <c r="AR15" t="e">
        <v>#N/A</v>
      </c>
      <c r="AS15">
        <v>5.62</v>
      </c>
      <c r="AT15">
        <v>2.7366000000000001</v>
      </c>
      <c r="AU15">
        <v>3.1217999999999999</v>
      </c>
      <c r="AV15">
        <v>0.45450000000000002</v>
      </c>
      <c r="AW15">
        <v>4.53</v>
      </c>
      <c r="AX15">
        <v>4.8761999999999999</v>
      </c>
      <c r="AY15">
        <v>1.65</v>
      </c>
      <c r="AZ15">
        <v>-0.91</v>
      </c>
      <c r="BA15">
        <v>1.5467</v>
      </c>
      <c r="BB15">
        <v>1.75</v>
      </c>
      <c r="BC15">
        <v>6.72</v>
      </c>
      <c r="BD15">
        <v>0.71499999999999997</v>
      </c>
      <c r="BE15">
        <v>4.0659000000000001</v>
      </c>
      <c r="BF15">
        <v>1.91</v>
      </c>
      <c r="BG15">
        <v>-0.5</v>
      </c>
      <c r="BH15">
        <v>3.04</v>
      </c>
      <c r="BI15" t="e">
        <v>#N/A</v>
      </c>
      <c r="BJ15">
        <v>2.8519000000000001</v>
      </c>
      <c r="BK15">
        <v>2.2200000000000002</v>
      </c>
    </row>
    <row r="16" spans="1:63">
      <c r="A16" t="s">
        <v>105</v>
      </c>
      <c r="B16">
        <v>2.2599999999999998</v>
      </c>
      <c r="C16">
        <v>6.0114000000000001</v>
      </c>
      <c r="D16">
        <v>5.48</v>
      </c>
      <c r="E16">
        <v>3.13</v>
      </c>
      <c r="F16">
        <v>1.56</v>
      </c>
      <c r="G16">
        <v>4.92</v>
      </c>
      <c r="H16">
        <v>1.7603</v>
      </c>
      <c r="I16">
        <v>3.6593</v>
      </c>
      <c r="J16">
        <v>1.7266999999999999</v>
      </c>
      <c r="K16">
        <v>9.0587999999999997</v>
      </c>
      <c r="L16">
        <v>1.1133</v>
      </c>
      <c r="M16">
        <v>-0.18</v>
      </c>
      <c r="N16">
        <v>3.78</v>
      </c>
      <c r="O16">
        <v>-2.31</v>
      </c>
      <c r="P16">
        <v>9.3806999999999992</v>
      </c>
      <c r="Q16">
        <v>1.9093</v>
      </c>
      <c r="R16">
        <v>5.52</v>
      </c>
      <c r="S16">
        <v>0.93210000000000004</v>
      </c>
      <c r="T16">
        <v>11.9053</v>
      </c>
      <c r="U16">
        <v>8.0356000000000005</v>
      </c>
      <c r="V16">
        <v>0.68</v>
      </c>
      <c r="W16">
        <v>4.6199000000000003</v>
      </c>
      <c r="X16">
        <v>4.9892000000000003</v>
      </c>
      <c r="Y16">
        <v>3.27</v>
      </c>
      <c r="Z16">
        <v>8.3699999999999992</v>
      </c>
      <c r="AA16">
        <v>1.2</v>
      </c>
      <c r="AB16" t="e">
        <v>#N/A</v>
      </c>
      <c r="AC16">
        <v>3.0821000000000001</v>
      </c>
      <c r="AD16">
        <v>2.0499999999999998</v>
      </c>
      <c r="AE16">
        <v>0.75</v>
      </c>
      <c r="AF16">
        <v>1.58</v>
      </c>
      <c r="AG16">
        <v>1.4422999999999999</v>
      </c>
      <c r="AH16">
        <v>2.46</v>
      </c>
      <c r="AI16">
        <v>12.48</v>
      </c>
      <c r="AJ16">
        <v>8.44</v>
      </c>
      <c r="AK16">
        <v>15.34</v>
      </c>
      <c r="AL16">
        <v>-0.18</v>
      </c>
      <c r="AM16">
        <v>4.1130000000000004</v>
      </c>
      <c r="AN16">
        <v>1.49</v>
      </c>
      <c r="AO16">
        <v>1.3</v>
      </c>
      <c r="AP16">
        <v>0.77</v>
      </c>
      <c r="AQ16">
        <v>1.0342</v>
      </c>
      <c r="AR16" t="e">
        <v>#N/A</v>
      </c>
      <c r="AS16">
        <v>5.65</v>
      </c>
      <c r="AT16">
        <v>2.5535999999999999</v>
      </c>
      <c r="AU16">
        <v>1.76</v>
      </c>
      <c r="AV16">
        <v>0.64300000000000002</v>
      </c>
      <c r="AW16">
        <v>4.34</v>
      </c>
      <c r="AX16">
        <v>4.87</v>
      </c>
      <c r="AY16">
        <v>1.77</v>
      </c>
      <c r="AZ16">
        <v>-1.29</v>
      </c>
      <c r="BA16">
        <v>1.8749</v>
      </c>
      <c r="BB16">
        <v>1.7</v>
      </c>
      <c r="BC16">
        <v>6.76</v>
      </c>
      <c r="BD16">
        <v>0.66500000000000004</v>
      </c>
      <c r="BE16">
        <v>5.0952000000000002</v>
      </c>
      <c r="BF16">
        <v>1.78</v>
      </c>
      <c r="BG16">
        <v>0.03</v>
      </c>
      <c r="BH16">
        <v>3.13</v>
      </c>
      <c r="BI16" t="e">
        <v>#N/A</v>
      </c>
      <c r="BJ16">
        <v>2.8473000000000002</v>
      </c>
      <c r="BK16">
        <v>1.2473000000000001</v>
      </c>
    </row>
    <row r="17" spans="1:63">
      <c r="A17" t="s">
        <v>106</v>
      </c>
      <c r="B17">
        <v>2.2599999999999998</v>
      </c>
      <c r="C17">
        <v>6.0114000000000001</v>
      </c>
      <c r="D17">
        <v>5.48</v>
      </c>
      <c r="E17">
        <v>3.13</v>
      </c>
      <c r="F17">
        <v>1.56</v>
      </c>
      <c r="G17">
        <v>4.92</v>
      </c>
      <c r="H17">
        <v>1.7603</v>
      </c>
      <c r="I17">
        <v>3.6593</v>
      </c>
      <c r="J17">
        <v>1.7266999999999999</v>
      </c>
      <c r="K17">
        <v>9.0587999999999997</v>
      </c>
      <c r="L17">
        <v>1.1133</v>
      </c>
      <c r="M17">
        <v>-0.18</v>
      </c>
      <c r="N17">
        <v>3.78</v>
      </c>
      <c r="O17">
        <v>-2.31</v>
      </c>
      <c r="P17">
        <v>9.3806999999999992</v>
      </c>
      <c r="Q17">
        <v>1.6993</v>
      </c>
      <c r="R17">
        <v>5.52</v>
      </c>
      <c r="S17">
        <v>0.93210000000000004</v>
      </c>
      <c r="T17">
        <v>11.9053</v>
      </c>
      <c r="U17">
        <v>8.0356000000000005</v>
      </c>
      <c r="V17">
        <v>0.68</v>
      </c>
      <c r="W17">
        <v>4.6199000000000003</v>
      </c>
      <c r="X17">
        <v>4.9892000000000003</v>
      </c>
      <c r="Y17">
        <v>3.27</v>
      </c>
      <c r="Z17">
        <v>8.3699999999999992</v>
      </c>
      <c r="AA17">
        <v>1.35</v>
      </c>
      <c r="AB17" t="e">
        <v>#N/A</v>
      </c>
      <c r="AC17">
        <v>3.0821000000000001</v>
      </c>
      <c r="AD17">
        <v>2.0499999999999998</v>
      </c>
      <c r="AE17">
        <v>0.75</v>
      </c>
      <c r="AF17">
        <v>1.58</v>
      </c>
      <c r="AG17">
        <v>1.4422999999999999</v>
      </c>
      <c r="AH17">
        <v>2.46</v>
      </c>
      <c r="AI17">
        <v>12.48</v>
      </c>
      <c r="AJ17">
        <v>8.44</v>
      </c>
      <c r="AK17">
        <v>15.34</v>
      </c>
      <c r="AL17">
        <v>-0.18</v>
      </c>
      <c r="AM17">
        <v>4.1130000000000004</v>
      </c>
      <c r="AN17">
        <v>1.49</v>
      </c>
      <c r="AO17">
        <v>1.3</v>
      </c>
      <c r="AP17">
        <v>0.77</v>
      </c>
      <c r="AQ17">
        <v>0.98640000000000005</v>
      </c>
      <c r="AR17" t="e">
        <v>#N/A</v>
      </c>
      <c r="AS17">
        <v>5.65</v>
      </c>
      <c r="AT17">
        <v>2.5535999999999999</v>
      </c>
      <c r="AU17">
        <v>1.76</v>
      </c>
      <c r="AV17">
        <v>0.64300000000000002</v>
      </c>
      <c r="AW17">
        <v>4.34</v>
      </c>
      <c r="AX17">
        <v>4.87</v>
      </c>
      <c r="AY17">
        <v>1.77</v>
      </c>
      <c r="AZ17">
        <v>-1.29</v>
      </c>
      <c r="BA17">
        <v>1.8749</v>
      </c>
      <c r="BB17">
        <v>1.7</v>
      </c>
      <c r="BC17">
        <v>6.76</v>
      </c>
      <c r="BD17">
        <v>0.66500000000000004</v>
      </c>
      <c r="BE17">
        <v>5.0952000000000002</v>
      </c>
      <c r="BF17">
        <v>1.78</v>
      </c>
      <c r="BG17">
        <v>0.03</v>
      </c>
      <c r="BH17">
        <v>3.13</v>
      </c>
      <c r="BI17" t="e">
        <v>#N/A</v>
      </c>
      <c r="BJ17">
        <v>2.8473000000000002</v>
      </c>
      <c r="BK17">
        <v>1.2473000000000001</v>
      </c>
    </row>
    <row r="18" spans="1:63">
      <c r="A18" t="s">
        <v>107</v>
      </c>
      <c r="B18">
        <v>2.2599999999999998</v>
      </c>
      <c r="C18">
        <v>6.0114000000000001</v>
      </c>
      <c r="D18">
        <v>5.48</v>
      </c>
      <c r="E18">
        <v>3.13</v>
      </c>
      <c r="F18">
        <v>1.56</v>
      </c>
      <c r="G18">
        <v>4.92</v>
      </c>
      <c r="H18">
        <v>1.7603</v>
      </c>
      <c r="I18">
        <v>3.6593</v>
      </c>
      <c r="J18">
        <v>1.7266999999999999</v>
      </c>
      <c r="K18">
        <v>9.0587999999999997</v>
      </c>
      <c r="L18">
        <v>1.1133</v>
      </c>
      <c r="M18">
        <v>-0.18</v>
      </c>
      <c r="N18">
        <v>3.78</v>
      </c>
      <c r="O18">
        <v>-2.31</v>
      </c>
      <c r="P18">
        <v>9.3806999999999992</v>
      </c>
      <c r="Q18">
        <v>1.6993</v>
      </c>
      <c r="R18">
        <v>5.52</v>
      </c>
      <c r="S18">
        <v>0.93210000000000004</v>
      </c>
      <c r="T18">
        <v>11.9053</v>
      </c>
      <c r="U18">
        <v>8.0356000000000005</v>
      </c>
      <c r="V18">
        <v>0.68</v>
      </c>
      <c r="W18">
        <v>4.6199000000000003</v>
      </c>
      <c r="X18">
        <v>4.9892000000000003</v>
      </c>
      <c r="Y18">
        <v>3.27</v>
      </c>
      <c r="Z18">
        <v>8.3699999999999992</v>
      </c>
      <c r="AA18">
        <v>1.35</v>
      </c>
      <c r="AB18" t="e">
        <v>#N/A</v>
      </c>
      <c r="AC18">
        <v>3.0821000000000001</v>
      </c>
      <c r="AD18">
        <v>2.0499999999999998</v>
      </c>
      <c r="AE18">
        <v>0.75</v>
      </c>
      <c r="AF18">
        <v>1.58</v>
      </c>
      <c r="AG18">
        <v>1.4422999999999999</v>
      </c>
      <c r="AH18">
        <v>2.46</v>
      </c>
      <c r="AI18">
        <v>12.48</v>
      </c>
      <c r="AJ18">
        <v>8.44</v>
      </c>
      <c r="AK18">
        <v>15.34</v>
      </c>
      <c r="AL18">
        <v>-0.18</v>
      </c>
      <c r="AM18">
        <v>4.1130000000000004</v>
      </c>
      <c r="AN18">
        <v>1.49</v>
      </c>
      <c r="AO18">
        <v>1.3</v>
      </c>
      <c r="AP18">
        <v>0.77</v>
      </c>
      <c r="AQ18">
        <v>0.98640000000000005</v>
      </c>
      <c r="AR18" t="e">
        <v>#N/A</v>
      </c>
      <c r="AS18">
        <v>5.65</v>
      </c>
      <c r="AT18">
        <v>2.5535999999999999</v>
      </c>
      <c r="AU18">
        <v>1.76</v>
      </c>
      <c r="AV18">
        <v>0.64300000000000002</v>
      </c>
      <c r="AW18">
        <v>4.34</v>
      </c>
      <c r="AX18">
        <v>4.87</v>
      </c>
      <c r="AY18">
        <v>1.77</v>
      </c>
      <c r="AZ18">
        <v>-1.29</v>
      </c>
      <c r="BA18">
        <v>1.8749</v>
      </c>
      <c r="BB18">
        <v>1.7</v>
      </c>
      <c r="BC18">
        <v>6.76</v>
      </c>
      <c r="BD18">
        <v>0.66500000000000004</v>
      </c>
      <c r="BE18">
        <v>5.0952000000000002</v>
      </c>
      <c r="BF18">
        <v>1.78</v>
      </c>
      <c r="BG18">
        <v>0.03</v>
      </c>
      <c r="BH18">
        <v>3.13</v>
      </c>
      <c r="BI18" t="e">
        <v>#N/A</v>
      </c>
      <c r="BJ18">
        <v>2.8473000000000002</v>
      </c>
      <c r="BK18">
        <v>1.2473000000000001</v>
      </c>
    </row>
    <row r="19" spans="1:63">
      <c r="A19" t="s">
        <v>108</v>
      </c>
      <c r="B19">
        <v>2.1528</v>
      </c>
      <c r="C19">
        <v>6.2178000000000004</v>
      </c>
      <c r="D19">
        <v>5.5</v>
      </c>
      <c r="E19">
        <v>3.32</v>
      </c>
      <c r="F19">
        <v>1.63</v>
      </c>
      <c r="G19">
        <v>4.96</v>
      </c>
      <c r="H19">
        <v>1.6074999999999999</v>
      </c>
      <c r="I19">
        <v>3.9601000000000002</v>
      </c>
      <c r="J19">
        <v>1.8322000000000001</v>
      </c>
      <c r="K19">
        <v>9.4560999999999993</v>
      </c>
      <c r="L19">
        <v>1.22</v>
      </c>
      <c r="M19">
        <v>-3.5099999999999999E-2</v>
      </c>
      <c r="N19">
        <v>4.2699999999999996</v>
      </c>
      <c r="O19">
        <v>-1.65</v>
      </c>
      <c r="P19">
        <v>8.8673999999999999</v>
      </c>
      <c r="Q19">
        <v>1.6993</v>
      </c>
      <c r="R19">
        <v>6.3</v>
      </c>
      <c r="S19">
        <v>0.97140000000000004</v>
      </c>
      <c r="T19">
        <v>11.6843</v>
      </c>
      <c r="U19">
        <v>7.9960000000000004</v>
      </c>
      <c r="V19">
        <v>0.76</v>
      </c>
      <c r="W19">
        <v>4.5994000000000002</v>
      </c>
      <c r="X19">
        <v>5.3232999999999997</v>
      </c>
      <c r="Y19">
        <v>3.75</v>
      </c>
      <c r="Z19">
        <v>9.6910000000000007</v>
      </c>
      <c r="AA19">
        <v>1.35</v>
      </c>
      <c r="AB19" t="e">
        <v>#N/A</v>
      </c>
      <c r="AC19">
        <v>3.2888000000000002</v>
      </c>
      <c r="AD19">
        <v>2.0699999999999998</v>
      </c>
      <c r="AE19">
        <v>0.78169999999999995</v>
      </c>
      <c r="AF19">
        <v>6.59</v>
      </c>
      <c r="AG19">
        <v>1.1176999999999999</v>
      </c>
      <c r="AH19">
        <v>2.4500000000000002</v>
      </c>
      <c r="AI19">
        <v>12.73</v>
      </c>
      <c r="AJ19">
        <v>7.1631999999999998</v>
      </c>
      <c r="AK19">
        <v>16.28</v>
      </c>
      <c r="AL19">
        <v>-0.19750000000000001</v>
      </c>
      <c r="AM19">
        <v>4.1929999999999996</v>
      </c>
      <c r="AN19">
        <v>1.56</v>
      </c>
      <c r="AO19">
        <v>1.1499999999999999</v>
      </c>
      <c r="AP19">
        <v>-0.14000000000000001</v>
      </c>
      <c r="AQ19">
        <v>0.98640000000000005</v>
      </c>
      <c r="AR19" t="e">
        <v>#N/A</v>
      </c>
      <c r="AS19">
        <v>5.65</v>
      </c>
      <c r="AT19">
        <v>2.4289999999999998</v>
      </c>
      <c r="AU19">
        <v>7.0641999999999996</v>
      </c>
      <c r="AV19">
        <v>0.71609999999999996</v>
      </c>
      <c r="AW19">
        <v>5.79</v>
      </c>
      <c r="AX19">
        <v>5.1687000000000003</v>
      </c>
      <c r="AY19">
        <v>1.83</v>
      </c>
      <c r="AZ19">
        <v>-1.321</v>
      </c>
      <c r="BA19">
        <v>1.9473</v>
      </c>
      <c r="BB19">
        <v>1.56</v>
      </c>
      <c r="BC19">
        <v>6.95</v>
      </c>
      <c r="BD19">
        <v>0.70499999999999996</v>
      </c>
      <c r="BE19">
        <v>5.3118999999999996</v>
      </c>
      <c r="BF19">
        <v>1.61</v>
      </c>
      <c r="BG19">
        <v>0.24</v>
      </c>
      <c r="BH19">
        <v>3.26</v>
      </c>
      <c r="BI19" t="e">
        <v>#N/A</v>
      </c>
      <c r="BJ19">
        <v>2.9249999999999998</v>
      </c>
      <c r="BK19">
        <v>2.2200000000000002</v>
      </c>
    </row>
    <row r="20" spans="1:63">
      <c r="A20" t="s">
        <v>109</v>
      </c>
      <c r="B20">
        <v>2.1528</v>
      </c>
      <c r="C20">
        <v>6.2178000000000004</v>
      </c>
      <c r="D20">
        <v>5.5</v>
      </c>
      <c r="E20">
        <v>3.32</v>
      </c>
      <c r="F20">
        <v>1.63</v>
      </c>
      <c r="G20">
        <v>4.96</v>
      </c>
      <c r="H20">
        <v>1.6074999999999999</v>
      </c>
      <c r="I20">
        <v>3.9601000000000002</v>
      </c>
      <c r="J20">
        <v>1.8322000000000001</v>
      </c>
      <c r="K20">
        <v>9.4560999999999993</v>
      </c>
      <c r="L20">
        <v>1.22</v>
      </c>
      <c r="M20">
        <v>-3.5099999999999999E-2</v>
      </c>
      <c r="N20">
        <v>4.2699999999999996</v>
      </c>
      <c r="O20">
        <v>-1.65</v>
      </c>
      <c r="P20">
        <v>8.8673999999999999</v>
      </c>
      <c r="Q20">
        <v>2.48</v>
      </c>
      <c r="R20">
        <v>6.3</v>
      </c>
      <c r="S20">
        <v>0.97140000000000004</v>
      </c>
      <c r="T20">
        <v>11.6843</v>
      </c>
      <c r="U20">
        <v>7.9960000000000004</v>
      </c>
      <c r="V20">
        <v>0.76</v>
      </c>
      <c r="W20">
        <v>4.5994000000000002</v>
      </c>
      <c r="X20">
        <v>5.3232999999999997</v>
      </c>
      <c r="Y20">
        <v>3.75</v>
      </c>
      <c r="Z20">
        <v>9.6910000000000007</v>
      </c>
      <c r="AA20">
        <v>1.38</v>
      </c>
      <c r="AB20" t="e">
        <v>#N/A</v>
      </c>
      <c r="AC20">
        <v>3.2888000000000002</v>
      </c>
      <c r="AD20">
        <v>2.0699999999999998</v>
      </c>
      <c r="AE20">
        <v>0.78169999999999995</v>
      </c>
      <c r="AF20">
        <v>6.59</v>
      </c>
      <c r="AG20">
        <v>1.1176999999999999</v>
      </c>
      <c r="AH20">
        <v>2.4500000000000002</v>
      </c>
      <c r="AI20">
        <v>12.73</v>
      </c>
      <c r="AJ20">
        <v>7.1631999999999998</v>
      </c>
      <c r="AK20">
        <v>16.28</v>
      </c>
      <c r="AL20">
        <v>-0.19750000000000001</v>
      </c>
      <c r="AM20">
        <v>4.1929999999999996</v>
      </c>
      <c r="AN20">
        <v>1.56</v>
      </c>
      <c r="AO20">
        <v>1.1499999999999999</v>
      </c>
      <c r="AP20">
        <v>-0.14000000000000001</v>
      </c>
      <c r="AQ20">
        <v>1.0569999999999999</v>
      </c>
      <c r="AR20" t="e">
        <v>#N/A</v>
      </c>
      <c r="AS20">
        <v>5.65</v>
      </c>
      <c r="AT20">
        <v>2.4289999999999998</v>
      </c>
      <c r="AU20">
        <v>7.0641999999999996</v>
      </c>
      <c r="AV20">
        <v>0.71609999999999996</v>
      </c>
      <c r="AW20">
        <v>5.79</v>
      </c>
      <c r="AX20">
        <v>5.1687000000000003</v>
      </c>
      <c r="AY20">
        <v>1.83</v>
      </c>
      <c r="AZ20">
        <v>-1.321</v>
      </c>
      <c r="BA20">
        <v>1.9473</v>
      </c>
      <c r="BB20">
        <v>1.56</v>
      </c>
      <c r="BC20">
        <v>6.95</v>
      </c>
      <c r="BD20">
        <v>0.70499999999999996</v>
      </c>
      <c r="BE20">
        <v>5.3118999999999996</v>
      </c>
      <c r="BF20">
        <v>1.61</v>
      </c>
      <c r="BG20">
        <v>0.24</v>
      </c>
      <c r="BH20">
        <v>3.26</v>
      </c>
      <c r="BI20" t="e">
        <v>#N/A</v>
      </c>
      <c r="BJ20">
        <v>2.9249999999999998</v>
      </c>
      <c r="BK20">
        <v>2.2200000000000002</v>
      </c>
    </row>
    <row r="21" spans="1:63">
      <c r="A21" t="s">
        <v>110</v>
      </c>
      <c r="B21">
        <v>2.1528</v>
      </c>
      <c r="C21">
        <v>6.2178000000000004</v>
      </c>
      <c r="D21">
        <v>5.5</v>
      </c>
      <c r="E21">
        <v>3.32</v>
      </c>
      <c r="F21">
        <v>1.63</v>
      </c>
      <c r="G21">
        <v>4.96</v>
      </c>
      <c r="H21">
        <v>1.6074999999999999</v>
      </c>
      <c r="I21">
        <v>3.9601000000000002</v>
      </c>
      <c r="J21">
        <v>1.8322000000000001</v>
      </c>
      <c r="K21">
        <v>9.4560999999999993</v>
      </c>
      <c r="L21">
        <v>1.22</v>
      </c>
      <c r="M21">
        <v>-3.5099999999999999E-2</v>
      </c>
      <c r="N21">
        <v>4.2699999999999996</v>
      </c>
      <c r="O21">
        <v>-1.65</v>
      </c>
      <c r="P21">
        <v>8.8673999999999999</v>
      </c>
      <c r="Q21">
        <v>2.48</v>
      </c>
      <c r="R21">
        <v>6.3</v>
      </c>
      <c r="S21">
        <v>0.97140000000000004</v>
      </c>
      <c r="T21">
        <v>11.6843</v>
      </c>
      <c r="U21">
        <v>7.9960000000000004</v>
      </c>
      <c r="V21">
        <v>0.76</v>
      </c>
      <c r="W21">
        <v>4.5994000000000002</v>
      </c>
      <c r="X21">
        <v>5.3232999999999997</v>
      </c>
      <c r="Y21">
        <v>3.75</v>
      </c>
      <c r="Z21">
        <v>9.6910000000000007</v>
      </c>
      <c r="AA21">
        <v>1.38</v>
      </c>
      <c r="AB21" t="e">
        <v>#N/A</v>
      </c>
      <c r="AC21">
        <v>3.2888000000000002</v>
      </c>
      <c r="AD21">
        <v>2.0699999999999998</v>
      </c>
      <c r="AE21">
        <v>0.78169999999999995</v>
      </c>
      <c r="AF21">
        <v>6.59</v>
      </c>
      <c r="AG21">
        <v>1.1176999999999999</v>
      </c>
      <c r="AH21">
        <v>2.4500000000000002</v>
      </c>
      <c r="AI21">
        <v>12.73</v>
      </c>
      <c r="AJ21">
        <v>7.1631999999999998</v>
      </c>
      <c r="AK21">
        <v>16.28</v>
      </c>
      <c r="AL21">
        <v>-0.19750000000000001</v>
      </c>
      <c r="AM21">
        <v>4.1929999999999996</v>
      </c>
      <c r="AN21">
        <v>1.56</v>
      </c>
      <c r="AO21">
        <v>1.1499999999999999</v>
      </c>
      <c r="AP21">
        <v>-0.14000000000000001</v>
      </c>
      <c r="AQ21">
        <v>1.0569999999999999</v>
      </c>
      <c r="AR21" t="e">
        <v>#N/A</v>
      </c>
      <c r="AS21">
        <v>5.65</v>
      </c>
      <c r="AT21">
        <v>2.4289999999999998</v>
      </c>
      <c r="AU21">
        <v>7.0641999999999996</v>
      </c>
      <c r="AV21">
        <v>0.71609999999999996</v>
      </c>
      <c r="AW21">
        <v>5.79</v>
      </c>
      <c r="AX21">
        <v>5.1687000000000003</v>
      </c>
      <c r="AY21">
        <v>1.83</v>
      </c>
      <c r="AZ21">
        <v>-1.321</v>
      </c>
      <c r="BA21">
        <v>1.9473</v>
      </c>
      <c r="BB21">
        <v>1.56</v>
      </c>
      <c r="BC21">
        <v>6.95</v>
      </c>
      <c r="BD21">
        <v>0.70499999999999996</v>
      </c>
      <c r="BE21">
        <v>5.3118999999999996</v>
      </c>
      <c r="BF21">
        <v>1.61</v>
      </c>
      <c r="BG21">
        <v>0.24</v>
      </c>
      <c r="BH21">
        <v>3.26</v>
      </c>
      <c r="BI21" t="e">
        <v>#N/A</v>
      </c>
      <c r="BJ21">
        <v>2.9249999999999998</v>
      </c>
      <c r="BK21">
        <v>2.2200000000000002</v>
      </c>
    </row>
    <row r="22" spans="1:63">
      <c r="A22" t="s">
        <v>111</v>
      </c>
      <c r="B22">
        <v>2.3028</v>
      </c>
      <c r="C22">
        <v>6.3909000000000002</v>
      </c>
      <c r="D22">
        <v>5.32</v>
      </c>
      <c r="E22">
        <v>3.47</v>
      </c>
      <c r="F22">
        <v>1.82</v>
      </c>
      <c r="G22">
        <v>4.99</v>
      </c>
      <c r="H22">
        <v>1.5009999999999999</v>
      </c>
      <c r="I22">
        <v>3.9300999999999999</v>
      </c>
      <c r="J22">
        <v>1.96</v>
      </c>
      <c r="K22">
        <v>9.7773000000000003</v>
      </c>
      <c r="L22">
        <v>1.1299999999999999</v>
      </c>
      <c r="M22">
        <v>-0.26</v>
      </c>
      <c r="N22">
        <v>4.24</v>
      </c>
      <c r="O22">
        <v>-1.1299999999999999</v>
      </c>
      <c r="P22">
        <v>8.6458999999999993</v>
      </c>
      <c r="Q22">
        <v>2.48</v>
      </c>
      <c r="R22">
        <v>6.3</v>
      </c>
      <c r="S22">
        <v>1.7438</v>
      </c>
      <c r="T22">
        <v>11.3482</v>
      </c>
      <c r="U22">
        <v>7.7005999999999997</v>
      </c>
      <c r="V22">
        <v>1.28</v>
      </c>
      <c r="W22">
        <v>4.3394000000000004</v>
      </c>
      <c r="X22">
        <v>5.7930000000000001</v>
      </c>
      <c r="Y22">
        <v>5.2542</v>
      </c>
      <c r="Z22">
        <v>10.1128</v>
      </c>
      <c r="AA22">
        <v>1.38</v>
      </c>
      <c r="AB22" t="e">
        <v>#N/A</v>
      </c>
      <c r="AC22">
        <v>3.3288000000000002</v>
      </c>
      <c r="AD22">
        <v>2.21</v>
      </c>
      <c r="AE22">
        <v>0.80500000000000005</v>
      </c>
      <c r="AF22">
        <v>7.26</v>
      </c>
      <c r="AG22">
        <v>1.2461</v>
      </c>
      <c r="AH22">
        <v>2.4900000000000002</v>
      </c>
      <c r="AI22">
        <v>12.93</v>
      </c>
      <c r="AJ22">
        <v>6.3739999999999997</v>
      </c>
      <c r="AK22">
        <v>17.134899999999998</v>
      </c>
      <c r="AL22">
        <v>-0.245</v>
      </c>
      <c r="AM22">
        <v>4.32</v>
      </c>
      <c r="AN22">
        <v>1.63</v>
      </c>
      <c r="AO22">
        <v>1.37</v>
      </c>
      <c r="AP22">
        <v>0.61</v>
      </c>
      <c r="AQ22">
        <v>1.0569999999999999</v>
      </c>
      <c r="AR22" t="e">
        <v>#N/A</v>
      </c>
      <c r="AS22">
        <v>5.95</v>
      </c>
      <c r="AT22">
        <v>2.3060999999999998</v>
      </c>
      <c r="AU22">
        <v>8.6559000000000008</v>
      </c>
      <c r="AV22">
        <v>0.91600000000000004</v>
      </c>
      <c r="AW22">
        <v>6.06</v>
      </c>
      <c r="AX22">
        <v>5.7286999999999999</v>
      </c>
      <c r="AY22">
        <v>2.06</v>
      </c>
      <c r="AZ22">
        <v>-1.1244000000000001</v>
      </c>
      <c r="BA22">
        <v>2.0983999999999998</v>
      </c>
      <c r="BB22">
        <v>1.57</v>
      </c>
      <c r="BC22">
        <v>7.04</v>
      </c>
      <c r="BD22">
        <v>0.7</v>
      </c>
      <c r="BE22">
        <v>5.6402000000000001</v>
      </c>
      <c r="BF22">
        <v>0.89</v>
      </c>
      <c r="BG22">
        <v>0.37</v>
      </c>
      <c r="BH22">
        <v>2.97</v>
      </c>
      <c r="BI22" t="e">
        <v>#N/A</v>
      </c>
      <c r="BJ22">
        <v>2.9550000000000001</v>
      </c>
      <c r="BK22">
        <v>1.7</v>
      </c>
    </row>
    <row r="23" spans="1:63">
      <c r="A23" t="s">
        <v>112</v>
      </c>
      <c r="B23">
        <v>2.3028</v>
      </c>
      <c r="C23">
        <v>6.3909000000000002</v>
      </c>
      <c r="D23">
        <v>5.32</v>
      </c>
      <c r="E23">
        <v>3.47</v>
      </c>
      <c r="F23">
        <v>1.82</v>
      </c>
      <c r="G23">
        <v>4.99</v>
      </c>
      <c r="H23">
        <v>1.5009999999999999</v>
      </c>
      <c r="I23">
        <v>3.9300999999999999</v>
      </c>
      <c r="J23">
        <v>1.96</v>
      </c>
      <c r="K23">
        <v>9.7773000000000003</v>
      </c>
      <c r="L23">
        <v>1.1299999999999999</v>
      </c>
      <c r="M23">
        <v>-0.26</v>
      </c>
      <c r="N23">
        <v>4.24</v>
      </c>
      <c r="O23">
        <v>-1.1299999999999999</v>
      </c>
      <c r="P23">
        <v>8.6458999999999993</v>
      </c>
      <c r="Q23">
        <v>2.57</v>
      </c>
      <c r="R23">
        <v>6.3</v>
      </c>
      <c r="S23">
        <v>1.7438</v>
      </c>
      <c r="T23">
        <v>11.3482</v>
      </c>
      <c r="U23">
        <v>7.7005999999999997</v>
      </c>
      <c r="V23">
        <v>1.28</v>
      </c>
      <c r="W23">
        <v>4.3394000000000004</v>
      </c>
      <c r="X23">
        <v>5.7930000000000001</v>
      </c>
      <c r="Y23">
        <v>5.2542</v>
      </c>
      <c r="Z23">
        <v>10.1128</v>
      </c>
      <c r="AA23">
        <v>1.45</v>
      </c>
      <c r="AB23" t="e">
        <v>#N/A</v>
      </c>
      <c r="AC23">
        <v>3.3288000000000002</v>
      </c>
      <c r="AD23">
        <v>2.21</v>
      </c>
      <c r="AE23">
        <v>0.80500000000000005</v>
      </c>
      <c r="AF23">
        <v>7.26</v>
      </c>
      <c r="AG23">
        <v>1.2461</v>
      </c>
      <c r="AH23">
        <v>2.4900000000000002</v>
      </c>
      <c r="AI23">
        <v>12.93</v>
      </c>
      <c r="AJ23">
        <v>6.3739999999999997</v>
      </c>
      <c r="AK23">
        <v>17.134899999999998</v>
      </c>
      <c r="AL23">
        <v>-0.245</v>
      </c>
      <c r="AM23">
        <v>4.32</v>
      </c>
      <c r="AN23">
        <v>1.63</v>
      </c>
      <c r="AO23">
        <v>1.37</v>
      </c>
      <c r="AP23">
        <v>0.61</v>
      </c>
      <c r="AQ23">
        <v>1.2768999999999999</v>
      </c>
      <c r="AR23" t="e">
        <v>#N/A</v>
      </c>
      <c r="AS23">
        <v>5.95</v>
      </c>
      <c r="AT23">
        <v>2.3060999999999998</v>
      </c>
      <c r="AU23">
        <v>8.6559000000000008</v>
      </c>
      <c r="AV23">
        <v>0.91600000000000004</v>
      </c>
      <c r="AW23">
        <v>6.06</v>
      </c>
      <c r="AX23">
        <v>5.7286999999999999</v>
      </c>
      <c r="AY23">
        <v>2.06</v>
      </c>
      <c r="AZ23">
        <v>-1.1244000000000001</v>
      </c>
      <c r="BA23">
        <v>2.0983999999999998</v>
      </c>
      <c r="BB23">
        <v>1.57</v>
      </c>
      <c r="BC23">
        <v>7.04</v>
      </c>
      <c r="BD23">
        <v>0.7</v>
      </c>
      <c r="BE23">
        <v>5.6402000000000001</v>
      </c>
      <c r="BF23">
        <v>0.89</v>
      </c>
      <c r="BG23">
        <v>0.37</v>
      </c>
      <c r="BH23">
        <v>2.97</v>
      </c>
      <c r="BI23" t="e">
        <v>#N/A</v>
      </c>
      <c r="BJ23">
        <v>2.9550000000000001</v>
      </c>
      <c r="BK23">
        <v>1.7</v>
      </c>
    </row>
    <row r="24" spans="1:63">
      <c r="A24" t="s">
        <v>113</v>
      </c>
      <c r="B24">
        <v>2.3028</v>
      </c>
      <c r="C24">
        <v>6.3909000000000002</v>
      </c>
      <c r="D24">
        <v>5.32</v>
      </c>
      <c r="E24">
        <v>3.47</v>
      </c>
      <c r="F24">
        <v>1.82</v>
      </c>
      <c r="G24">
        <v>4.99</v>
      </c>
      <c r="H24">
        <v>1.5009999999999999</v>
      </c>
      <c r="I24">
        <v>3.9300999999999999</v>
      </c>
      <c r="J24">
        <v>1.96</v>
      </c>
      <c r="K24">
        <v>9.7773000000000003</v>
      </c>
      <c r="L24">
        <v>1.1299999999999999</v>
      </c>
      <c r="M24">
        <v>-0.26</v>
      </c>
      <c r="N24">
        <v>4.24</v>
      </c>
      <c r="O24">
        <v>-1.1299999999999999</v>
      </c>
      <c r="P24">
        <v>8.6458999999999993</v>
      </c>
      <c r="Q24">
        <v>2.57</v>
      </c>
      <c r="R24">
        <v>6.3</v>
      </c>
      <c r="S24">
        <v>1.7438</v>
      </c>
      <c r="T24">
        <v>11.3482</v>
      </c>
      <c r="U24">
        <v>7.7005999999999997</v>
      </c>
      <c r="V24">
        <v>1.28</v>
      </c>
      <c r="W24">
        <v>4.3394000000000004</v>
      </c>
      <c r="X24">
        <v>5.7930000000000001</v>
      </c>
      <c r="Y24">
        <v>5.2542</v>
      </c>
      <c r="Z24">
        <v>10.1128</v>
      </c>
      <c r="AA24">
        <v>1.45</v>
      </c>
      <c r="AB24" t="e">
        <v>#N/A</v>
      </c>
      <c r="AC24">
        <v>3.3288000000000002</v>
      </c>
      <c r="AD24">
        <v>2.21</v>
      </c>
      <c r="AE24">
        <v>0.80500000000000005</v>
      </c>
      <c r="AF24">
        <v>7.26</v>
      </c>
      <c r="AG24">
        <v>1.2461</v>
      </c>
      <c r="AH24">
        <v>2.4900000000000002</v>
      </c>
      <c r="AI24">
        <v>12.93</v>
      </c>
      <c r="AJ24">
        <v>6.3739999999999997</v>
      </c>
      <c r="AK24">
        <v>17.134899999999998</v>
      </c>
      <c r="AL24">
        <v>-0.245</v>
      </c>
      <c r="AM24">
        <v>4.32</v>
      </c>
      <c r="AN24">
        <v>1.63</v>
      </c>
      <c r="AO24">
        <v>1.37</v>
      </c>
      <c r="AP24">
        <v>0.61</v>
      </c>
      <c r="AQ24">
        <v>1.2768999999999999</v>
      </c>
      <c r="AR24" t="e">
        <v>#N/A</v>
      </c>
      <c r="AS24">
        <v>5.95</v>
      </c>
      <c r="AT24">
        <v>2.3060999999999998</v>
      </c>
      <c r="AU24">
        <v>8.6559000000000008</v>
      </c>
      <c r="AV24">
        <v>0.91600000000000004</v>
      </c>
      <c r="AW24">
        <v>6.06</v>
      </c>
      <c r="AX24">
        <v>5.7286999999999999</v>
      </c>
      <c r="AY24">
        <v>2.06</v>
      </c>
      <c r="AZ24">
        <v>-1.1244000000000001</v>
      </c>
      <c r="BA24">
        <v>2.0983999999999998</v>
      </c>
      <c r="BB24">
        <v>1.57</v>
      </c>
      <c r="BC24">
        <v>7.04</v>
      </c>
      <c r="BD24">
        <v>0.7</v>
      </c>
      <c r="BE24">
        <v>5.6402000000000001</v>
      </c>
      <c r="BF24">
        <v>0.89</v>
      </c>
      <c r="BG24">
        <v>0.37</v>
      </c>
      <c r="BH24">
        <v>2.97</v>
      </c>
      <c r="BI24" t="e">
        <v>#N/A</v>
      </c>
      <c r="BJ24">
        <v>2.9550000000000001</v>
      </c>
      <c r="BK24">
        <v>1.7</v>
      </c>
    </row>
    <row r="25" spans="1:63">
      <c r="A25" t="s">
        <v>114</v>
      </c>
      <c r="B25">
        <v>2.2827999999999999</v>
      </c>
      <c r="C25">
        <v>6.7704000000000004</v>
      </c>
      <c r="D25">
        <v>5.65</v>
      </c>
      <c r="E25">
        <v>3.7</v>
      </c>
      <c r="F25">
        <v>1.96</v>
      </c>
      <c r="G25">
        <v>5</v>
      </c>
      <c r="H25">
        <v>0.90539999999999998</v>
      </c>
      <c r="I25">
        <v>3.6440000000000001</v>
      </c>
      <c r="J25">
        <v>2.0611000000000002</v>
      </c>
      <c r="K25">
        <v>10.0175</v>
      </c>
      <c r="L25">
        <v>1.0049999999999999</v>
      </c>
      <c r="M25">
        <v>0.06</v>
      </c>
      <c r="N25">
        <v>4.3899999999999997</v>
      </c>
      <c r="O25">
        <v>-0.9</v>
      </c>
      <c r="P25">
        <v>8.5178999999999991</v>
      </c>
      <c r="Q25">
        <v>2.57</v>
      </c>
      <c r="R25">
        <v>6.75</v>
      </c>
      <c r="S25">
        <v>2.0390000000000001</v>
      </c>
      <c r="T25">
        <v>10.7746</v>
      </c>
      <c r="U25">
        <v>7.3563999999999998</v>
      </c>
      <c r="V25">
        <v>1.38</v>
      </c>
      <c r="W25">
        <v>4.6593999999999998</v>
      </c>
      <c r="X25">
        <v>6.3263999999999996</v>
      </c>
      <c r="Y25">
        <v>4.49</v>
      </c>
      <c r="Z25">
        <v>8.8337000000000003</v>
      </c>
      <c r="AA25">
        <v>1.45</v>
      </c>
      <c r="AB25" t="e">
        <v>#N/A</v>
      </c>
      <c r="AC25">
        <v>3.2587999999999999</v>
      </c>
      <c r="AD25">
        <v>2.35</v>
      </c>
      <c r="AE25">
        <v>0.84330000000000005</v>
      </c>
      <c r="AF25">
        <v>6.32</v>
      </c>
      <c r="AG25">
        <v>1.2844</v>
      </c>
      <c r="AH25">
        <v>2.4</v>
      </c>
      <c r="AI25">
        <v>13.54</v>
      </c>
      <c r="AJ25">
        <v>7.2691999999999997</v>
      </c>
      <c r="AK25">
        <v>17.694900000000001</v>
      </c>
      <c r="AL25">
        <v>-0.16750000000000001</v>
      </c>
      <c r="AM25">
        <v>4.13</v>
      </c>
      <c r="AN25">
        <v>1.96</v>
      </c>
      <c r="AO25">
        <v>1.85</v>
      </c>
      <c r="AP25">
        <v>1.28</v>
      </c>
      <c r="AQ25">
        <v>1.2768999999999999</v>
      </c>
      <c r="AR25" t="e">
        <v>#N/A</v>
      </c>
      <c r="AS25">
        <v>6.08</v>
      </c>
      <c r="AT25">
        <v>2.2841</v>
      </c>
      <c r="AU25">
        <v>8.89</v>
      </c>
      <c r="AV25">
        <v>1.1559999999999999</v>
      </c>
      <c r="AW25">
        <v>6.28</v>
      </c>
      <c r="AX25">
        <v>4.7239000000000004</v>
      </c>
      <c r="AY25">
        <v>2.35</v>
      </c>
      <c r="AZ25">
        <v>-0.84440000000000004</v>
      </c>
      <c r="BA25">
        <v>2.137</v>
      </c>
      <c r="BB25">
        <v>0.51</v>
      </c>
      <c r="BC25">
        <v>7.1</v>
      </c>
      <c r="BD25">
        <v>0.65500000000000003</v>
      </c>
      <c r="BE25">
        <v>5.7847999999999997</v>
      </c>
      <c r="BF25">
        <v>0.82</v>
      </c>
      <c r="BG25">
        <v>0.78</v>
      </c>
      <c r="BH25">
        <v>2.97</v>
      </c>
      <c r="BI25" t="e">
        <v>#N/A</v>
      </c>
      <c r="BJ25">
        <v>3.01</v>
      </c>
      <c r="BK25">
        <v>3.46</v>
      </c>
    </row>
    <row r="26" spans="1:63">
      <c r="A26" t="s">
        <v>115</v>
      </c>
      <c r="B26">
        <v>2.2827999999999999</v>
      </c>
      <c r="C26">
        <v>6.7704000000000004</v>
      </c>
      <c r="D26">
        <v>5.65</v>
      </c>
      <c r="E26">
        <v>3.7</v>
      </c>
      <c r="F26">
        <v>1.96</v>
      </c>
      <c r="G26">
        <v>5</v>
      </c>
      <c r="H26">
        <v>0.90539999999999998</v>
      </c>
      <c r="I26">
        <v>3.6440000000000001</v>
      </c>
      <c r="J26">
        <v>2.0611000000000002</v>
      </c>
      <c r="K26">
        <v>10.0175</v>
      </c>
      <c r="L26">
        <v>1.0049999999999999</v>
      </c>
      <c r="M26">
        <v>0.06</v>
      </c>
      <c r="N26">
        <v>4.3899999999999997</v>
      </c>
      <c r="O26">
        <v>-0.9</v>
      </c>
      <c r="P26">
        <v>8.5178999999999991</v>
      </c>
      <c r="Q26">
        <v>3.01</v>
      </c>
      <c r="R26">
        <v>6.75</v>
      </c>
      <c r="S26">
        <v>2.0390000000000001</v>
      </c>
      <c r="T26">
        <v>10.7746</v>
      </c>
      <c r="U26">
        <v>7.3563999999999998</v>
      </c>
      <c r="V26">
        <v>1.38</v>
      </c>
      <c r="W26">
        <v>4.6593999999999998</v>
      </c>
      <c r="X26">
        <v>6.3263999999999996</v>
      </c>
      <c r="Y26">
        <v>4.49</v>
      </c>
      <c r="Z26">
        <v>8.8337000000000003</v>
      </c>
      <c r="AA26">
        <v>1.4</v>
      </c>
      <c r="AB26" t="e">
        <v>#N/A</v>
      </c>
      <c r="AC26">
        <v>3.2587999999999999</v>
      </c>
      <c r="AD26">
        <v>2.35</v>
      </c>
      <c r="AE26">
        <v>0.84330000000000005</v>
      </c>
      <c r="AF26">
        <v>6.32</v>
      </c>
      <c r="AG26">
        <v>1.2844</v>
      </c>
      <c r="AH26">
        <v>2.4</v>
      </c>
      <c r="AI26">
        <v>13.54</v>
      </c>
      <c r="AJ26">
        <v>7.2691999999999997</v>
      </c>
      <c r="AK26">
        <v>17.694900000000001</v>
      </c>
      <c r="AL26">
        <v>-0.16750000000000001</v>
      </c>
      <c r="AM26">
        <v>4.13</v>
      </c>
      <c r="AN26">
        <v>1.96</v>
      </c>
      <c r="AO26">
        <v>1.85</v>
      </c>
      <c r="AP26">
        <v>1.28</v>
      </c>
      <c r="AQ26">
        <v>1.3968</v>
      </c>
      <c r="AR26" t="e">
        <v>#N/A</v>
      </c>
      <c r="AS26">
        <v>6.08</v>
      </c>
      <c r="AT26">
        <v>2.2841</v>
      </c>
      <c r="AU26">
        <v>8.89</v>
      </c>
      <c r="AV26">
        <v>1.1559999999999999</v>
      </c>
      <c r="AW26">
        <v>6.28</v>
      </c>
      <c r="AX26">
        <v>4.7239000000000004</v>
      </c>
      <c r="AY26">
        <v>2.35</v>
      </c>
      <c r="AZ26">
        <v>-0.84440000000000004</v>
      </c>
      <c r="BA26">
        <v>2.137</v>
      </c>
      <c r="BB26">
        <v>0.51</v>
      </c>
      <c r="BC26">
        <v>7.1</v>
      </c>
      <c r="BD26">
        <v>0.65500000000000003</v>
      </c>
      <c r="BE26">
        <v>5.7847999999999997</v>
      </c>
      <c r="BF26">
        <v>0.82</v>
      </c>
      <c r="BG26">
        <v>0.78</v>
      </c>
      <c r="BH26">
        <v>2.97</v>
      </c>
      <c r="BI26" t="e">
        <v>#N/A</v>
      </c>
      <c r="BJ26">
        <v>3.01</v>
      </c>
      <c r="BK26">
        <v>3.46</v>
      </c>
    </row>
    <row r="27" spans="1:63">
      <c r="A27" t="s">
        <v>116</v>
      </c>
      <c r="B27">
        <v>2.2827999999999999</v>
      </c>
      <c r="C27">
        <v>6.7704000000000004</v>
      </c>
      <c r="D27">
        <v>5.65</v>
      </c>
      <c r="E27">
        <v>3.7</v>
      </c>
      <c r="F27">
        <v>1.96</v>
      </c>
      <c r="G27">
        <v>5</v>
      </c>
      <c r="H27">
        <v>0.90539999999999998</v>
      </c>
      <c r="I27">
        <v>3.6440000000000001</v>
      </c>
      <c r="J27">
        <v>2.0611000000000002</v>
      </c>
      <c r="K27">
        <v>10.0175</v>
      </c>
      <c r="L27">
        <v>1.0049999999999999</v>
      </c>
      <c r="M27">
        <v>0.06</v>
      </c>
      <c r="N27">
        <v>4.3899999999999997</v>
      </c>
      <c r="O27">
        <v>-0.9</v>
      </c>
      <c r="P27">
        <v>8.5178999999999991</v>
      </c>
      <c r="Q27">
        <v>3.01</v>
      </c>
      <c r="R27">
        <v>6.75</v>
      </c>
      <c r="S27">
        <v>2.0390000000000001</v>
      </c>
      <c r="T27">
        <v>10.7746</v>
      </c>
      <c r="U27">
        <v>7.3563999999999998</v>
      </c>
      <c r="V27">
        <v>1.38</v>
      </c>
      <c r="W27">
        <v>4.6593999999999998</v>
      </c>
      <c r="X27">
        <v>6.3263999999999996</v>
      </c>
      <c r="Y27">
        <v>4.49</v>
      </c>
      <c r="Z27">
        <v>8.8337000000000003</v>
      </c>
      <c r="AA27">
        <v>1.4</v>
      </c>
      <c r="AB27" t="e">
        <v>#N/A</v>
      </c>
      <c r="AC27">
        <v>3.2587999999999999</v>
      </c>
      <c r="AD27">
        <v>2.35</v>
      </c>
      <c r="AE27">
        <v>0.84330000000000005</v>
      </c>
      <c r="AF27">
        <v>6.32</v>
      </c>
      <c r="AG27">
        <v>1.2844</v>
      </c>
      <c r="AH27">
        <v>2.4</v>
      </c>
      <c r="AI27">
        <v>13.54</v>
      </c>
      <c r="AJ27">
        <v>7.2691999999999997</v>
      </c>
      <c r="AK27">
        <v>17.694900000000001</v>
      </c>
      <c r="AL27">
        <v>-0.16750000000000001</v>
      </c>
      <c r="AM27">
        <v>4.13</v>
      </c>
      <c r="AN27">
        <v>1.96</v>
      </c>
      <c r="AO27">
        <v>1.85</v>
      </c>
      <c r="AP27">
        <v>1.28</v>
      </c>
      <c r="AQ27">
        <v>1.3968</v>
      </c>
      <c r="AR27" t="e">
        <v>#N/A</v>
      </c>
      <c r="AS27">
        <v>6.08</v>
      </c>
      <c r="AT27">
        <v>2.2841</v>
      </c>
      <c r="AU27">
        <v>8.89</v>
      </c>
      <c r="AV27">
        <v>1.1559999999999999</v>
      </c>
      <c r="AW27">
        <v>6.28</v>
      </c>
      <c r="AX27">
        <v>4.7239000000000004</v>
      </c>
      <c r="AY27">
        <v>2.35</v>
      </c>
      <c r="AZ27">
        <v>-0.84440000000000004</v>
      </c>
      <c r="BA27">
        <v>2.137</v>
      </c>
      <c r="BB27">
        <v>0.51</v>
      </c>
      <c r="BC27">
        <v>7.1</v>
      </c>
      <c r="BD27">
        <v>0.65500000000000003</v>
      </c>
      <c r="BE27">
        <v>5.7847999999999997</v>
      </c>
      <c r="BF27">
        <v>0.82</v>
      </c>
      <c r="BG27">
        <v>0.78</v>
      </c>
      <c r="BH27">
        <v>2.97</v>
      </c>
      <c r="BI27" t="e">
        <v>#N/A</v>
      </c>
      <c r="BJ27">
        <v>3.01</v>
      </c>
      <c r="BK27">
        <v>3.46</v>
      </c>
    </row>
    <row r="28" spans="1:63">
      <c r="A28" t="s">
        <v>117</v>
      </c>
      <c r="B28">
        <v>2.58</v>
      </c>
      <c r="C28">
        <v>7.2489999999999997</v>
      </c>
      <c r="D28">
        <v>5.93</v>
      </c>
      <c r="E28">
        <v>3.63</v>
      </c>
      <c r="F28">
        <v>1.41</v>
      </c>
      <c r="G28">
        <v>5.09</v>
      </c>
      <c r="H28">
        <v>0.92849999999999999</v>
      </c>
      <c r="I28">
        <v>3.6518000000000002</v>
      </c>
      <c r="J28">
        <v>2.0811000000000002</v>
      </c>
      <c r="K28">
        <v>10.241400000000001</v>
      </c>
      <c r="L28">
        <v>1.17</v>
      </c>
      <c r="M28">
        <v>0.25</v>
      </c>
      <c r="N28">
        <v>4.3499999999999996</v>
      </c>
      <c r="O28">
        <v>-0.46</v>
      </c>
      <c r="P28">
        <v>9.2121999999999993</v>
      </c>
      <c r="Q28">
        <v>3.01</v>
      </c>
      <c r="R28">
        <v>7.7</v>
      </c>
      <c r="S28">
        <v>2.653</v>
      </c>
      <c r="T28">
        <v>9.9418000000000006</v>
      </c>
      <c r="U28">
        <v>7.1905000000000001</v>
      </c>
      <c r="V28">
        <v>1.65</v>
      </c>
      <c r="W28">
        <v>4.9000000000000004</v>
      </c>
      <c r="X28">
        <v>7.3007</v>
      </c>
      <c r="Y28">
        <v>6.0242000000000004</v>
      </c>
      <c r="Z28">
        <v>8.9686000000000003</v>
      </c>
      <c r="AA28">
        <v>1.4</v>
      </c>
      <c r="AB28" t="e">
        <v>#N/A</v>
      </c>
      <c r="AC28">
        <v>0.75660000000000005</v>
      </c>
      <c r="AD28">
        <v>2.44</v>
      </c>
      <c r="AE28">
        <v>0.87</v>
      </c>
      <c r="AF28">
        <v>5.99</v>
      </c>
      <c r="AG28">
        <v>1.7137</v>
      </c>
      <c r="AH28">
        <v>2.2999999999999998</v>
      </c>
      <c r="AI28">
        <v>14.22</v>
      </c>
      <c r="AJ28">
        <v>4.0685000000000002</v>
      </c>
      <c r="AK28">
        <v>16.923200000000001</v>
      </c>
      <c r="AL28">
        <v>-0.19500000000000001</v>
      </c>
      <c r="AM28">
        <v>4.17</v>
      </c>
      <c r="AN28">
        <v>1.64</v>
      </c>
      <c r="AO28">
        <v>1.91</v>
      </c>
      <c r="AP28">
        <v>1.51</v>
      </c>
      <c r="AQ28">
        <v>1.3968</v>
      </c>
      <c r="AR28">
        <v>-0.69189999999999996</v>
      </c>
      <c r="AS28">
        <v>6.41</v>
      </c>
      <c r="AT28">
        <v>0.92859999999999998</v>
      </c>
      <c r="AU28">
        <v>8.9763999999999999</v>
      </c>
      <c r="AV28">
        <v>1.1705000000000001</v>
      </c>
      <c r="AW28">
        <v>7.02</v>
      </c>
      <c r="AX28">
        <v>4.5210999999999997</v>
      </c>
      <c r="AY28">
        <v>2.33</v>
      </c>
      <c r="AZ28">
        <v>-0.50439999999999996</v>
      </c>
      <c r="BA28">
        <v>2.1183000000000001</v>
      </c>
      <c r="BB28">
        <v>0.92</v>
      </c>
      <c r="BC28">
        <v>7.14</v>
      </c>
      <c r="BD28">
        <v>0.52500000000000002</v>
      </c>
      <c r="BE28">
        <v>4.9821</v>
      </c>
      <c r="BF28">
        <v>0.72</v>
      </c>
      <c r="BG28">
        <v>0.54</v>
      </c>
      <c r="BH28">
        <v>3.23</v>
      </c>
      <c r="BI28" t="e">
        <v>#N/A</v>
      </c>
      <c r="BJ28">
        <v>3.0950000000000002</v>
      </c>
      <c r="BK28">
        <v>4.29</v>
      </c>
    </row>
    <row r="29" spans="1:63">
      <c r="A29" t="s">
        <v>118</v>
      </c>
      <c r="B29">
        <v>2.58</v>
      </c>
      <c r="C29">
        <v>7.2489999999999997</v>
      </c>
      <c r="D29">
        <v>5.93</v>
      </c>
      <c r="E29">
        <v>3.63</v>
      </c>
      <c r="F29">
        <v>1.41</v>
      </c>
      <c r="G29">
        <v>5.09</v>
      </c>
      <c r="H29">
        <v>0.92849999999999999</v>
      </c>
      <c r="I29">
        <v>3.6518000000000002</v>
      </c>
      <c r="J29">
        <v>2.0811000000000002</v>
      </c>
      <c r="K29">
        <v>10.241400000000001</v>
      </c>
      <c r="L29">
        <v>1.17</v>
      </c>
      <c r="M29">
        <v>0.25</v>
      </c>
      <c r="N29">
        <v>4.3499999999999996</v>
      </c>
      <c r="O29">
        <v>-0.46</v>
      </c>
      <c r="P29">
        <v>9.2121999999999993</v>
      </c>
      <c r="Q29">
        <v>2.83</v>
      </c>
      <c r="R29">
        <v>7.7</v>
      </c>
      <c r="S29">
        <v>2.653</v>
      </c>
      <c r="T29">
        <v>9.9418000000000006</v>
      </c>
      <c r="U29">
        <v>7.1905000000000001</v>
      </c>
      <c r="V29">
        <v>1.65</v>
      </c>
      <c r="W29">
        <v>4.9000000000000004</v>
      </c>
      <c r="X29">
        <v>7.3007</v>
      </c>
      <c r="Y29">
        <v>6.0242000000000004</v>
      </c>
      <c r="Z29">
        <v>8.9686000000000003</v>
      </c>
      <c r="AA29">
        <v>1.56</v>
      </c>
      <c r="AB29" t="e">
        <v>#N/A</v>
      </c>
      <c r="AC29">
        <v>0.75660000000000005</v>
      </c>
      <c r="AD29">
        <v>2.44</v>
      </c>
      <c r="AE29">
        <v>0.87</v>
      </c>
      <c r="AF29">
        <v>5.99</v>
      </c>
      <c r="AG29">
        <v>1.7137</v>
      </c>
      <c r="AH29">
        <v>2.2999999999999998</v>
      </c>
      <c r="AI29">
        <v>14.22</v>
      </c>
      <c r="AJ29">
        <v>4.0685000000000002</v>
      </c>
      <c r="AK29">
        <v>16.923200000000001</v>
      </c>
      <c r="AL29">
        <v>-0.19500000000000001</v>
      </c>
      <c r="AM29">
        <v>4.17</v>
      </c>
      <c r="AN29">
        <v>1.64</v>
      </c>
      <c r="AO29">
        <v>1.91</v>
      </c>
      <c r="AP29">
        <v>1.51</v>
      </c>
      <c r="AQ29">
        <v>1.5181</v>
      </c>
      <c r="AR29">
        <v>-0.69189999999999996</v>
      </c>
      <c r="AS29">
        <v>6.41</v>
      </c>
      <c r="AT29">
        <v>0.92859999999999998</v>
      </c>
      <c r="AU29">
        <v>8.9763999999999999</v>
      </c>
      <c r="AV29">
        <v>1.1705000000000001</v>
      </c>
      <c r="AW29">
        <v>7.02</v>
      </c>
      <c r="AX29">
        <v>4.5210999999999997</v>
      </c>
      <c r="AY29">
        <v>2.33</v>
      </c>
      <c r="AZ29">
        <v>-0.50439999999999996</v>
      </c>
      <c r="BA29">
        <v>2.1183000000000001</v>
      </c>
      <c r="BB29">
        <v>0.92</v>
      </c>
      <c r="BC29">
        <v>7.14</v>
      </c>
      <c r="BD29">
        <v>0.52500000000000002</v>
      </c>
      <c r="BE29">
        <v>4.9821</v>
      </c>
      <c r="BF29">
        <v>0.72</v>
      </c>
      <c r="BG29">
        <v>0.54</v>
      </c>
      <c r="BH29">
        <v>3.23</v>
      </c>
      <c r="BI29" t="e">
        <v>#N/A</v>
      </c>
      <c r="BJ29">
        <v>3.0950000000000002</v>
      </c>
      <c r="BK29">
        <v>4.29</v>
      </c>
    </row>
    <row r="30" spans="1:63">
      <c r="A30" t="s">
        <v>119</v>
      </c>
      <c r="B30">
        <v>2.58</v>
      </c>
      <c r="C30">
        <v>7.2489999999999997</v>
      </c>
      <c r="D30">
        <v>5.93</v>
      </c>
      <c r="E30">
        <v>3.63</v>
      </c>
      <c r="F30">
        <v>1.41</v>
      </c>
      <c r="G30">
        <v>5.09</v>
      </c>
      <c r="H30">
        <v>0.92849999999999999</v>
      </c>
      <c r="I30">
        <v>3.6518000000000002</v>
      </c>
      <c r="J30">
        <v>2.0811000000000002</v>
      </c>
      <c r="K30">
        <v>10.241400000000001</v>
      </c>
      <c r="L30">
        <v>1.17</v>
      </c>
      <c r="M30">
        <v>0.25</v>
      </c>
      <c r="N30">
        <v>4.3499999999999996</v>
      </c>
      <c r="O30">
        <v>-0.46</v>
      </c>
      <c r="P30">
        <v>9.2121999999999993</v>
      </c>
      <c r="Q30">
        <v>2.83</v>
      </c>
      <c r="R30">
        <v>7.7</v>
      </c>
      <c r="S30">
        <v>2.653</v>
      </c>
      <c r="T30">
        <v>9.9418000000000006</v>
      </c>
      <c r="U30">
        <v>7.1905000000000001</v>
      </c>
      <c r="V30">
        <v>1.65</v>
      </c>
      <c r="W30">
        <v>4.9000000000000004</v>
      </c>
      <c r="X30">
        <v>7.3007</v>
      </c>
      <c r="Y30">
        <v>6.0242000000000004</v>
      </c>
      <c r="Z30">
        <v>8.9686000000000003</v>
      </c>
      <c r="AA30">
        <v>1.56</v>
      </c>
      <c r="AB30" t="e">
        <v>#N/A</v>
      </c>
      <c r="AC30">
        <v>0.75660000000000005</v>
      </c>
      <c r="AD30">
        <v>2.44</v>
      </c>
      <c r="AE30">
        <v>0.87</v>
      </c>
      <c r="AF30">
        <v>5.99</v>
      </c>
      <c r="AG30">
        <v>1.7137</v>
      </c>
      <c r="AH30">
        <v>2.2999999999999998</v>
      </c>
      <c r="AI30">
        <v>14.22</v>
      </c>
      <c r="AJ30">
        <v>4.0685000000000002</v>
      </c>
      <c r="AK30">
        <v>16.923200000000001</v>
      </c>
      <c r="AL30">
        <v>-0.19500000000000001</v>
      </c>
      <c r="AM30">
        <v>4.17</v>
      </c>
      <c r="AN30">
        <v>1.64</v>
      </c>
      <c r="AO30">
        <v>1.91</v>
      </c>
      <c r="AP30">
        <v>1.51</v>
      </c>
      <c r="AQ30">
        <v>1.5181</v>
      </c>
      <c r="AR30">
        <v>-0.69189999999999996</v>
      </c>
      <c r="AS30">
        <v>6.41</v>
      </c>
      <c r="AT30">
        <v>0.92859999999999998</v>
      </c>
      <c r="AU30">
        <v>8.9763999999999999</v>
      </c>
      <c r="AV30">
        <v>1.1705000000000001</v>
      </c>
      <c r="AW30">
        <v>7.02</v>
      </c>
      <c r="AX30">
        <v>4.5210999999999997</v>
      </c>
      <c r="AY30">
        <v>2.33</v>
      </c>
      <c r="AZ30">
        <v>-0.50439999999999996</v>
      </c>
      <c r="BA30">
        <v>2.1183000000000001</v>
      </c>
      <c r="BB30">
        <v>0.92</v>
      </c>
      <c r="BC30">
        <v>7.14</v>
      </c>
      <c r="BD30">
        <v>0.52500000000000002</v>
      </c>
      <c r="BE30">
        <v>4.9821</v>
      </c>
      <c r="BF30">
        <v>0.72</v>
      </c>
      <c r="BG30">
        <v>0.54</v>
      </c>
      <c r="BH30">
        <v>3.23</v>
      </c>
      <c r="BI30" t="e">
        <v>#N/A</v>
      </c>
      <c r="BJ30">
        <v>3.0950000000000002</v>
      </c>
      <c r="BK30">
        <v>4.29</v>
      </c>
    </row>
    <row r="31" spans="1:63">
      <c r="A31" t="s">
        <v>120</v>
      </c>
      <c r="B31">
        <v>2.0411000000000001</v>
      </c>
      <c r="C31">
        <v>7.8086000000000002</v>
      </c>
      <c r="D31">
        <v>5.95</v>
      </c>
      <c r="E31">
        <v>3.86</v>
      </c>
      <c r="F31">
        <v>1.55</v>
      </c>
      <c r="G31">
        <v>5.48</v>
      </c>
      <c r="H31">
        <v>0.97209999999999996</v>
      </c>
      <c r="I31">
        <v>3.2839</v>
      </c>
      <c r="J31">
        <v>2.2021999999999999</v>
      </c>
      <c r="K31">
        <v>10.533899999999999</v>
      </c>
      <c r="L31">
        <v>1.1850000000000001</v>
      </c>
      <c r="M31">
        <v>0.32</v>
      </c>
      <c r="N31">
        <v>4.4553000000000003</v>
      </c>
      <c r="O31">
        <v>0.7</v>
      </c>
      <c r="P31">
        <v>10.3208</v>
      </c>
      <c r="Q31">
        <v>2.83</v>
      </c>
      <c r="R31">
        <v>8.31</v>
      </c>
      <c r="S31">
        <v>2.8843999999999999</v>
      </c>
      <c r="T31">
        <v>9.4567999999999994</v>
      </c>
      <c r="U31">
        <v>7.4945000000000004</v>
      </c>
      <c r="V31">
        <v>1.72</v>
      </c>
      <c r="W31">
        <v>4.8</v>
      </c>
      <c r="X31">
        <v>7.3623000000000003</v>
      </c>
      <c r="Y31">
        <v>6.0442</v>
      </c>
      <c r="Z31">
        <v>23.2422</v>
      </c>
      <c r="AA31">
        <v>1.56</v>
      </c>
      <c r="AB31" t="e">
        <v>#N/A</v>
      </c>
      <c r="AC31">
        <v>1.0995999999999999</v>
      </c>
      <c r="AD31">
        <v>2.71</v>
      </c>
      <c r="AE31">
        <v>1.0066999999999999</v>
      </c>
      <c r="AF31">
        <v>5.17</v>
      </c>
      <c r="AG31">
        <v>2.0524</v>
      </c>
      <c r="AH31">
        <v>2.29</v>
      </c>
      <c r="AI31">
        <v>15.35</v>
      </c>
      <c r="AJ31">
        <v>9.8522999999999996</v>
      </c>
      <c r="AK31">
        <v>15.944900000000001</v>
      </c>
      <c r="AL31">
        <v>-0.26</v>
      </c>
      <c r="AM31">
        <v>4.2</v>
      </c>
      <c r="AN31">
        <v>1.28</v>
      </c>
      <c r="AO31">
        <v>2.4331</v>
      </c>
      <c r="AP31">
        <v>2.42</v>
      </c>
      <c r="AQ31">
        <v>1.5181</v>
      </c>
      <c r="AR31">
        <v>-0.69189999999999996</v>
      </c>
      <c r="AS31">
        <v>6.56</v>
      </c>
      <c r="AT31">
        <v>1.8763000000000001</v>
      </c>
      <c r="AU31">
        <v>3.3601999999999999</v>
      </c>
      <c r="AV31">
        <v>2.7730000000000001</v>
      </c>
      <c r="AW31">
        <v>7.2127999999999997</v>
      </c>
      <c r="AX31">
        <v>4.9692999999999996</v>
      </c>
      <c r="AY31">
        <v>2.69</v>
      </c>
      <c r="AZ31">
        <v>-0.45340000000000003</v>
      </c>
      <c r="BA31">
        <v>1.6929000000000001</v>
      </c>
      <c r="BB31">
        <v>1.0037</v>
      </c>
      <c r="BC31">
        <v>7.3251999999999997</v>
      </c>
      <c r="BD31">
        <v>0.46500000000000002</v>
      </c>
      <c r="BE31">
        <v>4.8109000000000002</v>
      </c>
      <c r="BF31">
        <v>0.85</v>
      </c>
      <c r="BG31">
        <v>-0.54</v>
      </c>
      <c r="BH31">
        <v>3.42</v>
      </c>
      <c r="BI31" t="e">
        <v>#N/A</v>
      </c>
      <c r="BJ31">
        <v>3.29</v>
      </c>
      <c r="BK31">
        <v>6.11</v>
      </c>
    </row>
    <row r="32" spans="1:63">
      <c r="A32" t="s">
        <v>121</v>
      </c>
      <c r="B32">
        <v>2.0411000000000001</v>
      </c>
      <c r="C32">
        <v>7.8086000000000002</v>
      </c>
      <c r="D32">
        <v>5.95</v>
      </c>
      <c r="E32">
        <v>3.86</v>
      </c>
      <c r="F32">
        <v>1.55</v>
      </c>
      <c r="G32">
        <v>5.48</v>
      </c>
      <c r="H32">
        <v>0.97209999999999996</v>
      </c>
      <c r="I32">
        <v>3.2839</v>
      </c>
      <c r="J32">
        <v>2.2021999999999999</v>
      </c>
      <c r="K32">
        <v>10.533899999999999</v>
      </c>
      <c r="L32">
        <v>1.1850000000000001</v>
      </c>
      <c r="M32">
        <v>0.32</v>
      </c>
      <c r="N32">
        <v>4.4553000000000003</v>
      </c>
      <c r="O32">
        <v>0.7</v>
      </c>
      <c r="P32">
        <v>10.3208</v>
      </c>
      <c r="Q32">
        <v>2.89</v>
      </c>
      <c r="R32">
        <v>8.31</v>
      </c>
      <c r="S32">
        <v>2.8843999999999999</v>
      </c>
      <c r="T32">
        <v>9.4567999999999994</v>
      </c>
      <c r="U32">
        <v>7.4945000000000004</v>
      </c>
      <c r="V32">
        <v>1.72</v>
      </c>
      <c r="W32">
        <v>4.8</v>
      </c>
      <c r="X32">
        <v>7.3623000000000003</v>
      </c>
      <c r="Y32">
        <v>6.0442</v>
      </c>
      <c r="Z32">
        <v>23.2422</v>
      </c>
      <c r="AA32">
        <v>1.78</v>
      </c>
      <c r="AB32" t="e">
        <v>#N/A</v>
      </c>
      <c r="AC32">
        <v>1.0995999999999999</v>
      </c>
      <c r="AD32">
        <v>2.71</v>
      </c>
      <c r="AE32">
        <v>1.0066999999999999</v>
      </c>
      <c r="AF32">
        <v>5.17</v>
      </c>
      <c r="AG32">
        <v>2.0524</v>
      </c>
      <c r="AH32">
        <v>2.29</v>
      </c>
      <c r="AI32">
        <v>15.35</v>
      </c>
      <c r="AJ32">
        <v>9.8522999999999996</v>
      </c>
      <c r="AK32">
        <v>15.944900000000001</v>
      </c>
      <c r="AL32">
        <v>-0.26</v>
      </c>
      <c r="AM32">
        <v>4.2</v>
      </c>
      <c r="AN32">
        <v>1.28</v>
      </c>
      <c r="AO32">
        <v>2.4331</v>
      </c>
      <c r="AP32">
        <v>2.42</v>
      </c>
      <c r="AQ32">
        <v>1.6685000000000001</v>
      </c>
      <c r="AR32">
        <v>-0.69189999999999996</v>
      </c>
      <c r="AS32">
        <v>6.56</v>
      </c>
      <c r="AT32">
        <v>1.8763000000000001</v>
      </c>
      <c r="AU32">
        <v>3.3601999999999999</v>
      </c>
      <c r="AV32">
        <v>2.7730000000000001</v>
      </c>
      <c r="AW32">
        <v>7.2127999999999997</v>
      </c>
      <c r="AX32">
        <v>4.9692999999999996</v>
      </c>
      <c r="AY32">
        <v>2.69</v>
      </c>
      <c r="AZ32">
        <v>-0.45340000000000003</v>
      </c>
      <c r="BA32">
        <v>1.6929000000000001</v>
      </c>
      <c r="BB32">
        <v>1.0037</v>
      </c>
      <c r="BC32">
        <v>7.3251999999999997</v>
      </c>
      <c r="BD32">
        <v>0.46500000000000002</v>
      </c>
      <c r="BE32">
        <v>4.8109000000000002</v>
      </c>
      <c r="BF32">
        <v>0.85</v>
      </c>
      <c r="BG32">
        <v>-0.54</v>
      </c>
      <c r="BH32">
        <v>3.42</v>
      </c>
      <c r="BI32" t="e">
        <v>#N/A</v>
      </c>
      <c r="BJ32">
        <v>3.29</v>
      </c>
      <c r="BK32">
        <v>6.11</v>
      </c>
    </row>
    <row r="33" spans="1:63">
      <c r="A33" t="s">
        <v>122</v>
      </c>
      <c r="B33">
        <v>2.0411000000000001</v>
      </c>
      <c r="C33">
        <v>7.8086000000000002</v>
      </c>
      <c r="D33">
        <v>5.95</v>
      </c>
      <c r="E33">
        <v>3.86</v>
      </c>
      <c r="F33">
        <v>1.55</v>
      </c>
      <c r="G33">
        <v>5.48</v>
      </c>
      <c r="H33">
        <v>0.97209999999999996</v>
      </c>
      <c r="I33">
        <v>3.2839</v>
      </c>
      <c r="J33">
        <v>2.2021999999999999</v>
      </c>
      <c r="K33">
        <v>10.533899999999999</v>
      </c>
      <c r="L33">
        <v>1.1850000000000001</v>
      </c>
      <c r="M33">
        <v>0.32</v>
      </c>
      <c r="N33">
        <v>4.4553000000000003</v>
      </c>
      <c r="O33">
        <v>0.7</v>
      </c>
      <c r="P33">
        <v>10.3208</v>
      </c>
      <c r="Q33">
        <v>2.89</v>
      </c>
      <c r="R33">
        <v>8.31</v>
      </c>
      <c r="S33">
        <v>2.8843999999999999</v>
      </c>
      <c r="T33">
        <v>9.4567999999999994</v>
      </c>
      <c r="U33">
        <v>7.4945000000000004</v>
      </c>
      <c r="V33">
        <v>1.72</v>
      </c>
      <c r="W33">
        <v>4.8</v>
      </c>
      <c r="X33">
        <v>7.3623000000000003</v>
      </c>
      <c r="Y33">
        <v>6.0442</v>
      </c>
      <c r="Z33">
        <v>23.2422</v>
      </c>
      <c r="AA33">
        <v>1.78</v>
      </c>
      <c r="AB33" t="e">
        <v>#N/A</v>
      </c>
      <c r="AC33">
        <v>1.0995999999999999</v>
      </c>
      <c r="AD33">
        <v>2.71</v>
      </c>
      <c r="AE33">
        <v>1.0066999999999999</v>
      </c>
      <c r="AF33">
        <v>5.17</v>
      </c>
      <c r="AG33">
        <v>2.0524</v>
      </c>
      <c r="AH33">
        <v>2.29</v>
      </c>
      <c r="AI33">
        <v>15.35</v>
      </c>
      <c r="AJ33">
        <v>9.8522999999999996</v>
      </c>
      <c r="AK33">
        <v>15.944900000000001</v>
      </c>
      <c r="AL33">
        <v>-0.26</v>
      </c>
      <c r="AM33">
        <v>4.2</v>
      </c>
      <c r="AN33">
        <v>1.28</v>
      </c>
      <c r="AO33">
        <v>2.4331</v>
      </c>
      <c r="AP33">
        <v>2.42</v>
      </c>
      <c r="AQ33">
        <v>1.6685000000000001</v>
      </c>
      <c r="AR33">
        <v>-0.69189999999999996</v>
      </c>
      <c r="AS33">
        <v>6.56</v>
      </c>
      <c r="AT33">
        <v>1.8763000000000001</v>
      </c>
      <c r="AU33">
        <v>3.3601999999999999</v>
      </c>
      <c r="AV33">
        <v>2.7730000000000001</v>
      </c>
      <c r="AW33">
        <v>7.2127999999999997</v>
      </c>
      <c r="AX33">
        <v>4.9692999999999996</v>
      </c>
      <c r="AY33">
        <v>2.69</v>
      </c>
      <c r="AZ33">
        <v>-0.45340000000000003</v>
      </c>
      <c r="BA33">
        <v>1.6929000000000001</v>
      </c>
      <c r="BB33">
        <v>1.0037</v>
      </c>
      <c r="BC33">
        <v>7.3251999999999997</v>
      </c>
      <c r="BD33">
        <v>0.46500000000000002</v>
      </c>
      <c r="BE33">
        <v>4.8109000000000002</v>
      </c>
      <c r="BF33">
        <v>0.85</v>
      </c>
      <c r="BG33">
        <v>-0.54</v>
      </c>
      <c r="BH33">
        <v>3.42</v>
      </c>
      <c r="BI33" t="e">
        <v>#N/A</v>
      </c>
      <c r="BJ33">
        <v>3.29</v>
      </c>
      <c r="BK33">
        <v>6.11</v>
      </c>
    </row>
    <row r="34" spans="1:63">
      <c r="A34" t="s">
        <v>123</v>
      </c>
      <c r="B34">
        <v>2.2810999999999999</v>
      </c>
      <c r="C34">
        <v>8.3134999999999994</v>
      </c>
      <c r="D34">
        <v>5.92</v>
      </c>
      <c r="E34">
        <v>4.07</v>
      </c>
      <c r="F34">
        <v>1.83</v>
      </c>
      <c r="G34">
        <v>5.74</v>
      </c>
      <c r="H34">
        <v>0.71850000000000003</v>
      </c>
      <c r="I34">
        <v>3.1339000000000001</v>
      </c>
      <c r="J34">
        <v>2.3197999999999999</v>
      </c>
      <c r="K34">
        <v>10.975</v>
      </c>
      <c r="L34">
        <v>1.3651</v>
      </c>
      <c r="M34">
        <v>0.57999999999999996</v>
      </c>
      <c r="N34">
        <v>4.4852999999999996</v>
      </c>
      <c r="O34">
        <v>1.03</v>
      </c>
      <c r="P34">
        <v>10.5687</v>
      </c>
      <c r="Q34">
        <v>2.89</v>
      </c>
      <c r="R34">
        <v>9.9600000000000009</v>
      </c>
      <c r="S34">
        <v>2.7450999999999999</v>
      </c>
      <c r="T34">
        <v>9.2094000000000005</v>
      </c>
      <c r="U34">
        <v>8.6796000000000006</v>
      </c>
      <c r="V34">
        <v>1.77</v>
      </c>
      <c r="W34">
        <v>5.01</v>
      </c>
      <c r="X34">
        <v>7.4622000000000002</v>
      </c>
      <c r="Y34">
        <v>3.5</v>
      </c>
      <c r="Z34">
        <v>22.423400000000001</v>
      </c>
      <c r="AA34">
        <v>1.78</v>
      </c>
      <c r="AB34" t="e">
        <v>#N/A</v>
      </c>
      <c r="AC34">
        <v>0.72960000000000003</v>
      </c>
      <c r="AD34">
        <v>2.92</v>
      </c>
      <c r="AE34">
        <v>1.1000000000000001</v>
      </c>
      <c r="AF34">
        <v>3.84</v>
      </c>
      <c r="AG34">
        <v>2.286</v>
      </c>
      <c r="AH34">
        <v>2.4</v>
      </c>
      <c r="AI34">
        <v>16.260000000000002</v>
      </c>
      <c r="AJ34">
        <v>12.253299999999999</v>
      </c>
      <c r="AK34">
        <v>15.23</v>
      </c>
      <c r="AL34">
        <v>-0.1925</v>
      </c>
      <c r="AM34">
        <v>4.03</v>
      </c>
      <c r="AN34">
        <v>1.4</v>
      </c>
      <c r="AO34">
        <v>2.3450000000000002</v>
      </c>
      <c r="AP34">
        <v>3.48</v>
      </c>
      <c r="AQ34">
        <v>1.6685000000000001</v>
      </c>
      <c r="AR34">
        <v>-0.69189999999999996</v>
      </c>
      <c r="AS34">
        <v>6.62</v>
      </c>
      <c r="AT34">
        <v>-2.8308</v>
      </c>
      <c r="AU34">
        <v>1.6459999999999999</v>
      </c>
      <c r="AV34">
        <v>2.6795</v>
      </c>
      <c r="AW34">
        <v>7.1215000000000002</v>
      </c>
      <c r="AX34">
        <v>4.9779</v>
      </c>
      <c r="AY34">
        <v>2.92</v>
      </c>
      <c r="AZ34">
        <v>-0.51</v>
      </c>
      <c r="BA34">
        <v>1.3253999999999999</v>
      </c>
      <c r="BB34">
        <v>1.2237</v>
      </c>
      <c r="BC34">
        <v>7.3448000000000002</v>
      </c>
      <c r="BD34">
        <v>0.50749999999999995</v>
      </c>
      <c r="BE34">
        <v>5.2218</v>
      </c>
      <c r="BF34">
        <v>0.87</v>
      </c>
      <c r="BG34">
        <v>-0.78</v>
      </c>
      <c r="BH34">
        <v>3.81</v>
      </c>
      <c r="BI34" t="e">
        <v>#N/A</v>
      </c>
      <c r="BJ34">
        <v>3.415</v>
      </c>
      <c r="BK34">
        <v>6.5</v>
      </c>
    </row>
    <row r="35" spans="1:63">
      <c r="A35" t="s">
        <v>124</v>
      </c>
      <c r="B35">
        <v>2.2810999999999999</v>
      </c>
      <c r="C35">
        <v>8.3134999999999994</v>
      </c>
      <c r="D35">
        <v>5.92</v>
      </c>
      <c r="E35">
        <v>4.07</v>
      </c>
      <c r="F35">
        <v>1.83</v>
      </c>
      <c r="G35">
        <v>5.74</v>
      </c>
      <c r="H35">
        <v>0.71850000000000003</v>
      </c>
      <c r="I35">
        <v>3.1339000000000001</v>
      </c>
      <c r="J35">
        <v>2.3197999999999999</v>
      </c>
      <c r="K35">
        <v>10.975</v>
      </c>
      <c r="L35">
        <v>1.3651</v>
      </c>
      <c r="M35">
        <v>0.57999999999999996</v>
      </c>
      <c r="N35">
        <v>4.4852999999999996</v>
      </c>
      <c r="O35">
        <v>1.03</v>
      </c>
      <c r="P35">
        <v>10.5687</v>
      </c>
      <c r="Q35">
        <v>2.97</v>
      </c>
      <c r="R35">
        <v>9.9600000000000009</v>
      </c>
      <c r="S35">
        <v>2.7450999999999999</v>
      </c>
      <c r="T35">
        <v>9.2094000000000005</v>
      </c>
      <c r="U35">
        <v>8.6796000000000006</v>
      </c>
      <c r="V35">
        <v>1.77</v>
      </c>
      <c r="W35">
        <v>5.01</v>
      </c>
      <c r="X35">
        <v>7.4622000000000002</v>
      </c>
      <c r="Y35">
        <v>3.5</v>
      </c>
      <c r="Z35">
        <v>22.423400000000001</v>
      </c>
      <c r="AA35">
        <v>1.94</v>
      </c>
      <c r="AB35" t="e">
        <v>#N/A</v>
      </c>
      <c r="AC35">
        <v>0.72960000000000003</v>
      </c>
      <c r="AD35">
        <v>2.92</v>
      </c>
      <c r="AE35">
        <v>1.1000000000000001</v>
      </c>
      <c r="AF35">
        <v>3.84</v>
      </c>
      <c r="AG35">
        <v>2.286</v>
      </c>
      <c r="AH35">
        <v>2.4</v>
      </c>
      <c r="AI35">
        <v>16.260000000000002</v>
      </c>
      <c r="AJ35">
        <v>12.253299999999999</v>
      </c>
      <c r="AK35">
        <v>15.23</v>
      </c>
      <c r="AL35">
        <v>-0.1925</v>
      </c>
      <c r="AM35">
        <v>4.03</v>
      </c>
      <c r="AN35">
        <v>1.4</v>
      </c>
      <c r="AO35">
        <v>2.3450000000000002</v>
      </c>
      <c r="AP35">
        <v>3.48</v>
      </c>
      <c r="AQ35">
        <v>1.7425999999999999</v>
      </c>
      <c r="AR35">
        <v>-0.69189999999999996</v>
      </c>
      <c r="AS35">
        <v>6.62</v>
      </c>
      <c r="AT35">
        <v>-2.8308</v>
      </c>
      <c r="AU35">
        <v>1.6459999999999999</v>
      </c>
      <c r="AV35">
        <v>2.6795</v>
      </c>
      <c r="AW35">
        <v>7.1215000000000002</v>
      </c>
      <c r="AX35">
        <v>4.9779</v>
      </c>
      <c r="AY35">
        <v>2.92</v>
      </c>
      <c r="AZ35">
        <v>-0.51</v>
      </c>
      <c r="BA35">
        <v>1.3253999999999999</v>
      </c>
      <c r="BB35">
        <v>1.2237</v>
      </c>
      <c r="BC35">
        <v>7.3448000000000002</v>
      </c>
      <c r="BD35">
        <v>0.50749999999999995</v>
      </c>
      <c r="BE35">
        <v>5.2218</v>
      </c>
      <c r="BF35">
        <v>0.87</v>
      </c>
      <c r="BG35">
        <v>-0.78</v>
      </c>
      <c r="BH35">
        <v>3.81</v>
      </c>
      <c r="BI35" t="e">
        <v>#N/A</v>
      </c>
      <c r="BJ35">
        <v>3.415</v>
      </c>
      <c r="BK35">
        <v>6.5</v>
      </c>
    </row>
    <row r="36" spans="1:63">
      <c r="A36" t="s">
        <v>125</v>
      </c>
      <c r="B36">
        <v>2.2810999999999999</v>
      </c>
      <c r="C36">
        <v>8.3134999999999994</v>
      </c>
      <c r="D36">
        <v>5.92</v>
      </c>
      <c r="E36">
        <v>4.07</v>
      </c>
      <c r="F36">
        <v>1.83</v>
      </c>
      <c r="G36">
        <v>5.74</v>
      </c>
      <c r="H36">
        <v>0.71850000000000003</v>
      </c>
      <c r="I36">
        <v>3.1339000000000001</v>
      </c>
      <c r="J36">
        <v>2.3197999999999999</v>
      </c>
      <c r="K36">
        <v>10.975</v>
      </c>
      <c r="L36">
        <v>1.3651</v>
      </c>
      <c r="M36">
        <v>0.57999999999999996</v>
      </c>
      <c r="N36">
        <v>4.4852999999999996</v>
      </c>
      <c r="O36">
        <v>1.03</v>
      </c>
      <c r="P36">
        <v>10.5687</v>
      </c>
      <c r="Q36">
        <v>2.97</v>
      </c>
      <c r="R36">
        <v>9.9600000000000009</v>
      </c>
      <c r="S36">
        <v>2.7450999999999999</v>
      </c>
      <c r="T36">
        <v>9.2094000000000005</v>
      </c>
      <c r="U36">
        <v>8.6796000000000006</v>
      </c>
      <c r="V36">
        <v>1.77</v>
      </c>
      <c r="W36">
        <v>5.01</v>
      </c>
      <c r="X36">
        <v>7.4622000000000002</v>
      </c>
      <c r="Y36">
        <v>3.5</v>
      </c>
      <c r="Z36">
        <v>22.423400000000001</v>
      </c>
      <c r="AA36">
        <v>1.94</v>
      </c>
      <c r="AB36" t="e">
        <v>#N/A</v>
      </c>
      <c r="AC36">
        <v>0.72960000000000003</v>
      </c>
      <c r="AD36">
        <v>2.92</v>
      </c>
      <c r="AE36">
        <v>1.1000000000000001</v>
      </c>
      <c r="AF36">
        <v>3.84</v>
      </c>
      <c r="AG36">
        <v>2.286</v>
      </c>
      <c r="AH36">
        <v>2.4</v>
      </c>
      <c r="AI36">
        <v>16.260000000000002</v>
      </c>
      <c r="AJ36">
        <v>12.253299999999999</v>
      </c>
      <c r="AK36">
        <v>15.23</v>
      </c>
      <c r="AL36">
        <v>-0.1925</v>
      </c>
      <c r="AM36">
        <v>4.03</v>
      </c>
      <c r="AN36">
        <v>1.4</v>
      </c>
      <c r="AO36">
        <v>2.3450000000000002</v>
      </c>
      <c r="AP36">
        <v>3.48</v>
      </c>
      <c r="AQ36">
        <v>1.7425999999999999</v>
      </c>
      <c r="AR36">
        <v>-0.69189999999999996</v>
      </c>
      <c r="AS36">
        <v>6.62</v>
      </c>
      <c r="AT36">
        <v>-2.8308</v>
      </c>
      <c r="AU36">
        <v>1.6459999999999999</v>
      </c>
      <c r="AV36">
        <v>2.6795</v>
      </c>
      <c r="AW36">
        <v>7.1215000000000002</v>
      </c>
      <c r="AX36">
        <v>4.9779</v>
      </c>
      <c r="AY36">
        <v>2.92</v>
      </c>
      <c r="AZ36">
        <v>-0.51</v>
      </c>
      <c r="BA36">
        <v>1.3253999999999999</v>
      </c>
      <c r="BB36">
        <v>1.2237</v>
      </c>
      <c r="BC36">
        <v>7.3448000000000002</v>
      </c>
      <c r="BD36">
        <v>0.50749999999999995</v>
      </c>
      <c r="BE36">
        <v>5.2218</v>
      </c>
      <c r="BF36">
        <v>0.87</v>
      </c>
      <c r="BG36">
        <v>-0.78</v>
      </c>
      <c r="BH36">
        <v>3.81</v>
      </c>
      <c r="BI36" t="e">
        <v>#N/A</v>
      </c>
      <c r="BJ36">
        <v>3.415</v>
      </c>
      <c r="BK36">
        <v>6.5</v>
      </c>
    </row>
    <row r="37" spans="1:63">
      <c r="A37" t="s">
        <v>126</v>
      </c>
      <c r="B37">
        <v>2.0811000000000002</v>
      </c>
      <c r="C37">
        <v>8.7951999999999995</v>
      </c>
      <c r="D37">
        <v>5.76</v>
      </c>
      <c r="E37">
        <v>4.1100000000000003</v>
      </c>
      <c r="F37">
        <v>1.03</v>
      </c>
      <c r="G37">
        <v>5.89</v>
      </c>
      <c r="H37">
        <v>1.2814000000000001</v>
      </c>
      <c r="I37">
        <v>3.3847999999999998</v>
      </c>
      <c r="J37">
        <v>2.5788000000000002</v>
      </c>
      <c r="K37">
        <v>11.053599999999999</v>
      </c>
      <c r="L37">
        <v>1.62</v>
      </c>
      <c r="M37">
        <v>0.61</v>
      </c>
      <c r="N37">
        <v>4.6852999999999998</v>
      </c>
      <c r="O37">
        <v>0.78</v>
      </c>
      <c r="P37">
        <v>11.0617</v>
      </c>
      <c r="Q37">
        <v>2.97</v>
      </c>
      <c r="R37">
        <v>11.01</v>
      </c>
      <c r="S37">
        <v>2.5428999999999999</v>
      </c>
      <c r="T37">
        <v>8.7830999999999992</v>
      </c>
      <c r="U37">
        <v>9.1340000000000003</v>
      </c>
      <c r="V37">
        <v>1.9</v>
      </c>
      <c r="W37">
        <v>4.84</v>
      </c>
      <c r="X37">
        <v>7.0278</v>
      </c>
      <c r="Y37">
        <v>4.6067</v>
      </c>
      <c r="Z37">
        <v>21.077300000000001</v>
      </c>
      <c r="AA37">
        <v>1.94</v>
      </c>
      <c r="AB37" t="e">
        <v>#N/A</v>
      </c>
      <c r="AC37">
        <v>0.28960000000000002</v>
      </c>
      <c r="AD37">
        <v>3.09</v>
      </c>
      <c r="AE37">
        <v>1.1467000000000001</v>
      </c>
      <c r="AF37">
        <v>1.64</v>
      </c>
      <c r="AG37">
        <v>2.4493999999999998</v>
      </c>
      <c r="AH37">
        <v>2.4700000000000002</v>
      </c>
      <c r="AI37">
        <v>16.48</v>
      </c>
      <c r="AJ37">
        <v>12.7041</v>
      </c>
      <c r="AK37">
        <v>16.309999999999999</v>
      </c>
      <c r="AL37">
        <v>-0.14249999999999999</v>
      </c>
      <c r="AM37">
        <v>3.44</v>
      </c>
      <c r="AN37">
        <v>1.68</v>
      </c>
      <c r="AO37">
        <v>2.5169000000000001</v>
      </c>
      <c r="AP37">
        <v>3.18</v>
      </c>
      <c r="AQ37">
        <v>1.7425999999999999</v>
      </c>
      <c r="AR37">
        <v>-0.69189999999999996</v>
      </c>
      <c r="AS37">
        <v>6.78</v>
      </c>
      <c r="AT37">
        <v>-5.2826000000000004</v>
      </c>
      <c r="AU37">
        <v>1.8572</v>
      </c>
      <c r="AV37">
        <v>2.6448</v>
      </c>
      <c r="AW37">
        <v>7.1529999999999996</v>
      </c>
      <c r="AX37">
        <v>4.7807000000000004</v>
      </c>
      <c r="AY37">
        <v>3.3</v>
      </c>
      <c r="AZ37">
        <v>-0.5</v>
      </c>
      <c r="BA37">
        <v>1.6740999999999999</v>
      </c>
      <c r="BB37">
        <v>1.6136999999999999</v>
      </c>
      <c r="BC37">
        <v>7.2755999999999998</v>
      </c>
      <c r="BD37">
        <v>0.48259999999999997</v>
      </c>
      <c r="BE37">
        <v>5.4771000000000001</v>
      </c>
      <c r="BF37">
        <v>0.87</v>
      </c>
      <c r="BG37">
        <v>-0.8</v>
      </c>
      <c r="BH37">
        <v>4.0999999999999996</v>
      </c>
      <c r="BI37" t="e">
        <v>#N/A</v>
      </c>
      <c r="BJ37">
        <v>3.47</v>
      </c>
      <c r="BK37">
        <v>2.6</v>
      </c>
    </row>
    <row r="38" spans="1:63">
      <c r="A38" t="s">
        <v>127</v>
      </c>
      <c r="B38">
        <v>2.0811000000000002</v>
      </c>
      <c r="C38">
        <v>8.7951999999999995</v>
      </c>
      <c r="D38">
        <v>5.76</v>
      </c>
      <c r="E38">
        <v>4.1100000000000003</v>
      </c>
      <c r="F38">
        <v>1.03</v>
      </c>
      <c r="G38">
        <v>5.89</v>
      </c>
      <c r="H38">
        <v>1.2814000000000001</v>
      </c>
      <c r="I38">
        <v>3.3847999999999998</v>
      </c>
      <c r="J38">
        <v>2.5788000000000002</v>
      </c>
      <c r="K38">
        <v>11.053599999999999</v>
      </c>
      <c r="L38">
        <v>1.62</v>
      </c>
      <c r="M38">
        <v>0.61</v>
      </c>
      <c r="N38">
        <v>4.6852999999999998</v>
      </c>
      <c r="O38">
        <v>0.78</v>
      </c>
      <c r="P38">
        <v>11.0617</v>
      </c>
      <c r="Q38">
        <v>3.65</v>
      </c>
      <c r="R38">
        <v>11.01</v>
      </c>
      <c r="S38">
        <v>2.5428999999999999</v>
      </c>
      <c r="T38">
        <v>8.7830999999999992</v>
      </c>
      <c r="U38">
        <v>9.1340000000000003</v>
      </c>
      <c r="V38">
        <v>1.9</v>
      </c>
      <c r="W38">
        <v>4.84</v>
      </c>
      <c r="X38">
        <v>7.0278</v>
      </c>
      <c r="Y38">
        <v>4.6067</v>
      </c>
      <c r="Z38">
        <v>21.077300000000001</v>
      </c>
      <c r="AA38">
        <v>2.1</v>
      </c>
      <c r="AB38" t="e">
        <v>#N/A</v>
      </c>
      <c r="AC38">
        <v>0.28960000000000002</v>
      </c>
      <c r="AD38">
        <v>3.09</v>
      </c>
      <c r="AE38">
        <v>1.1467000000000001</v>
      </c>
      <c r="AF38">
        <v>1.64</v>
      </c>
      <c r="AG38">
        <v>2.4493999999999998</v>
      </c>
      <c r="AH38">
        <v>2.4700000000000002</v>
      </c>
      <c r="AI38">
        <v>16.48</v>
      </c>
      <c r="AJ38">
        <v>12.7041</v>
      </c>
      <c r="AK38">
        <v>16.309999999999999</v>
      </c>
      <c r="AL38">
        <v>-0.14249999999999999</v>
      </c>
      <c r="AM38">
        <v>3.44</v>
      </c>
      <c r="AN38">
        <v>1.68</v>
      </c>
      <c r="AO38">
        <v>2.5169000000000001</v>
      </c>
      <c r="AP38">
        <v>3.18</v>
      </c>
      <c r="AQ38">
        <v>1.8794999999999999</v>
      </c>
      <c r="AR38">
        <v>-0.69189999999999996</v>
      </c>
      <c r="AS38">
        <v>6.78</v>
      </c>
      <c r="AT38">
        <v>-5.2826000000000004</v>
      </c>
      <c r="AU38">
        <v>1.8572</v>
      </c>
      <c r="AV38">
        <v>2.6448</v>
      </c>
      <c r="AW38">
        <v>7.1529999999999996</v>
      </c>
      <c r="AX38">
        <v>4.7807000000000004</v>
      </c>
      <c r="AY38">
        <v>3.3</v>
      </c>
      <c r="AZ38">
        <v>-0.5</v>
      </c>
      <c r="BA38">
        <v>1.6740999999999999</v>
      </c>
      <c r="BB38">
        <v>1.6136999999999999</v>
      </c>
      <c r="BC38">
        <v>7.2755999999999998</v>
      </c>
      <c r="BD38">
        <v>0.48259999999999997</v>
      </c>
      <c r="BE38">
        <v>5.4771000000000001</v>
      </c>
      <c r="BF38">
        <v>0.87</v>
      </c>
      <c r="BG38">
        <v>-0.8</v>
      </c>
      <c r="BH38">
        <v>4.0999999999999996</v>
      </c>
      <c r="BI38" t="e">
        <v>#N/A</v>
      </c>
      <c r="BJ38">
        <v>3.47</v>
      </c>
      <c r="BK38">
        <v>2.6</v>
      </c>
    </row>
    <row r="39" spans="1:63">
      <c r="A39" t="s">
        <v>128</v>
      </c>
      <c r="B39">
        <v>2.0811000000000002</v>
      </c>
      <c r="C39">
        <v>8.7951999999999995</v>
      </c>
      <c r="D39">
        <v>5.76</v>
      </c>
      <c r="E39">
        <v>4.1100000000000003</v>
      </c>
      <c r="F39">
        <v>1.03</v>
      </c>
      <c r="G39">
        <v>5.89</v>
      </c>
      <c r="H39">
        <v>1.2814000000000001</v>
      </c>
      <c r="I39">
        <v>3.3847999999999998</v>
      </c>
      <c r="J39">
        <v>2.5788000000000002</v>
      </c>
      <c r="K39">
        <v>11.053599999999999</v>
      </c>
      <c r="L39">
        <v>1.62</v>
      </c>
      <c r="M39">
        <v>0.61</v>
      </c>
      <c r="N39">
        <v>4.6852999999999998</v>
      </c>
      <c r="O39">
        <v>0.78</v>
      </c>
      <c r="P39">
        <v>11.0617</v>
      </c>
      <c r="Q39">
        <v>3.65</v>
      </c>
      <c r="R39">
        <v>11.01</v>
      </c>
      <c r="S39">
        <v>2.5428999999999999</v>
      </c>
      <c r="T39">
        <v>8.7830999999999992</v>
      </c>
      <c r="U39">
        <v>9.1340000000000003</v>
      </c>
      <c r="V39">
        <v>1.9</v>
      </c>
      <c r="W39">
        <v>4.84</v>
      </c>
      <c r="X39">
        <v>7.0278</v>
      </c>
      <c r="Y39">
        <v>4.6067</v>
      </c>
      <c r="Z39">
        <v>21.077300000000001</v>
      </c>
      <c r="AA39">
        <v>2.1</v>
      </c>
      <c r="AB39" t="e">
        <v>#N/A</v>
      </c>
      <c r="AC39">
        <v>0.28960000000000002</v>
      </c>
      <c r="AD39">
        <v>3.09</v>
      </c>
      <c r="AE39">
        <v>1.1467000000000001</v>
      </c>
      <c r="AF39">
        <v>1.64</v>
      </c>
      <c r="AG39">
        <v>2.4493999999999998</v>
      </c>
      <c r="AH39">
        <v>2.4700000000000002</v>
      </c>
      <c r="AI39">
        <v>16.48</v>
      </c>
      <c r="AJ39">
        <v>12.7041</v>
      </c>
      <c r="AK39">
        <v>16.309999999999999</v>
      </c>
      <c r="AL39">
        <v>-0.14249999999999999</v>
      </c>
      <c r="AM39">
        <v>3.44</v>
      </c>
      <c r="AN39">
        <v>1.68</v>
      </c>
      <c r="AO39">
        <v>2.5169000000000001</v>
      </c>
      <c r="AP39">
        <v>3.18</v>
      </c>
      <c r="AQ39">
        <v>1.8794999999999999</v>
      </c>
      <c r="AR39">
        <v>-0.69189999999999996</v>
      </c>
      <c r="AS39">
        <v>6.78</v>
      </c>
      <c r="AT39">
        <v>-5.2826000000000004</v>
      </c>
      <c r="AU39">
        <v>1.8572</v>
      </c>
      <c r="AV39">
        <v>2.6448</v>
      </c>
      <c r="AW39">
        <v>7.1529999999999996</v>
      </c>
      <c r="AX39">
        <v>4.7807000000000004</v>
      </c>
      <c r="AY39">
        <v>3.3</v>
      </c>
      <c r="AZ39">
        <v>-0.5</v>
      </c>
      <c r="BA39">
        <v>1.6740999999999999</v>
      </c>
      <c r="BB39">
        <v>1.6136999999999999</v>
      </c>
      <c r="BC39">
        <v>7.2755999999999998</v>
      </c>
      <c r="BD39">
        <v>0.48259999999999997</v>
      </c>
      <c r="BE39">
        <v>5.4771000000000001</v>
      </c>
      <c r="BF39">
        <v>0.87</v>
      </c>
      <c r="BG39">
        <v>-0.8</v>
      </c>
      <c r="BH39">
        <v>4.0999999999999996</v>
      </c>
      <c r="BI39" t="e">
        <v>#N/A</v>
      </c>
      <c r="BJ39">
        <v>3.47</v>
      </c>
      <c r="BK39">
        <v>2.6</v>
      </c>
    </row>
    <row r="40" spans="1:63">
      <c r="A40" t="s">
        <v>129</v>
      </c>
      <c r="B40">
        <v>-0.19</v>
      </c>
      <c r="C40">
        <v>10.7188</v>
      </c>
      <c r="D40">
        <v>0.47</v>
      </c>
      <c r="E40">
        <v>3.3</v>
      </c>
      <c r="F40">
        <v>0.87</v>
      </c>
      <c r="G40">
        <v>5.59</v>
      </c>
      <c r="H40">
        <v>0.2676</v>
      </c>
      <c r="I40">
        <v>3.5324</v>
      </c>
      <c r="J40">
        <v>1.8916999999999999</v>
      </c>
      <c r="K40">
        <v>2.6924999999999999</v>
      </c>
      <c r="L40">
        <v>3.5167999999999999</v>
      </c>
      <c r="M40">
        <v>7.4700000000000003E-2</v>
      </c>
      <c r="N40">
        <v>2.68</v>
      </c>
      <c r="O40">
        <v>1.04</v>
      </c>
      <c r="P40">
        <v>14.349500000000001</v>
      </c>
      <c r="Q40">
        <v>3.65</v>
      </c>
      <c r="R40">
        <v>10.34</v>
      </c>
      <c r="S40">
        <v>0.60960000000000003</v>
      </c>
      <c r="T40">
        <v>3.5087000000000002</v>
      </c>
      <c r="U40">
        <v>8.7700999999999993</v>
      </c>
      <c r="V40">
        <v>1.75</v>
      </c>
      <c r="W40">
        <v>6.44</v>
      </c>
      <c r="X40">
        <v>5.9534000000000002</v>
      </c>
      <c r="Y40">
        <v>1.31</v>
      </c>
      <c r="Z40">
        <v>22.553799999999999</v>
      </c>
      <c r="AA40">
        <v>2.1</v>
      </c>
      <c r="AB40" t="e">
        <v>#N/A</v>
      </c>
      <c r="AC40">
        <v>5.8804999999999996</v>
      </c>
      <c r="AD40">
        <v>2.94</v>
      </c>
      <c r="AE40">
        <v>0.9</v>
      </c>
      <c r="AF40">
        <v>4.6399999999999997</v>
      </c>
      <c r="AG40">
        <v>2.3429000000000002</v>
      </c>
      <c r="AH40">
        <v>2</v>
      </c>
      <c r="AI40">
        <v>14.24</v>
      </c>
      <c r="AJ40">
        <v>16.814900000000002</v>
      </c>
      <c r="AK40">
        <v>11.92</v>
      </c>
      <c r="AL40">
        <v>-0.14499999999999999</v>
      </c>
      <c r="AM40">
        <v>5.75</v>
      </c>
      <c r="AN40">
        <v>2.85</v>
      </c>
      <c r="AO40">
        <v>1.9881</v>
      </c>
      <c r="AP40">
        <v>8.9</v>
      </c>
      <c r="AQ40">
        <v>1.8794999999999999</v>
      </c>
      <c r="AR40">
        <v>-0.81059999999999999</v>
      </c>
      <c r="AS40">
        <v>0.25</v>
      </c>
      <c r="AT40">
        <v>-9.1428999999999991</v>
      </c>
      <c r="AU40">
        <v>1.2883</v>
      </c>
      <c r="AV40">
        <v>3.7875000000000001</v>
      </c>
      <c r="AW40">
        <v>12.206</v>
      </c>
      <c r="AX40">
        <v>5.4928999999999997</v>
      </c>
      <c r="AY40">
        <v>2.83</v>
      </c>
      <c r="AZ40">
        <v>-0.46</v>
      </c>
      <c r="BA40">
        <v>1.4083000000000001</v>
      </c>
      <c r="BB40">
        <v>1.3</v>
      </c>
      <c r="BC40">
        <v>7.8063000000000002</v>
      </c>
      <c r="BD40">
        <v>0.76180000000000003</v>
      </c>
      <c r="BE40">
        <v>3.2686999999999999</v>
      </c>
      <c r="BF40">
        <v>0.56999999999999995</v>
      </c>
      <c r="BG40">
        <v>-1.53</v>
      </c>
      <c r="BH40">
        <v>2.54</v>
      </c>
      <c r="BI40" t="e">
        <v>#N/A</v>
      </c>
      <c r="BJ40">
        <v>2.57</v>
      </c>
      <c r="BK40">
        <v>3.47</v>
      </c>
    </row>
    <row r="41" spans="1:63">
      <c r="A41" t="s">
        <v>130</v>
      </c>
      <c r="B41">
        <v>-0.19</v>
      </c>
      <c r="C41">
        <v>10.7188</v>
      </c>
      <c r="D41">
        <v>0.47</v>
      </c>
      <c r="E41">
        <v>3.3</v>
      </c>
      <c r="F41">
        <v>0.87</v>
      </c>
      <c r="G41">
        <v>5.59</v>
      </c>
      <c r="H41">
        <v>0.2676</v>
      </c>
      <c r="I41">
        <v>3.5324</v>
      </c>
      <c r="J41">
        <v>1.8916999999999999</v>
      </c>
      <c r="K41">
        <v>2.6924999999999999</v>
      </c>
      <c r="L41">
        <v>3.5167999999999999</v>
      </c>
      <c r="M41">
        <v>7.4700000000000003E-2</v>
      </c>
      <c r="N41">
        <v>2.68</v>
      </c>
      <c r="O41">
        <v>1.04</v>
      </c>
      <c r="P41">
        <v>14.349500000000001</v>
      </c>
      <c r="Q41">
        <v>2.0299999999999998</v>
      </c>
      <c r="R41">
        <v>10.34</v>
      </c>
      <c r="S41">
        <v>0.60960000000000003</v>
      </c>
      <c r="T41">
        <v>3.5087000000000002</v>
      </c>
      <c r="U41">
        <v>8.7700999999999993</v>
      </c>
      <c r="V41">
        <v>1.75</v>
      </c>
      <c r="W41">
        <v>6.44</v>
      </c>
      <c r="X41">
        <v>5.9534000000000002</v>
      </c>
      <c r="Y41">
        <v>1.31</v>
      </c>
      <c r="Z41">
        <v>22.553799999999999</v>
      </c>
      <c r="AA41">
        <v>0.59</v>
      </c>
      <c r="AB41" t="e">
        <v>#N/A</v>
      </c>
      <c r="AC41">
        <v>5.8804999999999996</v>
      </c>
      <c r="AD41">
        <v>2.94</v>
      </c>
      <c r="AE41">
        <v>0.9</v>
      </c>
      <c r="AF41">
        <v>4.6399999999999997</v>
      </c>
      <c r="AG41">
        <v>2.3429000000000002</v>
      </c>
      <c r="AH41">
        <v>2</v>
      </c>
      <c r="AI41">
        <v>14.24</v>
      </c>
      <c r="AJ41">
        <v>16.814900000000002</v>
      </c>
      <c r="AK41">
        <v>11.92</v>
      </c>
      <c r="AL41">
        <v>-0.14499999999999999</v>
      </c>
      <c r="AM41">
        <v>5.75</v>
      </c>
      <c r="AN41">
        <v>2.85</v>
      </c>
      <c r="AO41">
        <v>1.9881</v>
      </c>
      <c r="AP41">
        <v>8.9</v>
      </c>
      <c r="AQ41">
        <v>0.87139999999999995</v>
      </c>
      <c r="AR41">
        <v>-0.81059999999999999</v>
      </c>
      <c r="AS41">
        <v>0.25</v>
      </c>
      <c r="AT41">
        <v>-9.1428999999999991</v>
      </c>
      <c r="AU41">
        <v>1.2883</v>
      </c>
      <c r="AV41">
        <v>3.7875000000000001</v>
      </c>
      <c r="AW41">
        <v>12.206</v>
      </c>
      <c r="AX41">
        <v>5.4928999999999997</v>
      </c>
      <c r="AY41">
        <v>2.83</v>
      </c>
      <c r="AZ41">
        <v>-0.46</v>
      </c>
      <c r="BA41">
        <v>1.4083000000000001</v>
      </c>
      <c r="BB41">
        <v>1.3</v>
      </c>
      <c r="BC41">
        <v>7.8063000000000002</v>
      </c>
      <c r="BD41">
        <v>0.76180000000000003</v>
      </c>
      <c r="BE41">
        <v>3.2686999999999999</v>
      </c>
      <c r="BF41">
        <v>0.56999999999999995</v>
      </c>
      <c r="BG41">
        <v>-1.53</v>
      </c>
      <c r="BH41">
        <v>2.54</v>
      </c>
      <c r="BI41" t="e">
        <v>#N/A</v>
      </c>
      <c r="BJ41">
        <v>2.57</v>
      </c>
      <c r="BK41">
        <v>3.47</v>
      </c>
    </row>
    <row r="42" spans="1:63">
      <c r="A42" t="s">
        <v>131</v>
      </c>
      <c r="B42">
        <v>-0.19</v>
      </c>
      <c r="C42">
        <v>10.7188</v>
      </c>
      <c r="D42">
        <v>0.47</v>
      </c>
      <c r="E42">
        <v>3.3</v>
      </c>
      <c r="F42">
        <v>0.87</v>
      </c>
      <c r="G42">
        <v>5.59</v>
      </c>
      <c r="H42">
        <v>0.2676</v>
      </c>
      <c r="I42">
        <v>3.5324</v>
      </c>
      <c r="J42">
        <v>1.8916999999999999</v>
      </c>
      <c r="K42">
        <v>2.6924999999999999</v>
      </c>
      <c r="L42">
        <v>3.5167999999999999</v>
      </c>
      <c r="M42">
        <v>7.4700000000000003E-2</v>
      </c>
      <c r="N42">
        <v>2.68</v>
      </c>
      <c r="O42">
        <v>1.04</v>
      </c>
      <c r="P42">
        <v>14.349500000000001</v>
      </c>
      <c r="Q42">
        <v>2.0299999999999998</v>
      </c>
      <c r="R42">
        <v>10.34</v>
      </c>
      <c r="S42">
        <v>0.60960000000000003</v>
      </c>
      <c r="T42">
        <v>3.5087000000000002</v>
      </c>
      <c r="U42">
        <v>8.7700999999999993</v>
      </c>
      <c r="V42">
        <v>1.75</v>
      </c>
      <c r="W42">
        <v>6.44</v>
      </c>
      <c r="X42">
        <v>5.9534000000000002</v>
      </c>
      <c r="Y42">
        <v>1.31</v>
      </c>
      <c r="Z42">
        <v>22.553799999999999</v>
      </c>
      <c r="AA42">
        <v>0.59</v>
      </c>
      <c r="AB42" t="e">
        <v>#N/A</v>
      </c>
      <c r="AC42">
        <v>5.8804999999999996</v>
      </c>
      <c r="AD42">
        <v>2.94</v>
      </c>
      <c r="AE42">
        <v>0.9</v>
      </c>
      <c r="AF42">
        <v>4.6399999999999997</v>
      </c>
      <c r="AG42">
        <v>2.3429000000000002</v>
      </c>
      <c r="AH42">
        <v>2</v>
      </c>
      <c r="AI42">
        <v>14.24</v>
      </c>
      <c r="AJ42">
        <v>16.814900000000002</v>
      </c>
      <c r="AK42">
        <v>11.92</v>
      </c>
      <c r="AL42">
        <v>-0.14499999999999999</v>
      </c>
      <c r="AM42">
        <v>5.75</v>
      </c>
      <c r="AN42">
        <v>2.85</v>
      </c>
      <c r="AO42">
        <v>1.9881</v>
      </c>
      <c r="AP42">
        <v>8.9</v>
      </c>
      <c r="AQ42">
        <v>0.87139999999999995</v>
      </c>
      <c r="AR42">
        <v>-0.81059999999999999</v>
      </c>
      <c r="AS42">
        <v>0.25</v>
      </c>
      <c r="AT42">
        <v>-9.1428999999999991</v>
      </c>
      <c r="AU42">
        <v>1.2883</v>
      </c>
      <c r="AV42">
        <v>3.7875000000000001</v>
      </c>
      <c r="AW42">
        <v>12.206</v>
      </c>
      <c r="AX42">
        <v>5.4928999999999997</v>
      </c>
      <c r="AY42">
        <v>2.83</v>
      </c>
      <c r="AZ42">
        <v>-0.46</v>
      </c>
      <c r="BA42">
        <v>1.4083000000000001</v>
      </c>
      <c r="BB42">
        <v>1.3</v>
      </c>
      <c r="BC42">
        <v>7.8063000000000002</v>
      </c>
      <c r="BD42">
        <v>0.76180000000000003</v>
      </c>
      <c r="BE42">
        <v>3.2686999999999999</v>
      </c>
      <c r="BF42">
        <v>0.56999999999999995</v>
      </c>
      <c r="BG42">
        <v>-1.53</v>
      </c>
      <c r="BH42">
        <v>2.54</v>
      </c>
      <c r="BI42" t="e">
        <v>#N/A</v>
      </c>
      <c r="BJ42">
        <v>2.57</v>
      </c>
      <c r="BK42">
        <v>3.47</v>
      </c>
    </row>
    <row r="43" spans="1:63">
      <c r="A43" t="s">
        <v>132</v>
      </c>
      <c r="B43">
        <v>1.1336999999999999</v>
      </c>
      <c r="C43">
        <v>11.3546</v>
      </c>
      <c r="D43">
        <v>0.38</v>
      </c>
      <c r="E43">
        <v>3.97</v>
      </c>
      <c r="F43">
        <v>0.56999999999999995</v>
      </c>
      <c r="G43">
        <v>5.63</v>
      </c>
      <c r="H43">
        <v>0.25690000000000002</v>
      </c>
      <c r="I43">
        <v>3.61</v>
      </c>
      <c r="J43">
        <v>2.1871</v>
      </c>
      <c r="K43">
        <v>3.0326</v>
      </c>
      <c r="L43">
        <v>3.59</v>
      </c>
      <c r="M43">
        <v>7.0000000000000007E-2</v>
      </c>
      <c r="N43">
        <v>2.6648999999999998</v>
      </c>
      <c r="O43">
        <v>0.86</v>
      </c>
      <c r="P43">
        <v>15.6242</v>
      </c>
      <c r="Q43">
        <v>2.0299999999999998</v>
      </c>
      <c r="R43">
        <v>12.32</v>
      </c>
      <c r="S43">
        <v>0.55110000000000003</v>
      </c>
      <c r="T43">
        <v>2.6067999999999998</v>
      </c>
      <c r="U43">
        <v>10.150499999999999</v>
      </c>
      <c r="V43">
        <v>1.99</v>
      </c>
      <c r="W43">
        <v>6.53</v>
      </c>
      <c r="X43">
        <v>7.3846999999999996</v>
      </c>
      <c r="Y43">
        <v>-0.46</v>
      </c>
      <c r="Z43">
        <v>0.32</v>
      </c>
      <c r="AA43">
        <v>0.59</v>
      </c>
      <c r="AB43" t="e">
        <v>#N/A</v>
      </c>
      <c r="AC43">
        <v>6.0688000000000004</v>
      </c>
      <c r="AD43">
        <v>3.18</v>
      </c>
      <c r="AE43">
        <v>0.86670000000000003</v>
      </c>
      <c r="AF43">
        <v>4.07</v>
      </c>
      <c r="AG43">
        <v>2.9060000000000001</v>
      </c>
      <c r="AH43">
        <v>2.14</v>
      </c>
      <c r="AI43">
        <v>14.34</v>
      </c>
      <c r="AJ43">
        <v>12.724299999999999</v>
      </c>
      <c r="AK43">
        <v>13.99</v>
      </c>
      <c r="AL43">
        <v>-9.4299999999999995E-2</v>
      </c>
      <c r="AM43">
        <v>5.36</v>
      </c>
      <c r="AN43">
        <v>3.39</v>
      </c>
      <c r="AO43">
        <v>1.7613000000000001</v>
      </c>
      <c r="AP43">
        <v>8.3939000000000004</v>
      </c>
      <c r="AQ43">
        <v>0.87139999999999995</v>
      </c>
      <c r="AR43">
        <v>-0.81059999999999999</v>
      </c>
      <c r="AS43">
        <v>0.28000000000000003</v>
      </c>
      <c r="AT43">
        <v>-8.7527000000000008</v>
      </c>
      <c r="AU43">
        <v>1.5044999999999999</v>
      </c>
      <c r="AV43">
        <v>-0.51329999999999998</v>
      </c>
      <c r="AW43">
        <v>12.0511</v>
      </c>
      <c r="AX43">
        <v>5.6113999999999997</v>
      </c>
      <c r="AY43">
        <v>3.16</v>
      </c>
      <c r="AZ43">
        <v>-0.40229999999999999</v>
      </c>
      <c r="BA43">
        <v>0.95840000000000003</v>
      </c>
      <c r="BB43">
        <v>1.3385</v>
      </c>
      <c r="BC43">
        <v>8.0561000000000007</v>
      </c>
      <c r="BD43">
        <v>0.74860000000000004</v>
      </c>
      <c r="BE43">
        <v>3.5764</v>
      </c>
      <c r="BF43">
        <v>0.5</v>
      </c>
      <c r="BG43">
        <v>-0.79</v>
      </c>
      <c r="BH43">
        <v>2.6478999999999999</v>
      </c>
      <c r="BI43" t="e">
        <v>#N/A</v>
      </c>
      <c r="BJ43">
        <v>2.5747</v>
      </c>
      <c r="BK43">
        <v>2.13</v>
      </c>
    </row>
    <row r="44" spans="1:63">
      <c r="A44" t="s">
        <v>133</v>
      </c>
      <c r="B44">
        <v>1.1336999999999999</v>
      </c>
      <c r="C44">
        <v>11.3546</v>
      </c>
      <c r="D44">
        <v>0.38</v>
      </c>
      <c r="E44">
        <v>3.97</v>
      </c>
      <c r="F44">
        <v>0.56999999999999995</v>
      </c>
      <c r="G44">
        <v>5.63</v>
      </c>
      <c r="H44">
        <v>0.25690000000000002</v>
      </c>
      <c r="I44">
        <v>3.61</v>
      </c>
      <c r="J44">
        <v>2.1871</v>
      </c>
      <c r="K44">
        <v>3.0326</v>
      </c>
      <c r="L44">
        <v>3.59</v>
      </c>
      <c r="M44">
        <v>7.0000000000000007E-2</v>
      </c>
      <c r="N44">
        <v>2.6648999999999998</v>
      </c>
      <c r="O44">
        <v>0.86</v>
      </c>
      <c r="P44">
        <v>15.6242</v>
      </c>
      <c r="Q44">
        <v>2.27</v>
      </c>
      <c r="R44">
        <v>12.32</v>
      </c>
      <c r="S44">
        <v>0.55110000000000003</v>
      </c>
      <c r="T44">
        <v>2.6067999999999998</v>
      </c>
      <c r="U44">
        <v>10.150499999999999</v>
      </c>
      <c r="V44">
        <v>1.99</v>
      </c>
      <c r="W44">
        <v>6.53</v>
      </c>
      <c r="X44">
        <v>7.3846999999999996</v>
      </c>
      <c r="Y44">
        <v>-0.46</v>
      </c>
      <c r="Z44">
        <v>0.32</v>
      </c>
      <c r="AA44">
        <v>0.72</v>
      </c>
      <c r="AB44" t="e">
        <v>#N/A</v>
      </c>
      <c r="AC44">
        <v>6.0688000000000004</v>
      </c>
      <c r="AD44">
        <v>3.18</v>
      </c>
      <c r="AE44">
        <v>0.86670000000000003</v>
      </c>
      <c r="AF44">
        <v>4.07</v>
      </c>
      <c r="AG44">
        <v>2.9060000000000001</v>
      </c>
      <c r="AH44">
        <v>2.14</v>
      </c>
      <c r="AI44">
        <v>14.34</v>
      </c>
      <c r="AJ44">
        <v>12.724299999999999</v>
      </c>
      <c r="AK44">
        <v>13.99</v>
      </c>
      <c r="AL44">
        <v>-9.4299999999999995E-2</v>
      </c>
      <c r="AM44">
        <v>5.36</v>
      </c>
      <c r="AN44">
        <v>3.39</v>
      </c>
      <c r="AO44">
        <v>1.7613000000000001</v>
      </c>
      <c r="AP44">
        <v>8.3939000000000004</v>
      </c>
      <c r="AQ44">
        <v>0.64849999999999997</v>
      </c>
      <c r="AR44">
        <v>-0.81059999999999999</v>
      </c>
      <c r="AS44">
        <v>0.28000000000000003</v>
      </c>
      <c r="AT44">
        <v>-8.7527000000000008</v>
      </c>
      <c r="AU44">
        <v>1.5044999999999999</v>
      </c>
      <c r="AV44">
        <v>-0.51329999999999998</v>
      </c>
      <c r="AW44">
        <v>12.0511</v>
      </c>
      <c r="AX44">
        <v>5.6113999999999997</v>
      </c>
      <c r="AY44">
        <v>3.16</v>
      </c>
      <c r="AZ44">
        <v>-0.40229999999999999</v>
      </c>
      <c r="BA44">
        <v>0.95840000000000003</v>
      </c>
      <c r="BB44">
        <v>1.3385</v>
      </c>
      <c r="BC44">
        <v>8.0561000000000007</v>
      </c>
      <c r="BD44">
        <v>0.74860000000000004</v>
      </c>
      <c r="BE44">
        <v>3.5764</v>
      </c>
      <c r="BF44">
        <v>0.5</v>
      </c>
      <c r="BG44">
        <v>-0.79</v>
      </c>
      <c r="BH44">
        <v>2.6478999999999999</v>
      </c>
      <c r="BI44" t="e">
        <v>#N/A</v>
      </c>
      <c r="BJ44">
        <v>2.5747</v>
      </c>
      <c r="BK44">
        <v>2.13</v>
      </c>
    </row>
    <row r="45" spans="1:63">
      <c r="A45" t="s">
        <v>134</v>
      </c>
      <c r="B45">
        <v>1.1336999999999999</v>
      </c>
      <c r="C45">
        <v>11.3546</v>
      </c>
      <c r="D45">
        <v>0.38</v>
      </c>
      <c r="E45">
        <v>3.97</v>
      </c>
      <c r="F45">
        <v>0.56999999999999995</v>
      </c>
      <c r="G45">
        <v>5.63</v>
      </c>
      <c r="H45">
        <v>0.25690000000000002</v>
      </c>
      <c r="I45">
        <v>3.61</v>
      </c>
      <c r="J45">
        <v>2.1871</v>
      </c>
      <c r="K45">
        <v>3.0326</v>
      </c>
      <c r="L45">
        <v>3.59</v>
      </c>
      <c r="M45">
        <v>7.0000000000000007E-2</v>
      </c>
      <c r="N45">
        <v>2.6648999999999998</v>
      </c>
      <c r="O45">
        <v>0.86</v>
      </c>
      <c r="P45">
        <v>15.6242</v>
      </c>
      <c r="Q45">
        <v>2.27</v>
      </c>
      <c r="R45">
        <v>12.32</v>
      </c>
      <c r="S45">
        <v>0.55110000000000003</v>
      </c>
      <c r="T45">
        <v>2.6067999999999998</v>
      </c>
      <c r="U45">
        <v>10.150499999999999</v>
      </c>
      <c r="V45">
        <v>1.99</v>
      </c>
      <c r="W45">
        <v>6.53</v>
      </c>
      <c r="X45">
        <v>7.3846999999999996</v>
      </c>
      <c r="Y45">
        <v>-0.46</v>
      </c>
      <c r="Z45">
        <v>0.32</v>
      </c>
      <c r="AA45">
        <v>0.72</v>
      </c>
      <c r="AB45" t="e">
        <v>#N/A</v>
      </c>
      <c r="AC45">
        <v>6.0688000000000004</v>
      </c>
      <c r="AD45">
        <v>3.18</v>
      </c>
      <c r="AE45">
        <v>0.86670000000000003</v>
      </c>
      <c r="AF45">
        <v>4.07</v>
      </c>
      <c r="AG45">
        <v>2.9060000000000001</v>
      </c>
      <c r="AH45">
        <v>2.14</v>
      </c>
      <c r="AI45">
        <v>14.34</v>
      </c>
      <c r="AJ45">
        <v>12.724299999999999</v>
      </c>
      <c r="AK45">
        <v>13.99</v>
      </c>
      <c r="AL45">
        <v>-9.4299999999999995E-2</v>
      </c>
      <c r="AM45">
        <v>5.36</v>
      </c>
      <c r="AN45">
        <v>3.39</v>
      </c>
      <c r="AO45">
        <v>1.7613000000000001</v>
      </c>
      <c r="AP45">
        <v>8.3939000000000004</v>
      </c>
      <c r="AQ45">
        <v>0.64849999999999997</v>
      </c>
      <c r="AR45">
        <v>-0.81059999999999999</v>
      </c>
      <c r="AS45">
        <v>0.28000000000000003</v>
      </c>
      <c r="AT45">
        <v>-8.7527000000000008</v>
      </c>
      <c r="AU45">
        <v>1.5044999999999999</v>
      </c>
      <c r="AV45">
        <v>-0.51329999999999998</v>
      </c>
      <c r="AW45">
        <v>12.0511</v>
      </c>
      <c r="AX45">
        <v>5.6113999999999997</v>
      </c>
      <c r="AY45">
        <v>3.16</v>
      </c>
      <c r="AZ45">
        <v>-0.40229999999999999</v>
      </c>
      <c r="BA45">
        <v>0.95840000000000003</v>
      </c>
      <c r="BB45">
        <v>1.3385</v>
      </c>
      <c r="BC45">
        <v>8.0561000000000007</v>
      </c>
      <c r="BD45">
        <v>0.74860000000000004</v>
      </c>
      <c r="BE45">
        <v>3.5764</v>
      </c>
      <c r="BF45">
        <v>0.5</v>
      </c>
      <c r="BG45">
        <v>-0.79</v>
      </c>
      <c r="BH45">
        <v>2.6478999999999999</v>
      </c>
      <c r="BI45" t="e">
        <v>#N/A</v>
      </c>
      <c r="BJ45">
        <v>2.5747</v>
      </c>
      <c r="BK45">
        <v>2.13</v>
      </c>
    </row>
    <row r="46" spans="1:63">
      <c r="A46" t="s">
        <v>135</v>
      </c>
      <c r="B46">
        <v>-6.6299999999999998E-2</v>
      </c>
      <c r="C46">
        <v>12.0114</v>
      </c>
      <c r="D46">
        <v>0.43</v>
      </c>
      <c r="E46">
        <v>4.04</v>
      </c>
      <c r="F46">
        <v>0.49</v>
      </c>
      <c r="G46">
        <v>5.92</v>
      </c>
      <c r="H46">
        <v>0.50509999999999999</v>
      </c>
      <c r="I46">
        <v>3.77</v>
      </c>
      <c r="J46">
        <v>2.2643</v>
      </c>
      <c r="K46">
        <v>3.5968</v>
      </c>
      <c r="L46">
        <v>3.73</v>
      </c>
      <c r="M46">
        <v>0.36</v>
      </c>
      <c r="N46">
        <v>2.8249</v>
      </c>
      <c r="O46">
        <v>1.59</v>
      </c>
      <c r="P46">
        <v>16.448399999999999</v>
      </c>
      <c r="Q46">
        <v>2.27</v>
      </c>
      <c r="R46">
        <v>13.8</v>
      </c>
      <c r="S46">
        <v>0.22389999999999999</v>
      </c>
      <c r="T46">
        <v>1.6635</v>
      </c>
      <c r="U46">
        <v>10.285299999999999</v>
      </c>
      <c r="V46">
        <v>2.2799999999999998</v>
      </c>
      <c r="W46">
        <v>2.94</v>
      </c>
      <c r="X46">
        <v>7.9439000000000002</v>
      </c>
      <c r="Y46">
        <v>2.3199999999999998</v>
      </c>
      <c r="Z46">
        <v>-1.897</v>
      </c>
      <c r="AA46">
        <v>0.72</v>
      </c>
      <c r="AB46" t="e">
        <v>#N/A</v>
      </c>
      <c r="AC46">
        <v>6.0187999999999997</v>
      </c>
      <c r="AD46">
        <v>3.46</v>
      </c>
      <c r="AE46">
        <v>1.02</v>
      </c>
      <c r="AF46">
        <v>5.09</v>
      </c>
      <c r="AG46">
        <v>2.9382000000000001</v>
      </c>
      <c r="AH46">
        <v>2.1918000000000002</v>
      </c>
      <c r="AI46">
        <v>14.81</v>
      </c>
      <c r="AJ46">
        <v>9.6538000000000004</v>
      </c>
      <c r="AK46">
        <v>14.1</v>
      </c>
      <c r="AL46">
        <v>-1.7399999999999999E-2</v>
      </c>
      <c r="AM46">
        <v>0.81</v>
      </c>
      <c r="AN46">
        <v>3.54</v>
      </c>
      <c r="AO46">
        <v>1.9974000000000001</v>
      </c>
      <c r="AP46">
        <v>8.3980999999999995</v>
      </c>
      <c r="AQ46">
        <v>0.64849999999999997</v>
      </c>
      <c r="AR46">
        <v>-0.84</v>
      </c>
      <c r="AS46">
        <v>0.63</v>
      </c>
      <c r="AT46">
        <v>-1.6307</v>
      </c>
      <c r="AU46">
        <v>1.657</v>
      </c>
      <c r="AV46">
        <v>-0.31040000000000001</v>
      </c>
      <c r="AW46">
        <v>12.5023</v>
      </c>
      <c r="AX46">
        <v>5.8083999999999998</v>
      </c>
      <c r="AY46">
        <v>3.61</v>
      </c>
      <c r="AZ46">
        <v>-0.30109999999999998</v>
      </c>
      <c r="BA46">
        <v>1.3242</v>
      </c>
      <c r="BB46">
        <v>0.86119999999999997</v>
      </c>
      <c r="BC46">
        <v>8.5399999999999991</v>
      </c>
      <c r="BD46">
        <v>0.82799999999999996</v>
      </c>
      <c r="BE46">
        <v>1.8555999999999999</v>
      </c>
      <c r="BF46">
        <v>0.63</v>
      </c>
      <c r="BG46">
        <v>-0.49</v>
      </c>
      <c r="BH46">
        <v>2.6230000000000002</v>
      </c>
      <c r="BI46" t="e">
        <v>#N/A</v>
      </c>
      <c r="BJ46">
        <v>2.6356000000000002</v>
      </c>
      <c r="BK46">
        <v>3.0150999999999999</v>
      </c>
    </row>
    <row r="47" spans="1:63">
      <c r="A47" t="s">
        <v>136</v>
      </c>
      <c r="B47">
        <v>-6.6299999999999998E-2</v>
      </c>
      <c r="C47">
        <v>12.0114</v>
      </c>
      <c r="D47">
        <v>0.43</v>
      </c>
      <c r="E47">
        <v>4.04</v>
      </c>
      <c r="F47">
        <v>0.49</v>
      </c>
      <c r="G47">
        <v>5.92</v>
      </c>
      <c r="H47">
        <v>0.50509999999999999</v>
      </c>
      <c r="I47">
        <v>3.77</v>
      </c>
      <c r="J47">
        <v>2.2643</v>
      </c>
      <c r="K47">
        <v>3.5968</v>
      </c>
      <c r="L47">
        <v>3.73</v>
      </c>
      <c r="M47">
        <v>0.36</v>
      </c>
      <c r="N47">
        <v>2.8249</v>
      </c>
      <c r="O47">
        <v>1.59</v>
      </c>
      <c r="P47">
        <v>16.448399999999999</v>
      </c>
      <c r="Q47">
        <v>2.31</v>
      </c>
      <c r="R47">
        <v>13.8</v>
      </c>
      <c r="S47">
        <v>0.22389999999999999</v>
      </c>
      <c r="T47">
        <v>1.6635</v>
      </c>
      <c r="U47">
        <v>10.285299999999999</v>
      </c>
      <c r="V47">
        <v>2.2799999999999998</v>
      </c>
      <c r="W47">
        <v>2.94</v>
      </c>
      <c r="X47">
        <v>7.9439000000000002</v>
      </c>
      <c r="Y47">
        <v>2.3199999999999998</v>
      </c>
      <c r="Z47">
        <v>-1.897</v>
      </c>
      <c r="AA47">
        <v>0.91</v>
      </c>
      <c r="AB47" t="e">
        <v>#N/A</v>
      </c>
      <c r="AC47">
        <v>6.0187999999999997</v>
      </c>
      <c r="AD47">
        <v>3.46</v>
      </c>
      <c r="AE47">
        <v>1.02</v>
      </c>
      <c r="AF47">
        <v>5.09</v>
      </c>
      <c r="AG47">
        <v>2.9382000000000001</v>
      </c>
      <c r="AH47">
        <v>2.1918000000000002</v>
      </c>
      <c r="AI47">
        <v>14.81</v>
      </c>
      <c r="AJ47">
        <v>9.6538000000000004</v>
      </c>
      <c r="AK47">
        <v>14.1</v>
      </c>
      <c r="AL47">
        <v>-1.7399999999999999E-2</v>
      </c>
      <c r="AM47">
        <v>0.81</v>
      </c>
      <c r="AN47">
        <v>3.54</v>
      </c>
      <c r="AO47">
        <v>1.9974000000000001</v>
      </c>
      <c r="AP47">
        <v>8.3980999999999995</v>
      </c>
      <c r="AQ47">
        <v>0.63339999999999996</v>
      </c>
      <c r="AR47">
        <v>-0.84</v>
      </c>
      <c r="AS47">
        <v>0.63</v>
      </c>
      <c r="AT47">
        <v>-1.6307</v>
      </c>
      <c r="AU47">
        <v>1.657</v>
      </c>
      <c r="AV47">
        <v>-0.31040000000000001</v>
      </c>
      <c r="AW47">
        <v>12.5023</v>
      </c>
      <c r="AX47">
        <v>5.8083999999999998</v>
      </c>
      <c r="AY47">
        <v>3.61</v>
      </c>
      <c r="AZ47">
        <v>-0.30109999999999998</v>
      </c>
      <c r="BA47">
        <v>1.3242</v>
      </c>
      <c r="BB47">
        <v>0.86119999999999997</v>
      </c>
      <c r="BC47">
        <v>8.5399999999999991</v>
      </c>
      <c r="BD47">
        <v>0.82799999999999996</v>
      </c>
      <c r="BE47">
        <v>1.8555999999999999</v>
      </c>
      <c r="BF47">
        <v>0.63</v>
      </c>
      <c r="BG47">
        <v>-0.49</v>
      </c>
      <c r="BH47">
        <v>2.6230000000000002</v>
      </c>
      <c r="BI47" t="e">
        <v>#N/A</v>
      </c>
      <c r="BJ47">
        <v>2.6356000000000002</v>
      </c>
      <c r="BK47">
        <v>3.0150999999999999</v>
      </c>
    </row>
    <row r="48" spans="1:63">
      <c r="A48" t="s">
        <v>137</v>
      </c>
      <c r="B48">
        <v>-6.6299999999999998E-2</v>
      </c>
      <c r="C48">
        <v>12.0114</v>
      </c>
      <c r="D48">
        <v>0.43</v>
      </c>
      <c r="E48">
        <v>4.04</v>
      </c>
      <c r="F48">
        <v>0.49</v>
      </c>
      <c r="G48">
        <v>5.92</v>
      </c>
      <c r="H48">
        <v>0.50509999999999999</v>
      </c>
      <c r="I48">
        <v>3.77</v>
      </c>
      <c r="J48">
        <v>2.2643</v>
      </c>
      <c r="K48">
        <v>3.5968</v>
      </c>
      <c r="L48">
        <v>3.73</v>
      </c>
      <c r="M48">
        <v>0.36</v>
      </c>
      <c r="N48">
        <v>2.8249</v>
      </c>
      <c r="O48">
        <v>1.59</v>
      </c>
      <c r="P48">
        <v>16.448399999999999</v>
      </c>
      <c r="Q48">
        <v>2.31</v>
      </c>
      <c r="R48">
        <v>13.8</v>
      </c>
      <c r="S48">
        <v>0.22389999999999999</v>
      </c>
      <c r="T48">
        <v>1.6635</v>
      </c>
      <c r="U48">
        <v>10.285299999999999</v>
      </c>
      <c r="V48">
        <v>2.2799999999999998</v>
      </c>
      <c r="W48">
        <v>2.94</v>
      </c>
      <c r="X48">
        <v>7.9439000000000002</v>
      </c>
      <c r="Y48">
        <v>2.3199999999999998</v>
      </c>
      <c r="Z48">
        <v>-1.897</v>
      </c>
      <c r="AA48">
        <v>0.91</v>
      </c>
      <c r="AB48" t="e">
        <v>#N/A</v>
      </c>
      <c r="AC48">
        <v>6.0187999999999997</v>
      </c>
      <c r="AD48">
        <v>3.46</v>
      </c>
      <c r="AE48">
        <v>1.02</v>
      </c>
      <c r="AF48">
        <v>5.09</v>
      </c>
      <c r="AG48">
        <v>2.9382000000000001</v>
      </c>
      <c r="AH48">
        <v>2.1918000000000002</v>
      </c>
      <c r="AI48">
        <v>14.81</v>
      </c>
      <c r="AJ48">
        <v>9.6538000000000004</v>
      </c>
      <c r="AK48">
        <v>14.1</v>
      </c>
      <c r="AL48">
        <v>-1.7399999999999999E-2</v>
      </c>
      <c r="AM48">
        <v>0.81</v>
      </c>
      <c r="AN48">
        <v>3.54</v>
      </c>
      <c r="AO48">
        <v>1.9974000000000001</v>
      </c>
      <c r="AP48">
        <v>8.3980999999999995</v>
      </c>
      <c r="AQ48">
        <v>0.63339999999999996</v>
      </c>
      <c r="AR48">
        <v>-0.84</v>
      </c>
      <c r="AS48">
        <v>0.63</v>
      </c>
      <c r="AT48">
        <v>-1.6307</v>
      </c>
      <c r="AU48">
        <v>1.657</v>
      </c>
      <c r="AV48">
        <v>-0.31040000000000001</v>
      </c>
      <c r="AW48">
        <v>12.5023</v>
      </c>
      <c r="AX48">
        <v>5.8083999999999998</v>
      </c>
      <c r="AY48">
        <v>3.61</v>
      </c>
      <c r="AZ48">
        <v>-0.30109999999999998</v>
      </c>
      <c r="BA48">
        <v>1.3242</v>
      </c>
      <c r="BB48">
        <v>0.86119999999999997</v>
      </c>
      <c r="BC48">
        <v>8.5399999999999991</v>
      </c>
      <c r="BD48">
        <v>0.82799999999999996</v>
      </c>
      <c r="BE48">
        <v>1.8555999999999999</v>
      </c>
      <c r="BF48">
        <v>0.63</v>
      </c>
      <c r="BG48">
        <v>-0.49</v>
      </c>
      <c r="BH48">
        <v>2.6230000000000002</v>
      </c>
      <c r="BI48" t="e">
        <v>#N/A</v>
      </c>
      <c r="BJ48">
        <v>2.6356000000000002</v>
      </c>
      <c r="BK48">
        <v>3.0150999999999999</v>
      </c>
    </row>
    <row r="49" spans="1:63">
      <c r="A49" t="s">
        <v>138</v>
      </c>
      <c r="B49">
        <v>0.52370000000000005</v>
      </c>
      <c r="C49">
        <v>12.741899999999999</v>
      </c>
      <c r="D49">
        <v>0.5</v>
      </c>
      <c r="E49">
        <v>4.84</v>
      </c>
      <c r="F49">
        <v>1.24</v>
      </c>
      <c r="G49">
        <v>6.3262999999999998</v>
      </c>
      <c r="H49">
        <v>0.48509999999999998</v>
      </c>
      <c r="I49">
        <v>3.89</v>
      </c>
      <c r="J49">
        <v>2.2332999999999998</v>
      </c>
      <c r="K49">
        <v>3.7040000000000002</v>
      </c>
      <c r="L49">
        <v>3.95</v>
      </c>
      <c r="M49">
        <v>0.47</v>
      </c>
      <c r="N49">
        <v>3.2349000000000001</v>
      </c>
      <c r="O49">
        <v>2.5</v>
      </c>
      <c r="P49">
        <v>17.2682</v>
      </c>
      <c r="Q49">
        <v>2.31</v>
      </c>
      <c r="R49">
        <v>15.65</v>
      </c>
      <c r="S49">
        <v>0.87219999999999998</v>
      </c>
      <c r="T49">
        <v>1.2073</v>
      </c>
      <c r="U49">
        <v>11.212199999999999</v>
      </c>
      <c r="V49">
        <v>2.3843000000000001</v>
      </c>
      <c r="W49">
        <v>3.04</v>
      </c>
      <c r="X49">
        <v>8.9382999999999999</v>
      </c>
      <c r="Y49">
        <v>0.6</v>
      </c>
      <c r="Z49">
        <v>0.60819999999999996</v>
      </c>
      <c r="AA49">
        <v>0.91</v>
      </c>
      <c r="AB49" t="e">
        <v>#N/A</v>
      </c>
      <c r="AC49">
        <v>5.9287999999999998</v>
      </c>
      <c r="AD49">
        <v>3.72</v>
      </c>
      <c r="AE49">
        <v>1.1100000000000001</v>
      </c>
      <c r="AF49">
        <v>7.53</v>
      </c>
      <c r="AG49">
        <v>2.4041000000000001</v>
      </c>
      <c r="AH49">
        <v>2.3226</v>
      </c>
      <c r="AI49">
        <v>15.75</v>
      </c>
      <c r="AJ49">
        <v>10.864800000000001</v>
      </c>
      <c r="AK49">
        <v>15.46</v>
      </c>
      <c r="AL49">
        <v>0.1167</v>
      </c>
      <c r="AM49">
        <v>2.3199999999999998</v>
      </c>
      <c r="AN49">
        <v>3.6962000000000002</v>
      </c>
      <c r="AO49">
        <v>2.0547</v>
      </c>
      <c r="AP49">
        <v>8.7077000000000009</v>
      </c>
      <c r="AQ49">
        <v>0.63339999999999996</v>
      </c>
      <c r="AR49">
        <v>-0.89870000000000005</v>
      </c>
      <c r="AS49">
        <v>0.77</v>
      </c>
      <c r="AT49">
        <v>2.9723999999999999</v>
      </c>
      <c r="AU49">
        <v>2.2063000000000001</v>
      </c>
      <c r="AV49">
        <v>-0.40460000000000002</v>
      </c>
      <c r="AW49">
        <v>13.865</v>
      </c>
      <c r="AX49">
        <v>6.1955</v>
      </c>
      <c r="AY49">
        <v>3.84</v>
      </c>
      <c r="AZ49">
        <v>-0.2339</v>
      </c>
      <c r="BA49">
        <v>1.1409</v>
      </c>
      <c r="BB49">
        <v>1.0432999999999999</v>
      </c>
      <c r="BC49">
        <v>8.9060000000000006</v>
      </c>
      <c r="BD49">
        <v>0.82940000000000003</v>
      </c>
      <c r="BE49">
        <v>1.4097999999999999</v>
      </c>
      <c r="BF49">
        <v>0.48870000000000002</v>
      </c>
      <c r="BG49">
        <v>-0.52</v>
      </c>
      <c r="BH49">
        <v>2.7669000000000001</v>
      </c>
      <c r="BI49" t="e">
        <v>#N/A</v>
      </c>
      <c r="BJ49">
        <v>2.5564</v>
      </c>
      <c r="BK49">
        <v>3.3351000000000002</v>
      </c>
    </row>
    <row r="50" spans="1:63">
      <c r="A50" t="s">
        <v>139</v>
      </c>
      <c r="B50">
        <v>0.52370000000000005</v>
      </c>
      <c r="C50">
        <v>12.741899999999999</v>
      </c>
      <c r="D50">
        <v>0.5</v>
      </c>
      <c r="E50">
        <v>4.84</v>
      </c>
      <c r="F50">
        <v>1.24</v>
      </c>
      <c r="G50">
        <v>6.3262999999999998</v>
      </c>
      <c r="H50">
        <v>0.48509999999999998</v>
      </c>
      <c r="I50">
        <v>3.89</v>
      </c>
      <c r="J50">
        <v>2.2332999999999998</v>
      </c>
      <c r="K50">
        <v>3.7040000000000002</v>
      </c>
      <c r="L50">
        <v>3.95</v>
      </c>
      <c r="M50">
        <v>0.47</v>
      </c>
      <c r="N50">
        <v>3.2349000000000001</v>
      </c>
      <c r="O50">
        <v>2.5</v>
      </c>
      <c r="P50">
        <v>17.2682</v>
      </c>
      <c r="Q50">
        <v>1.65</v>
      </c>
      <c r="R50">
        <v>15.65</v>
      </c>
      <c r="S50">
        <v>0.87219999999999998</v>
      </c>
      <c r="T50">
        <v>1.2073</v>
      </c>
      <c r="U50">
        <v>11.212199999999999</v>
      </c>
      <c r="V50">
        <v>2.3843000000000001</v>
      </c>
      <c r="W50">
        <v>3.04</v>
      </c>
      <c r="X50">
        <v>8.9382999999999999</v>
      </c>
      <c r="Y50">
        <v>0.6</v>
      </c>
      <c r="Z50">
        <v>0.60819999999999996</v>
      </c>
      <c r="AA50">
        <v>0.97230000000000005</v>
      </c>
      <c r="AB50" t="e">
        <v>#N/A</v>
      </c>
      <c r="AC50">
        <v>5.9287999999999998</v>
      </c>
      <c r="AD50">
        <v>3.72</v>
      </c>
      <c r="AE50">
        <v>1.1100000000000001</v>
      </c>
      <c r="AF50">
        <v>7.53</v>
      </c>
      <c r="AG50">
        <v>2.4041000000000001</v>
      </c>
      <c r="AH50">
        <v>2.3226</v>
      </c>
      <c r="AI50">
        <v>15.75</v>
      </c>
      <c r="AJ50">
        <v>10.864800000000001</v>
      </c>
      <c r="AK50">
        <v>15.46</v>
      </c>
      <c r="AL50">
        <v>0.1167</v>
      </c>
      <c r="AM50">
        <v>2.3199999999999998</v>
      </c>
      <c r="AN50">
        <v>3.6962000000000002</v>
      </c>
      <c r="AO50">
        <v>2.0547</v>
      </c>
      <c r="AP50">
        <v>8.7077000000000009</v>
      </c>
      <c r="AQ50">
        <v>0.70369999999999999</v>
      </c>
      <c r="AR50">
        <v>-0.89870000000000005</v>
      </c>
      <c r="AS50">
        <v>0.77</v>
      </c>
      <c r="AT50">
        <v>2.9723999999999999</v>
      </c>
      <c r="AU50">
        <v>2.2063000000000001</v>
      </c>
      <c r="AV50">
        <v>-0.40460000000000002</v>
      </c>
      <c r="AW50">
        <v>13.865</v>
      </c>
      <c r="AX50">
        <v>6.1955</v>
      </c>
      <c r="AY50">
        <v>3.84</v>
      </c>
      <c r="AZ50">
        <v>-0.2339</v>
      </c>
      <c r="BA50">
        <v>1.1409</v>
      </c>
      <c r="BB50">
        <v>1.0432999999999999</v>
      </c>
      <c r="BC50">
        <v>8.9060000000000006</v>
      </c>
      <c r="BD50">
        <v>0.82940000000000003</v>
      </c>
      <c r="BE50">
        <v>1.4097999999999999</v>
      </c>
      <c r="BF50">
        <v>0.48870000000000002</v>
      </c>
      <c r="BG50">
        <v>-0.52</v>
      </c>
      <c r="BH50">
        <v>2.7669000000000001</v>
      </c>
      <c r="BI50" t="e">
        <v>#N/A</v>
      </c>
      <c r="BJ50">
        <v>2.5564</v>
      </c>
      <c r="BK50">
        <v>3.3351000000000002</v>
      </c>
    </row>
    <row r="51" spans="1:63">
      <c r="A51" t="s">
        <v>140</v>
      </c>
      <c r="B51">
        <v>0.52370000000000005</v>
      </c>
      <c r="C51">
        <v>12.741899999999999</v>
      </c>
      <c r="D51">
        <v>0.5</v>
      </c>
      <c r="E51">
        <v>4.84</v>
      </c>
      <c r="F51">
        <v>1.24</v>
      </c>
      <c r="G51">
        <v>6.3262999999999998</v>
      </c>
      <c r="H51">
        <v>0.48509999999999998</v>
      </c>
      <c r="I51">
        <v>3.89</v>
      </c>
      <c r="J51">
        <v>2.2332999999999998</v>
      </c>
      <c r="K51">
        <v>3.7040000000000002</v>
      </c>
      <c r="L51">
        <v>3.95</v>
      </c>
      <c r="M51">
        <v>0.47</v>
      </c>
      <c r="N51">
        <v>3.2349000000000001</v>
      </c>
      <c r="O51">
        <v>2.5</v>
      </c>
      <c r="P51">
        <v>17.2682</v>
      </c>
      <c r="Q51">
        <v>1.65</v>
      </c>
      <c r="R51">
        <v>15.65</v>
      </c>
      <c r="S51">
        <v>0.87219999999999998</v>
      </c>
      <c r="T51">
        <v>1.2073</v>
      </c>
      <c r="U51">
        <v>11.212199999999999</v>
      </c>
      <c r="V51">
        <v>2.3843000000000001</v>
      </c>
      <c r="W51">
        <v>3.04</v>
      </c>
      <c r="X51">
        <v>8.9382999999999999</v>
      </c>
      <c r="Y51">
        <v>0.6</v>
      </c>
      <c r="Z51">
        <v>0.60819999999999996</v>
      </c>
      <c r="AA51">
        <v>0.97230000000000005</v>
      </c>
      <c r="AB51" t="e">
        <v>#N/A</v>
      </c>
      <c r="AC51">
        <v>5.9287999999999998</v>
      </c>
      <c r="AD51">
        <v>3.72</v>
      </c>
      <c r="AE51">
        <v>1.1100000000000001</v>
      </c>
      <c r="AF51">
        <v>7.53</v>
      </c>
      <c r="AG51">
        <v>2.4041000000000001</v>
      </c>
      <c r="AH51">
        <v>2.3226</v>
      </c>
      <c r="AI51">
        <v>15.75</v>
      </c>
      <c r="AJ51">
        <v>10.864800000000001</v>
      </c>
      <c r="AK51">
        <v>15.46</v>
      </c>
      <c r="AL51">
        <v>0.1167</v>
      </c>
      <c r="AM51">
        <v>2.3199999999999998</v>
      </c>
      <c r="AN51">
        <v>3.6962000000000002</v>
      </c>
      <c r="AO51">
        <v>2.0547</v>
      </c>
      <c r="AP51">
        <v>8.7077000000000009</v>
      </c>
      <c r="AQ51">
        <v>0.70369999999999999</v>
      </c>
      <c r="AR51">
        <v>-0.89870000000000005</v>
      </c>
      <c r="AS51">
        <v>0.77</v>
      </c>
      <c r="AT51">
        <v>2.9723999999999999</v>
      </c>
      <c r="AU51">
        <v>2.2063000000000001</v>
      </c>
      <c r="AV51">
        <v>-0.40460000000000002</v>
      </c>
      <c r="AW51">
        <v>13.865</v>
      </c>
      <c r="AX51">
        <v>6.1955</v>
      </c>
      <c r="AY51">
        <v>3.84</v>
      </c>
      <c r="AZ51">
        <v>-0.2339</v>
      </c>
      <c r="BA51">
        <v>1.1409</v>
      </c>
      <c r="BB51">
        <v>1.0432999999999999</v>
      </c>
      <c r="BC51">
        <v>8.9060000000000006</v>
      </c>
      <c r="BD51">
        <v>0.82940000000000003</v>
      </c>
      <c r="BE51">
        <v>1.4097999999999999</v>
      </c>
      <c r="BF51">
        <v>0.48870000000000002</v>
      </c>
      <c r="BG51">
        <v>-0.52</v>
      </c>
      <c r="BH51">
        <v>2.7669000000000001</v>
      </c>
      <c r="BI51" t="e">
        <v>#N/A</v>
      </c>
      <c r="BJ51">
        <v>2.5564</v>
      </c>
      <c r="BK51">
        <v>3.3351000000000002</v>
      </c>
    </row>
    <row r="52" spans="1:63">
      <c r="A52" t="s">
        <v>141</v>
      </c>
      <c r="B52">
        <v>3.13</v>
      </c>
      <c r="C52">
        <v>12.193300000000001</v>
      </c>
      <c r="D52">
        <v>5.61</v>
      </c>
      <c r="E52">
        <v>3.66</v>
      </c>
      <c r="F52">
        <v>2.3199999999999998</v>
      </c>
      <c r="G52">
        <v>7.24</v>
      </c>
      <c r="H52">
        <v>1.3293999999999999</v>
      </c>
      <c r="I52">
        <v>3.74</v>
      </c>
      <c r="J52">
        <v>3.1646999999999998</v>
      </c>
      <c r="K52">
        <v>12.6226</v>
      </c>
      <c r="L52">
        <v>1.8660000000000001</v>
      </c>
      <c r="M52">
        <v>1.19</v>
      </c>
      <c r="N52">
        <v>9.34</v>
      </c>
      <c r="O52">
        <v>8.09</v>
      </c>
      <c r="P52">
        <v>14.1938</v>
      </c>
      <c r="Q52">
        <v>1.65</v>
      </c>
      <c r="R52">
        <v>21.29</v>
      </c>
      <c r="S52">
        <v>3.0055000000000001</v>
      </c>
      <c r="T52">
        <v>4.1704999999999997</v>
      </c>
      <c r="U52">
        <v>10.538500000000001</v>
      </c>
      <c r="V52">
        <v>2.9327999999999999</v>
      </c>
      <c r="W52">
        <v>-0.56999999999999995</v>
      </c>
      <c r="X52">
        <v>10.6585</v>
      </c>
      <c r="Y52">
        <v>3.25</v>
      </c>
      <c r="Z52">
        <v>-1.3280000000000001</v>
      </c>
      <c r="AA52">
        <v>0.97230000000000005</v>
      </c>
      <c r="AB52" t="e">
        <v>#N/A</v>
      </c>
      <c r="AC52">
        <v>1.244</v>
      </c>
      <c r="AD52">
        <v>4.26</v>
      </c>
      <c r="AE52">
        <v>1.1267</v>
      </c>
      <c r="AF52">
        <v>5.45</v>
      </c>
      <c r="AG52">
        <v>2.2584</v>
      </c>
      <c r="AH52">
        <v>3.1126</v>
      </c>
      <c r="AI52">
        <v>19.88</v>
      </c>
      <c r="AJ52">
        <v>12.1601</v>
      </c>
      <c r="AK52">
        <v>21.58</v>
      </c>
      <c r="AL52">
        <v>-0.36030000000000001</v>
      </c>
      <c r="AM52">
        <v>-7.6700000000000004E-2</v>
      </c>
      <c r="AN52">
        <v>3.1463000000000001</v>
      </c>
      <c r="AO52">
        <v>2.7440000000000002</v>
      </c>
      <c r="AP52">
        <v>-1.8633999999999999</v>
      </c>
      <c r="AQ52">
        <v>0.70369999999999999</v>
      </c>
      <c r="AR52">
        <v>-4.9542000000000002</v>
      </c>
      <c r="AS52">
        <v>7.6501999999999999</v>
      </c>
      <c r="AT52">
        <v>10.552199999999999</v>
      </c>
      <c r="AU52">
        <v>2.9744000000000002</v>
      </c>
      <c r="AV52">
        <v>-1.5036</v>
      </c>
      <c r="AW52">
        <v>8.6130999999999993</v>
      </c>
      <c r="AX52">
        <v>5.2733999999999996</v>
      </c>
      <c r="AY52">
        <v>4.92</v>
      </c>
      <c r="AZ52">
        <v>5.3999999999999999E-2</v>
      </c>
      <c r="BA52">
        <v>2.1408999999999998</v>
      </c>
      <c r="BB52">
        <v>0.6825</v>
      </c>
      <c r="BC52">
        <v>8.3051999999999992</v>
      </c>
      <c r="BD52">
        <v>0.62080000000000002</v>
      </c>
      <c r="BE52">
        <v>4.2906000000000004</v>
      </c>
      <c r="BF52">
        <v>0.98280000000000001</v>
      </c>
      <c r="BG52">
        <v>0.51</v>
      </c>
      <c r="BH52">
        <v>4.6181999999999999</v>
      </c>
      <c r="BI52" t="e">
        <v>#N/A</v>
      </c>
      <c r="BJ52">
        <v>3.4864000000000002</v>
      </c>
      <c r="BK52">
        <v>0.92</v>
      </c>
    </row>
    <row r="53" spans="1:63">
      <c r="A53" t="s">
        <v>142</v>
      </c>
      <c r="B53">
        <v>3.13</v>
      </c>
      <c r="C53">
        <v>12.193300000000001</v>
      </c>
      <c r="D53">
        <v>5.61</v>
      </c>
      <c r="E53">
        <v>3.66</v>
      </c>
      <c r="F53">
        <v>2.3199999999999998</v>
      </c>
      <c r="G53">
        <v>7.24</v>
      </c>
      <c r="H53">
        <v>1.3293999999999999</v>
      </c>
      <c r="I53">
        <v>3.74</v>
      </c>
      <c r="J53">
        <v>3.1646999999999998</v>
      </c>
      <c r="K53">
        <v>12.6226</v>
      </c>
      <c r="L53">
        <v>1.8660000000000001</v>
      </c>
      <c r="M53">
        <v>1.19</v>
      </c>
      <c r="N53">
        <v>9.34</v>
      </c>
      <c r="O53">
        <v>8.09</v>
      </c>
      <c r="P53">
        <v>14.1938</v>
      </c>
      <c r="Q53">
        <v>3.62</v>
      </c>
      <c r="R53">
        <v>21.29</v>
      </c>
      <c r="S53">
        <v>3.0055000000000001</v>
      </c>
      <c r="T53">
        <v>4.1704999999999997</v>
      </c>
      <c r="U53">
        <v>10.538500000000001</v>
      </c>
      <c r="V53">
        <v>2.9327999999999999</v>
      </c>
      <c r="W53">
        <v>-0.56999999999999995</v>
      </c>
      <c r="X53">
        <v>10.6585</v>
      </c>
      <c r="Y53">
        <v>3.25</v>
      </c>
      <c r="Z53">
        <v>-1.3280000000000001</v>
      </c>
      <c r="AA53">
        <v>3.5308000000000002</v>
      </c>
      <c r="AB53" t="e">
        <v>#N/A</v>
      </c>
      <c r="AC53">
        <v>1.244</v>
      </c>
      <c r="AD53">
        <v>4.26</v>
      </c>
      <c r="AE53">
        <v>1.1267</v>
      </c>
      <c r="AF53">
        <v>5.45</v>
      </c>
      <c r="AG53">
        <v>2.2584</v>
      </c>
      <c r="AH53">
        <v>3.1126</v>
      </c>
      <c r="AI53">
        <v>19.88</v>
      </c>
      <c r="AJ53">
        <v>12.1601</v>
      </c>
      <c r="AK53">
        <v>21.58</v>
      </c>
      <c r="AL53">
        <v>-0.36030000000000001</v>
      </c>
      <c r="AM53">
        <v>-7.6700000000000004E-2</v>
      </c>
      <c r="AN53">
        <v>3.1463000000000001</v>
      </c>
      <c r="AO53">
        <v>2.7440000000000002</v>
      </c>
      <c r="AP53">
        <v>-1.8633999999999999</v>
      </c>
      <c r="AQ53">
        <v>1.8351</v>
      </c>
      <c r="AR53">
        <v>-4.9542000000000002</v>
      </c>
      <c r="AS53">
        <v>7.6501999999999999</v>
      </c>
      <c r="AT53">
        <v>10.552199999999999</v>
      </c>
      <c r="AU53">
        <v>2.9744000000000002</v>
      </c>
      <c r="AV53">
        <v>-1.5036</v>
      </c>
      <c r="AW53">
        <v>8.6130999999999993</v>
      </c>
      <c r="AX53">
        <v>5.2733999999999996</v>
      </c>
      <c r="AY53">
        <v>4.92</v>
      </c>
      <c r="AZ53">
        <v>5.3999999999999999E-2</v>
      </c>
      <c r="BA53">
        <v>2.1408999999999998</v>
      </c>
      <c r="BB53">
        <v>0.6825</v>
      </c>
      <c r="BC53">
        <v>8.3051999999999992</v>
      </c>
      <c r="BD53">
        <v>0.62080000000000002</v>
      </c>
      <c r="BE53">
        <v>4.2906000000000004</v>
      </c>
      <c r="BF53">
        <v>0.98280000000000001</v>
      </c>
      <c r="BG53">
        <v>0.51</v>
      </c>
      <c r="BH53">
        <v>4.6181999999999999</v>
      </c>
      <c r="BI53" t="e">
        <v>#N/A</v>
      </c>
      <c r="BJ53">
        <v>3.4864000000000002</v>
      </c>
      <c r="BK53">
        <v>0.92</v>
      </c>
    </row>
    <row r="54" spans="1:63">
      <c r="A54" t="s">
        <v>143</v>
      </c>
      <c r="B54">
        <v>3.13</v>
      </c>
      <c r="C54">
        <v>12.193300000000001</v>
      </c>
      <c r="D54">
        <v>5.61</v>
      </c>
      <c r="E54">
        <v>3.66</v>
      </c>
      <c r="F54">
        <v>2.3199999999999998</v>
      </c>
      <c r="G54">
        <v>7.24</v>
      </c>
      <c r="H54">
        <v>1.3293999999999999</v>
      </c>
      <c r="I54">
        <v>3.74</v>
      </c>
      <c r="J54">
        <v>3.1646999999999998</v>
      </c>
      <c r="K54">
        <v>12.6226</v>
      </c>
      <c r="L54">
        <v>1.8660000000000001</v>
      </c>
      <c r="M54">
        <v>1.19</v>
      </c>
      <c r="N54">
        <v>9.34</v>
      </c>
      <c r="O54">
        <v>8.09</v>
      </c>
      <c r="P54">
        <v>14.1938</v>
      </c>
      <c r="Q54">
        <v>3.62</v>
      </c>
      <c r="R54">
        <v>21.29</v>
      </c>
      <c r="S54">
        <v>3.0055000000000001</v>
      </c>
      <c r="T54">
        <v>4.1704999999999997</v>
      </c>
      <c r="U54">
        <v>10.538500000000001</v>
      </c>
      <c r="V54">
        <v>2.9327999999999999</v>
      </c>
      <c r="W54">
        <v>-0.56999999999999995</v>
      </c>
      <c r="X54">
        <v>10.6585</v>
      </c>
      <c r="Y54">
        <v>3.25</v>
      </c>
      <c r="Z54">
        <v>-1.3280000000000001</v>
      </c>
      <c r="AA54">
        <v>3.5308000000000002</v>
      </c>
      <c r="AB54" t="e">
        <v>#N/A</v>
      </c>
      <c r="AC54">
        <v>1.244</v>
      </c>
      <c r="AD54">
        <v>4.26</v>
      </c>
      <c r="AE54">
        <v>1.1267</v>
      </c>
      <c r="AF54">
        <v>5.45</v>
      </c>
      <c r="AG54">
        <v>2.2584</v>
      </c>
      <c r="AH54">
        <v>3.1126</v>
      </c>
      <c r="AI54">
        <v>19.88</v>
      </c>
      <c r="AJ54">
        <v>12.1601</v>
      </c>
      <c r="AK54">
        <v>21.58</v>
      </c>
      <c r="AL54">
        <v>-0.36030000000000001</v>
      </c>
      <c r="AM54">
        <v>-7.6700000000000004E-2</v>
      </c>
      <c r="AN54">
        <v>3.1463000000000001</v>
      </c>
      <c r="AO54">
        <v>2.7440000000000002</v>
      </c>
      <c r="AP54">
        <v>-1.8633999999999999</v>
      </c>
      <c r="AQ54">
        <v>1.8351</v>
      </c>
      <c r="AR54">
        <v>-4.9542000000000002</v>
      </c>
      <c r="AS54">
        <v>7.6501999999999999</v>
      </c>
      <c r="AT54">
        <v>10.552199999999999</v>
      </c>
      <c r="AU54">
        <v>2.9744000000000002</v>
      </c>
      <c r="AV54">
        <v>-1.5036</v>
      </c>
      <c r="AW54">
        <v>8.6130999999999993</v>
      </c>
      <c r="AX54">
        <v>5.2733999999999996</v>
      </c>
      <c r="AY54">
        <v>4.92</v>
      </c>
      <c r="AZ54">
        <v>5.3999999999999999E-2</v>
      </c>
      <c r="BA54">
        <v>2.1408999999999998</v>
      </c>
      <c r="BB54">
        <v>0.6825</v>
      </c>
      <c r="BC54">
        <v>8.3051999999999992</v>
      </c>
      <c r="BD54">
        <v>0.62080000000000002</v>
      </c>
      <c r="BE54">
        <v>4.2906000000000004</v>
      </c>
      <c r="BF54">
        <v>0.98280000000000001</v>
      </c>
      <c r="BG54">
        <v>0.51</v>
      </c>
      <c r="BH54">
        <v>4.6181999999999999</v>
      </c>
      <c r="BI54" t="e">
        <v>#N/A</v>
      </c>
      <c r="BJ54">
        <v>3.4864000000000002</v>
      </c>
      <c r="BK54">
        <v>0.92</v>
      </c>
    </row>
    <row r="55" spans="1:63">
      <c r="A55" t="s">
        <v>144</v>
      </c>
      <c r="B55">
        <v>2.5045999999999999</v>
      </c>
      <c r="C55">
        <v>12.8703</v>
      </c>
      <c r="D55">
        <v>5.3990999999999998</v>
      </c>
      <c r="E55">
        <v>3.49</v>
      </c>
      <c r="F55">
        <v>3.1699000000000002</v>
      </c>
      <c r="G55">
        <v>7.8385999999999996</v>
      </c>
      <c r="H55">
        <v>1.48</v>
      </c>
      <c r="I55">
        <v>3.39</v>
      </c>
      <c r="J55">
        <v>3.2082999999999999</v>
      </c>
      <c r="K55">
        <v>12.537800000000001</v>
      </c>
      <c r="L55">
        <v>1.95</v>
      </c>
      <c r="M55">
        <v>1.28</v>
      </c>
      <c r="N55">
        <v>9.2661999999999995</v>
      </c>
      <c r="O55">
        <v>8.3000000000000007</v>
      </c>
      <c r="P55">
        <v>15.121499999999999</v>
      </c>
      <c r="Q55">
        <v>3.62</v>
      </c>
      <c r="R55">
        <v>21.13</v>
      </c>
      <c r="S55">
        <v>3.1627000000000001</v>
      </c>
      <c r="T55">
        <v>4.5361000000000002</v>
      </c>
      <c r="U55">
        <v>10.5343</v>
      </c>
      <c r="V55">
        <v>2.8622000000000001</v>
      </c>
      <c r="W55">
        <v>-0.44</v>
      </c>
      <c r="X55">
        <v>10.436999999999999</v>
      </c>
      <c r="Y55">
        <v>3.37</v>
      </c>
      <c r="Z55">
        <v>0.1726</v>
      </c>
      <c r="AA55">
        <v>3.5308000000000002</v>
      </c>
      <c r="AB55" t="e">
        <v>#N/A</v>
      </c>
      <c r="AC55">
        <v>1.2056</v>
      </c>
      <c r="AD55">
        <v>4.4328000000000003</v>
      </c>
      <c r="AE55">
        <v>1.1967000000000001</v>
      </c>
      <c r="AF55">
        <v>4.29</v>
      </c>
      <c r="AG55">
        <v>2.6145</v>
      </c>
      <c r="AH55">
        <v>3.0829</v>
      </c>
      <c r="AI55">
        <v>20.77</v>
      </c>
      <c r="AJ55">
        <v>12.780799999999999</v>
      </c>
      <c r="AK55">
        <v>23.211300000000001</v>
      </c>
      <c r="AL55">
        <v>-0.36749999999999999</v>
      </c>
      <c r="AM55">
        <v>0.1033</v>
      </c>
      <c r="AN55">
        <v>3.5575000000000001</v>
      </c>
      <c r="AO55">
        <v>2.9016000000000002</v>
      </c>
      <c r="AP55">
        <v>-1.5275000000000001</v>
      </c>
      <c r="AQ55">
        <v>1.8351</v>
      </c>
      <c r="AR55">
        <v>-1.3880999999999999</v>
      </c>
      <c r="AS55">
        <v>7.7724000000000002</v>
      </c>
      <c r="AT55">
        <v>11.9252</v>
      </c>
      <c r="AU55">
        <v>2.9379</v>
      </c>
      <c r="AV55">
        <v>-5.7099999999999998E-2</v>
      </c>
      <c r="AW55">
        <v>8.7996999999999996</v>
      </c>
      <c r="AX55">
        <v>5.2241</v>
      </c>
      <c r="AY55">
        <v>4.63</v>
      </c>
      <c r="AZ55">
        <v>0.23200000000000001</v>
      </c>
      <c r="BA55">
        <v>2.2244999999999999</v>
      </c>
      <c r="BB55">
        <v>0.46529999999999999</v>
      </c>
      <c r="BC55">
        <v>8.5009999999999994</v>
      </c>
      <c r="BD55">
        <v>0.77859999999999996</v>
      </c>
      <c r="BE55">
        <v>3.9575</v>
      </c>
      <c r="BF55">
        <v>1.0588</v>
      </c>
      <c r="BG55">
        <v>1.17</v>
      </c>
      <c r="BH55">
        <v>4.6460999999999997</v>
      </c>
      <c r="BI55" t="e">
        <v>#N/A</v>
      </c>
      <c r="BJ55">
        <v>3.3020999999999998</v>
      </c>
      <c r="BK55">
        <v>0.71509999999999996</v>
      </c>
    </row>
    <row r="56" spans="1:63">
      <c r="A56" t="s">
        <v>145</v>
      </c>
      <c r="B56">
        <v>2.5045999999999999</v>
      </c>
      <c r="C56">
        <v>12.8703</v>
      </c>
      <c r="D56">
        <v>5.3990999999999998</v>
      </c>
      <c r="E56">
        <v>3.49</v>
      </c>
      <c r="F56">
        <v>3.1699000000000002</v>
      </c>
      <c r="G56">
        <v>7.8385999999999996</v>
      </c>
      <c r="H56">
        <v>1.48</v>
      </c>
      <c r="I56">
        <v>3.39</v>
      </c>
      <c r="J56">
        <v>3.2082999999999999</v>
      </c>
      <c r="K56">
        <v>12.537800000000001</v>
      </c>
      <c r="L56">
        <v>1.95</v>
      </c>
      <c r="M56">
        <v>1.28</v>
      </c>
      <c r="N56">
        <v>9.2661999999999995</v>
      </c>
      <c r="O56">
        <v>8.3000000000000007</v>
      </c>
      <c r="P56">
        <v>15.121499999999999</v>
      </c>
      <c r="Q56">
        <v>3.41</v>
      </c>
      <c r="R56">
        <v>21.13</v>
      </c>
      <c r="S56">
        <v>3.1627000000000001</v>
      </c>
      <c r="T56">
        <v>4.5361000000000002</v>
      </c>
      <c r="U56">
        <v>10.5343</v>
      </c>
      <c r="V56">
        <v>2.8622000000000001</v>
      </c>
      <c r="W56">
        <v>-0.44</v>
      </c>
      <c r="X56">
        <v>10.436999999999999</v>
      </c>
      <c r="Y56">
        <v>3.37</v>
      </c>
      <c r="Z56">
        <v>0.1726</v>
      </c>
      <c r="AA56">
        <v>3.4678</v>
      </c>
      <c r="AB56" t="e">
        <v>#N/A</v>
      </c>
      <c r="AC56">
        <v>1.2056</v>
      </c>
      <c r="AD56">
        <v>4.4328000000000003</v>
      </c>
      <c r="AE56">
        <v>1.1967000000000001</v>
      </c>
      <c r="AF56">
        <v>4.29</v>
      </c>
      <c r="AG56">
        <v>2.6145</v>
      </c>
      <c r="AH56">
        <v>3.0829</v>
      </c>
      <c r="AI56">
        <v>20.77</v>
      </c>
      <c r="AJ56">
        <v>12.780799999999999</v>
      </c>
      <c r="AK56">
        <v>23.211300000000001</v>
      </c>
      <c r="AL56">
        <v>-0.36749999999999999</v>
      </c>
      <c r="AM56">
        <v>0.1033</v>
      </c>
      <c r="AN56">
        <v>3.5575000000000001</v>
      </c>
      <c r="AO56">
        <v>2.9016000000000002</v>
      </c>
      <c r="AP56">
        <v>-1.5275000000000001</v>
      </c>
      <c r="AQ56">
        <v>2.1400999999999999</v>
      </c>
      <c r="AR56">
        <v>-1.3880999999999999</v>
      </c>
      <c r="AS56">
        <v>7.7724000000000002</v>
      </c>
      <c r="AT56">
        <v>11.9252</v>
      </c>
      <c r="AU56">
        <v>2.9379</v>
      </c>
      <c r="AV56">
        <v>-5.7099999999999998E-2</v>
      </c>
      <c r="AW56">
        <v>8.7996999999999996</v>
      </c>
      <c r="AX56">
        <v>5.2241</v>
      </c>
      <c r="AY56">
        <v>4.63</v>
      </c>
      <c r="AZ56">
        <v>0.23200000000000001</v>
      </c>
      <c r="BA56">
        <v>2.2244999999999999</v>
      </c>
      <c r="BB56">
        <v>0.46529999999999999</v>
      </c>
      <c r="BC56">
        <v>8.5009999999999994</v>
      </c>
      <c r="BD56">
        <v>0.77859999999999996</v>
      </c>
      <c r="BE56">
        <v>3.9575</v>
      </c>
      <c r="BF56">
        <v>1.0588</v>
      </c>
      <c r="BG56">
        <v>1.17</v>
      </c>
      <c r="BH56">
        <v>4.6460999999999997</v>
      </c>
      <c r="BI56" t="e">
        <v>#N/A</v>
      </c>
      <c r="BJ56">
        <v>3.3020999999999998</v>
      </c>
      <c r="BK56">
        <v>0.71509999999999996</v>
      </c>
    </row>
    <row r="57" spans="1:63">
      <c r="A57" t="s">
        <v>146</v>
      </c>
      <c r="B57">
        <v>2.5045999999999999</v>
      </c>
      <c r="C57">
        <v>12.8703</v>
      </c>
      <c r="D57">
        <v>5.3990999999999998</v>
      </c>
      <c r="E57">
        <v>3.49</v>
      </c>
      <c r="F57">
        <v>3.1699000000000002</v>
      </c>
      <c r="G57">
        <v>7.8385999999999996</v>
      </c>
      <c r="H57">
        <v>1.48</v>
      </c>
      <c r="I57">
        <v>3.39</v>
      </c>
      <c r="J57">
        <v>3.2082999999999999</v>
      </c>
      <c r="K57">
        <v>12.537800000000001</v>
      </c>
      <c r="L57">
        <v>1.95</v>
      </c>
      <c r="M57">
        <v>1.28</v>
      </c>
      <c r="N57">
        <v>9.2661999999999995</v>
      </c>
      <c r="O57">
        <v>8.3000000000000007</v>
      </c>
      <c r="P57">
        <v>15.121499999999999</v>
      </c>
      <c r="Q57">
        <v>3.41</v>
      </c>
      <c r="R57">
        <v>21.13</v>
      </c>
      <c r="S57">
        <v>3.1627000000000001</v>
      </c>
      <c r="T57">
        <v>4.5361000000000002</v>
      </c>
      <c r="U57">
        <v>10.5343</v>
      </c>
      <c r="V57">
        <v>2.8622000000000001</v>
      </c>
      <c r="W57">
        <v>-0.44</v>
      </c>
      <c r="X57">
        <v>10.436999999999999</v>
      </c>
      <c r="Y57">
        <v>3.37</v>
      </c>
      <c r="Z57">
        <v>0.1726</v>
      </c>
      <c r="AA57">
        <v>3.4678</v>
      </c>
      <c r="AB57" t="e">
        <v>#N/A</v>
      </c>
      <c r="AC57">
        <v>1.2056</v>
      </c>
      <c r="AD57">
        <v>4.4328000000000003</v>
      </c>
      <c r="AE57">
        <v>1.1967000000000001</v>
      </c>
      <c r="AF57">
        <v>4.29</v>
      </c>
      <c r="AG57">
        <v>2.6145</v>
      </c>
      <c r="AH57">
        <v>3.0829</v>
      </c>
      <c r="AI57">
        <v>20.77</v>
      </c>
      <c r="AJ57">
        <v>12.780799999999999</v>
      </c>
      <c r="AK57">
        <v>23.211300000000001</v>
      </c>
      <c r="AL57">
        <v>-0.36749999999999999</v>
      </c>
      <c r="AM57">
        <v>0.1033</v>
      </c>
      <c r="AN57">
        <v>3.5575000000000001</v>
      </c>
      <c r="AO57">
        <v>2.9016000000000002</v>
      </c>
      <c r="AP57">
        <v>-1.5275000000000001</v>
      </c>
      <c r="AQ57">
        <v>2.1400999999999999</v>
      </c>
      <c r="AR57">
        <v>-1.3880999999999999</v>
      </c>
      <c r="AS57">
        <v>7.7724000000000002</v>
      </c>
      <c r="AT57">
        <v>11.9252</v>
      </c>
      <c r="AU57">
        <v>2.9379</v>
      </c>
      <c r="AV57">
        <v>-5.7099999999999998E-2</v>
      </c>
      <c r="AW57">
        <v>8.7996999999999996</v>
      </c>
      <c r="AX57">
        <v>5.2241</v>
      </c>
      <c r="AY57">
        <v>4.63</v>
      </c>
      <c r="AZ57">
        <v>0.23200000000000001</v>
      </c>
      <c r="BA57">
        <v>2.2244999999999999</v>
      </c>
      <c r="BB57">
        <v>0.46529999999999999</v>
      </c>
      <c r="BC57">
        <v>8.5009999999999994</v>
      </c>
      <c r="BD57">
        <v>0.77859999999999996</v>
      </c>
      <c r="BE57">
        <v>3.9575</v>
      </c>
      <c r="BF57">
        <v>1.0588</v>
      </c>
      <c r="BG57">
        <v>1.17</v>
      </c>
      <c r="BH57">
        <v>4.6460999999999997</v>
      </c>
      <c r="BI57" t="e">
        <v>#N/A</v>
      </c>
      <c r="BJ57">
        <v>3.3020999999999998</v>
      </c>
      <c r="BK57">
        <v>0.71509999999999996</v>
      </c>
    </row>
    <row r="58" spans="1:63">
      <c r="A58" t="s">
        <v>147</v>
      </c>
      <c r="B58">
        <v>4.1946000000000003</v>
      </c>
      <c r="C58">
        <v>13.310700000000001</v>
      </c>
      <c r="D58">
        <v>6.0321999999999996</v>
      </c>
      <c r="E58">
        <v>2.72</v>
      </c>
      <c r="F58">
        <v>3.5699000000000001</v>
      </c>
      <c r="G58">
        <v>8.7652999999999999</v>
      </c>
      <c r="H58">
        <v>1.63</v>
      </c>
      <c r="I58">
        <v>3.41</v>
      </c>
      <c r="J58">
        <v>3.3795000000000002</v>
      </c>
      <c r="K58">
        <v>12.6312</v>
      </c>
      <c r="L58">
        <v>2.19</v>
      </c>
      <c r="M58">
        <v>0.99</v>
      </c>
      <c r="N58">
        <v>9.3409999999999993</v>
      </c>
      <c r="O58">
        <v>8.5292999999999992</v>
      </c>
      <c r="P58">
        <v>15.5029</v>
      </c>
      <c r="Q58">
        <v>3.41</v>
      </c>
      <c r="R58">
        <v>17.989999999999998</v>
      </c>
      <c r="S58">
        <v>3.8094999999999999</v>
      </c>
      <c r="T58">
        <v>4.6182999999999996</v>
      </c>
      <c r="U58">
        <v>10.944900000000001</v>
      </c>
      <c r="V58">
        <v>2.8414999999999999</v>
      </c>
      <c r="W58">
        <v>3.57</v>
      </c>
      <c r="X58">
        <v>10.375</v>
      </c>
      <c r="Y58">
        <v>2.85</v>
      </c>
      <c r="Z58">
        <v>2.9857</v>
      </c>
      <c r="AA58">
        <v>3.4678</v>
      </c>
      <c r="AB58" t="e">
        <v>#N/A</v>
      </c>
      <c r="AC58">
        <v>1.2146999999999999</v>
      </c>
      <c r="AD58">
        <v>4.6375999999999999</v>
      </c>
      <c r="AE58">
        <v>1.1367</v>
      </c>
      <c r="AF58">
        <v>4.47</v>
      </c>
      <c r="AG58">
        <v>3.0419</v>
      </c>
      <c r="AH58">
        <v>2.8001999999999998</v>
      </c>
      <c r="AI58">
        <v>21.522400000000001</v>
      </c>
      <c r="AJ58">
        <v>18.321300000000001</v>
      </c>
      <c r="AK58">
        <v>26.878399999999999</v>
      </c>
      <c r="AL58">
        <v>-0.48080000000000001</v>
      </c>
      <c r="AM58">
        <v>4.5282</v>
      </c>
      <c r="AN58">
        <v>3.7275</v>
      </c>
      <c r="AO58">
        <v>3.0337999999999998</v>
      </c>
      <c r="AP58">
        <v>-1.7833000000000001</v>
      </c>
      <c r="AQ58">
        <v>2.1400999999999999</v>
      </c>
      <c r="AR58">
        <v>-1.5158</v>
      </c>
      <c r="AS58">
        <v>7.8704000000000001</v>
      </c>
      <c r="AT58">
        <v>11.972799999999999</v>
      </c>
      <c r="AU58">
        <v>2.9687999999999999</v>
      </c>
      <c r="AV58">
        <v>-0.1201</v>
      </c>
      <c r="AW58">
        <v>8.4568999999999992</v>
      </c>
      <c r="AX58">
        <v>5.3102999999999998</v>
      </c>
      <c r="AY58">
        <v>5.16</v>
      </c>
      <c r="AZ58">
        <v>0.28349999999999997</v>
      </c>
      <c r="BA58">
        <v>2.2642000000000002</v>
      </c>
      <c r="BB58">
        <v>6.5799999999999997E-2</v>
      </c>
      <c r="BC58">
        <v>8.7707999999999995</v>
      </c>
      <c r="BD58">
        <v>0.6169</v>
      </c>
      <c r="BE58">
        <v>5.7849000000000004</v>
      </c>
      <c r="BF58">
        <v>0.90439999999999998</v>
      </c>
      <c r="BG58">
        <v>1.4142999999999999</v>
      </c>
      <c r="BH58">
        <v>4.4314999999999998</v>
      </c>
      <c r="BI58" t="e">
        <v>#N/A</v>
      </c>
      <c r="BJ58">
        <v>3.1528</v>
      </c>
      <c r="BK58">
        <v>0.82</v>
      </c>
    </row>
    <row r="59" spans="1:63">
      <c r="A59" t="s">
        <v>148</v>
      </c>
      <c r="B59">
        <v>4.1946000000000003</v>
      </c>
      <c r="C59">
        <v>13.310700000000001</v>
      </c>
      <c r="D59">
        <v>6.0321999999999996</v>
      </c>
      <c r="E59">
        <v>2.72</v>
      </c>
      <c r="F59">
        <v>3.5699000000000001</v>
      </c>
      <c r="G59">
        <v>8.7652999999999999</v>
      </c>
      <c r="H59">
        <v>1.63</v>
      </c>
      <c r="I59">
        <v>3.41</v>
      </c>
      <c r="J59">
        <v>3.3795000000000002</v>
      </c>
      <c r="K59">
        <v>12.6312</v>
      </c>
      <c r="L59">
        <v>2.19</v>
      </c>
      <c r="M59">
        <v>0.99</v>
      </c>
      <c r="N59">
        <v>9.3409999999999993</v>
      </c>
      <c r="O59">
        <v>8.5292999999999992</v>
      </c>
      <c r="P59">
        <v>15.5029</v>
      </c>
      <c r="Q59">
        <v>3.2690999999999999</v>
      </c>
      <c r="R59">
        <v>17.989999999999998</v>
      </c>
      <c r="S59">
        <v>3.8094999999999999</v>
      </c>
      <c r="T59">
        <v>4.6182999999999996</v>
      </c>
      <c r="U59">
        <v>10.944900000000001</v>
      </c>
      <c r="V59">
        <v>2.8414999999999999</v>
      </c>
      <c r="W59">
        <v>3.57</v>
      </c>
      <c r="X59">
        <v>10.375</v>
      </c>
      <c r="Y59">
        <v>2.85</v>
      </c>
      <c r="Z59">
        <v>2.9857</v>
      </c>
      <c r="AA59">
        <v>3.3422000000000001</v>
      </c>
      <c r="AB59" t="e">
        <v>#N/A</v>
      </c>
      <c r="AC59">
        <v>1.2146999999999999</v>
      </c>
      <c r="AD59">
        <v>4.6375999999999999</v>
      </c>
      <c r="AE59">
        <v>1.1367</v>
      </c>
      <c r="AF59">
        <v>4.47</v>
      </c>
      <c r="AG59">
        <v>3.0419</v>
      </c>
      <c r="AH59">
        <v>2.8001999999999998</v>
      </c>
      <c r="AI59">
        <v>21.522400000000001</v>
      </c>
      <c r="AJ59">
        <v>18.321300000000001</v>
      </c>
      <c r="AK59">
        <v>26.878399999999999</v>
      </c>
      <c r="AL59">
        <v>-0.48080000000000001</v>
      </c>
      <c r="AM59">
        <v>4.5282</v>
      </c>
      <c r="AN59">
        <v>3.7275</v>
      </c>
      <c r="AO59">
        <v>3.0337999999999998</v>
      </c>
      <c r="AP59">
        <v>-1.7833000000000001</v>
      </c>
      <c r="AQ59">
        <v>2.2324000000000002</v>
      </c>
      <c r="AR59">
        <v>-1.5158</v>
      </c>
      <c r="AS59">
        <v>7.8704000000000001</v>
      </c>
      <c r="AT59">
        <v>11.972799999999999</v>
      </c>
      <c r="AU59">
        <v>2.9687999999999999</v>
      </c>
      <c r="AV59">
        <v>-0.1201</v>
      </c>
      <c r="AW59">
        <v>8.4568999999999992</v>
      </c>
      <c r="AX59">
        <v>5.3102999999999998</v>
      </c>
      <c r="AY59">
        <v>5.16</v>
      </c>
      <c r="AZ59">
        <v>0.28349999999999997</v>
      </c>
      <c r="BA59">
        <v>2.2642000000000002</v>
      </c>
      <c r="BB59">
        <v>6.5799999999999997E-2</v>
      </c>
      <c r="BC59">
        <v>8.7707999999999995</v>
      </c>
      <c r="BD59">
        <v>0.6169</v>
      </c>
      <c r="BE59">
        <v>5.7849000000000004</v>
      </c>
      <c r="BF59">
        <v>0.90439999999999998</v>
      </c>
      <c r="BG59">
        <v>1.4142999999999999</v>
      </c>
      <c r="BH59">
        <v>4.4314999999999998</v>
      </c>
      <c r="BI59" t="e">
        <v>#N/A</v>
      </c>
      <c r="BJ59">
        <v>3.1528</v>
      </c>
      <c r="BK59">
        <v>0.82</v>
      </c>
    </row>
    <row r="60" spans="1:63">
      <c r="A60" t="s">
        <v>149</v>
      </c>
      <c r="B60">
        <v>4.1946000000000003</v>
      </c>
      <c r="C60">
        <v>13.310700000000001</v>
      </c>
      <c r="D60">
        <v>6.0321999999999996</v>
      </c>
      <c r="E60">
        <v>2.72</v>
      </c>
      <c r="F60">
        <v>3.5699000000000001</v>
      </c>
      <c r="G60">
        <v>8.7652999999999999</v>
      </c>
      <c r="H60">
        <v>1.63</v>
      </c>
      <c r="I60">
        <v>3.41</v>
      </c>
      <c r="J60">
        <v>3.3795000000000002</v>
      </c>
      <c r="K60">
        <v>12.6312</v>
      </c>
      <c r="L60">
        <v>2.19</v>
      </c>
      <c r="M60">
        <v>0.99</v>
      </c>
      <c r="N60">
        <v>9.3409999999999993</v>
      </c>
      <c r="O60">
        <v>8.5292999999999992</v>
      </c>
      <c r="P60">
        <v>15.5029</v>
      </c>
      <c r="Q60">
        <v>3.2690999999999999</v>
      </c>
      <c r="R60">
        <v>17.989999999999998</v>
      </c>
      <c r="S60">
        <v>3.8094999999999999</v>
      </c>
      <c r="T60">
        <v>4.6182999999999996</v>
      </c>
      <c r="U60">
        <v>10.944900000000001</v>
      </c>
      <c r="V60">
        <v>2.8414999999999999</v>
      </c>
      <c r="W60">
        <v>3.57</v>
      </c>
      <c r="X60">
        <v>10.375</v>
      </c>
      <c r="Y60">
        <v>2.85</v>
      </c>
      <c r="Z60">
        <v>2.9857</v>
      </c>
      <c r="AA60">
        <v>3.3422000000000001</v>
      </c>
      <c r="AB60" t="e">
        <v>#N/A</v>
      </c>
      <c r="AC60">
        <v>1.2146999999999999</v>
      </c>
      <c r="AD60">
        <v>4.6375999999999999</v>
      </c>
      <c r="AE60">
        <v>1.1367</v>
      </c>
      <c r="AF60">
        <v>4.47</v>
      </c>
      <c r="AG60">
        <v>3.0419</v>
      </c>
      <c r="AH60">
        <v>2.8001999999999998</v>
      </c>
      <c r="AI60">
        <v>21.522400000000001</v>
      </c>
      <c r="AJ60">
        <v>18.321300000000001</v>
      </c>
      <c r="AK60">
        <v>26.878399999999999</v>
      </c>
      <c r="AL60">
        <v>-0.48080000000000001</v>
      </c>
      <c r="AM60">
        <v>4.5282</v>
      </c>
      <c r="AN60">
        <v>3.7275</v>
      </c>
      <c r="AO60">
        <v>3.0337999999999998</v>
      </c>
      <c r="AP60">
        <v>-1.7833000000000001</v>
      </c>
      <c r="AQ60">
        <v>2.2324000000000002</v>
      </c>
      <c r="AR60">
        <v>-1.5158</v>
      </c>
      <c r="AS60">
        <v>7.8704000000000001</v>
      </c>
      <c r="AT60">
        <v>11.972799999999999</v>
      </c>
      <c r="AU60">
        <v>2.9687999999999999</v>
      </c>
      <c r="AV60">
        <v>-0.1201</v>
      </c>
      <c r="AW60">
        <v>8.4568999999999992</v>
      </c>
      <c r="AX60">
        <v>5.3102999999999998</v>
      </c>
      <c r="AY60">
        <v>5.16</v>
      </c>
      <c r="AZ60">
        <v>0.28349999999999997</v>
      </c>
      <c r="BA60">
        <v>2.2642000000000002</v>
      </c>
      <c r="BB60">
        <v>6.5799999999999997E-2</v>
      </c>
      <c r="BC60">
        <v>8.7707999999999995</v>
      </c>
      <c r="BD60">
        <v>0.6169</v>
      </c>
      <c r="BE60">
        <v>5.7849000000000004</v>
      </c>
      <c r="BF60">
        <v>0.90439999999999998</v>
      </c>
      <c r="BG60">
        <v>1.4142999999999999</v>
      </c>
      <c r="BH60">
        <v>4.4314999999999998</v>
      </c>
      <c r="BI60" t="e">
        <v>#N/A</v>
      </c>
      <c r="BJ60">
        <v>3.1528</v>
      </c>
      <c r="BK60">
        <v>0.82</v>
      </c>
    </row>
    <row r="61" spans="1:63">
      <c r="A61" t="s">
        <v>150</v>
      </c>
      <c r="B61">
        <v>4.4398</v>
      </c>
      <c r="C61">
        <v>13.7415</v>
      </c>
      <c r="D61">
        <v>5.2488000000000001</v>
      </c>
      <c r="E61">
        <v>2.1736</v>
      </c>
      <c r="F61">
        <v>3.5790000000000002</v>
      </c>
      <c r="G61">
        <v>8.9001999999999999</v>
      </c>
      <c r="H61">
        <v>1.8447</v>
      </c>
      <c r="I61">
        <v>3.3696000000000002</v>
      </c>
      <c r="J61">
        <v>3.6701999999999999</v>
      </c>
      <c r="K61">
        <v>13.0358</v>
      </c>
      <c r="L61">
        <v>2.86</v>
      </c>
      <c r="M61">
        <v>0.76919999999999999</v>
      </c>
      <c r="N61">
        <v>9.0164000000000009</v>
      </c>
      <c r="O61">
        <v>8.2500999999999998</v>
      </c>
      <c r="P61">
        <v>16.435700000000001</v>
      </c>
      <c r="Q61">
        <v>3.2690999999999999</v>
      </c>
      <c r="R61">
        <v>18.68</v>
      </c>
      <c r="S61">
        <v>3.4756</v>
      </c>
      <c r="T61">
        <v>2.0943999999999998</v>
      </c>
      <c r="U61">
        <v>11.379200000000001</v>
      </c>
      <c r="V61">
        <v>3.0264000000000002</v>
      </c>
      <c r="W61">
        <v>3.3824000000000001</v>
      </c>
      <c r="X61">
        <v>9.9899000000000004</v>
      </c>
      <c r="Y61">
        <v>3.94</v>
      </c>
      <c r="Z61">
        <v>-3.5133999999999999</v>
      </c>
      <c r="AA61">
        <v>3.3422000000000001</v>
      </c>
      <c r="AB61" t="e">
        <v>#N/A</v>
      </c>
      <c r="AC61">
        <v>1.2112000000000001</v>
      </c>
      <c r="AD61">
        <v>4.8291000000000004</v>
      </c>
      <c r="AE61">
        <v>1.2150000000000001</v>
      </c>
      <c r="AF61">
        <v>4.0377999999999998</v>
      </c>
      <c r="AG61">
        <v>3.2227999999999999</v>
      </c>
      <c r="AH61">
        <v>2.8938999999999999</v>
      </c>
      <c r="AI61">
        <v>21.793199999999999</v>
      </c>
      <c r="AJ61">
        <v>18.818300000000001</v>
      </c>
      <c r="AK61">
        <v>28.120899999999999</v>
      </c>
      <c r="AL61">
        <v>-0.48599999999999999</v>
      </c>
      <c r="AM61">
        <v>-14.058400000000001</v>
      </c>
      <c r="AN61">
        <v>3.9272999999999998</v>
      </c>
      <c r="AO61">
        <v>3.0503</v>
      </c>
      <c r="AP61">
        <v>-0.49030000000000001</v>
      </c>
      <c r="AQ61">
        <v>2.2324000000000002</v>
      </c>
      <c r="AR61">
        <v>-1.6244000000000001</v>
      </c>
      <c r="AS61">
        <v>8.1092999999999993</v>
      </c>
      <c r="AT61">
        <v>11.823</v>
      </c>
      <c r="AU61">
        <v>2.6821000000000002</v>
      </c>
      <c r="AV61">
        <v>-0.75570000000000004</v>
      </c>
      <c r="AW61">
        <v>7.5979000000000001</v>
      </c>
      <c r="AX61">
        <v>5.3422999999999998</v>
      </c>
      <c r="AY61">
        <v>5.2</v>
      </c>
      <c r="AZ61">
        <v>0.27</v>
      </c>
      <c r="BA61">
        <v>2.1013000000000002</v>
      </c>
      <c r="BB61">
        <v>9.1399999999999995E-2</v>
      </c>
      <c r="BC61">
        <v>8.0312999999999999</v>
      </c>
      <c r="BD61">
        <v>0.59670000000000001</v>
      </c>
      <c r="BE61">
        <v>9.4300999999999995</v>
      </c>
      <c r="BF61">
        <v>0.9415</v>
      </c>
      <c r="BG61">
        <v>1.8632</v>
      </c>
      <c r="BH61">
        <v>4.6722000000000001</v>
      </c>
      <c r="BI61" t="e">
        <v>#N/A</v>
      </c>
      <c r="BJ61">
        <v>3.3079999999999998</v>
      </c>
      <c r="BK61">
        <v>2.5870000000000002</v>
      </c>
    </row>
    <row r="62" spans="1:63">
      <c r="A62" t="s">
        <v>151</v>
      </c>
      <c r="B62">
        <v>4.4398</v>
      </c>
      <c r="C62">
        <v>13.7415</v>
      </c>
      <c r="D62">
        <v>5.2488000000000001</v>
      </c>
      <c r="E62">
        <v>2.1736</v>
      </c>
      <c r="F62">
        <v>3.5790000000000002</v>
      </c>
      <c r="G62">
        <v>8.9001999999999999</v>
      </c>
      <c r="H62">
        <v>1.8447</v>
      </c>
      <c r="I62">
        <v>3.3696000000000002</v>
      </c>
      <c r="J62">
        <v>3.6701999999999999</v>
      </c>
      <c r="K62">
        <v>13.0358</v>
      </c>
      <c r="L62">
        <v>2.86</v>
      </c>
      <c r="M62">
        <v>0.76919999999999999</v>
      </c>
      <c r="N62">
        <v>9.0164000000000009</v>
      </c>
      <c r="O62">
        <v>8.2500999999999998</v>
      </c>
      <c r="P62">
        <v>16.435700000000001</v>
      </c>
      <c r="Q62">
        <v>3.4584000000000001</v>
      </c>
      <c r="R62">
        <v>18.68</v>
      </c>
      <c r="S62">
        <v>3.4756</v>
      </c>
      <c r="T62">
        <v>2.0943999999999998</v>
      </c>
      <c r="U62">
        <v>11.379200000000001</v>
      </c>
      <c r="V62">
        <v>3.0264000000000002</v>
      </c>
      <c r="W62">
        <v>3.3824000000000001</v>
      </c>
      <c r="X62">
        <v>9.9899000000000004</v>
      </c>
      <c r="Y62">
        <v>3.94</v>
      </c>
      <c r="Z62">
        <v>-3.5133999999999999</v>
      </c>
      <c r="AA62">
        <v>3.3679000000000001</v>
      </c>
      <c r="AB62" t="e">
        <v>#N/A</v>
      </c>
      <c r="AC62">
        <v>1.2112000000000001</v>
      </c>
      <c r="AD62">
        <v>4.8291000000000004</v>
      </c>
      <c r="AE62">
        <v>1.2150000000000001</v>
      </c>
      <c r="AF62">
        <v>4.0377999999999998</v>
      </c>
      <c r="AG62">
        <v>3.2227999999999999</v>
      </c>
      <c r="AH62">
        <v>2.8938999999999999</v>
      </c>
      <c r="AI62">
        <v>21.793199999999999</v>
      </c>
      <c r="AJ62">
        <v>18.818300000000001</v>
      </c>
      <c r="AK62">
        <v>28.120899999999999</v>
      </c>
      <c r="AL62">
        <v>-0.48599999999999999</v>
      </c>
      <c r="AM62">
        <v>-14.058400000000001</v>
      </c>
      <c r="AN62">
        <v>3.9272999999999998</v>
      </c>
      <c r="AO62">
        <v>3.0503</v>
      </c>
      <c r="AP62">
        <v>-0.49030000000000001</v>
      </c>
      <c r="AQ62">
        <v>2.3334999999999999</v>
      </c>
      <c r="AR62">
        <v>-1.6244000000000001</v>
      </c>
      <c r="AS62">
        <v>8.1092999999999993</v>
      </c>
      <c r="AT62">
        <v>11.823</v>
      </c>
      <c r="AU62">
        <v>2.6821000000000002</v>
      </c>
      <c r="AV62">
        <v>-0.75570000000000004</v>
      </c>
      <c r="AW62">
        <v>7.5979000000000001</v>
      </c>
      <c r="AX62">
        <v>5.3422999999999998</v>
      </c>
      <c r="AY62">
        <v>5.2</v>
      </c>
      <c r="AZ62">
        <v>0.27</v>
      </c>
      <c r="BA62">
        <v>2.1013000000000002</v>
      </c>
      <c r="BB62">
        <v>9.1399999999999995E-2</v>
      </c>
      <c r="BC62">
        <v>8.0312999999999999</v>
      </c>
      <c r="BD62">
        <v>0.59670000000000001</v>
      </c>
      <c r="BE62">
        <v>9.4300999999999995</v>
      </c>
      <c r="BF62">
        <v>0.9415</v>
      </c>
      <c r="BG62">
        <v>1.8632</v>
      </c>
      <c r="BH62">
        <v>4.6722000000000001</v>
      </c>
      <c r="BI62" t="e">
        <v>#N/A</v>
      </c>
      <c r="BJ62">
        <v>3.3079999999999998</v>
      </c>
      <c r="BK62">
        <v>2.5870000000000002</v>
      </c>
    </row>
    <row r="63" spans="1:63">
      <c r="A63" t="s">
        <v>152</v>
      </c>
      <c r="B63">
        <v>4.4398</v>
      </c>
      <c r="C63">
        <v>13.7415</v>
      </c>
      <c r="D63">
        <v>5.2488000000000001</v>
      </c>
      <c r="E63">
        <v>2.1736</v>
      </c>
      <c r="F63">
        <v>3.5790000000000002</v>
      </c>
      <c r="G63">
        <v>8.9001999999999999</v>
      </c>
      <c r="H63">
        <v>1.8447</v>
      </c>
      <c r="I63">
        <v>3.3696000000000002</v>
      </c>
      <c r="J63">
        <v>3.6701999999999999</v>
      </c>
      <c r="K63">
        <v>13.0358</v>
      </c>
      <c r="L63">
        <v>2.86</v>
      </c>
      <c r="M63">
        <v>0.76919999999999999</v>
      </c>
      <c r="N63">
        <v>9.0164000000000009</v>
      </c>
      <c r="O63">
        <v>8.2500999999999998</v>
      </c>
      <c r="P63">
        <v>16.435700000000001</v>
      </c>
      <c r="Q63">
        <v>3.4584000000000001</v>
      </c>
      <c r="R63">
        <v>18.68</v>
      </c>
      <c r="S63">
        <v>3.4756</v>
      </c>
      <c r="T63">
        <v>2.0943999999999998</v>
      </c>
      <c r="U63">
        <v>11.379200000000001</v>
      </c>
      <c r="V63">
        <v>3.0264000000000002</v>
      </c>
      <c r="W63">
        <v>3.3824000000000001</v>
      </c>
      <c r="X63">
        <v>9.9899000000000004</v>
      </c>
      <c r="Y63">
        <v>3.94</v>
      </c>
      <c r="Z63">
        <v>-3.5133999999999999</v>
      </c>
      <c r="AA63">
        <v>3.3679000000000001</v>
      </c>
      <c r="AB63" t="e">
        <v>#N/A</v>
      </c>
      <c r="AC63">
        <v>1.2112000000000001</v>
      </c>
      <c r="AD63">
        <v>4.8291000000000004</v>
      </c>
      <c r="AE63">
        <v>1.2150000000000001</v>
      </c>
      <c r="AF63">
        <v>4.0377999999999998</v>
      </c>
      <c r="AG63">
        <v>3.2227999999999999</v>
      </c>
      <c r="AH63">
        <v>2.8938999999999999</v>
      </c>
      <c r="AI63">
        <v>21.793199999999999</v>
      </c>
      <c r="AJ63">
        <v>18.818300000000001</v>
      </c>
      <c r="AK63">
        <v>28.120899999999999</v>
      </c>
      <c r="AL63">
        <v>-0.48599999999999999</v>
      </c>
      <c r="AM63">
        <v>-14.058400000000001</v>
      </c>
      <c r="AN63">
        <v>3.9272999999999998</v>
      </c>
      <c r="AO63">
        <v>3.0503</v>
      </c>
      <c r="AP63">
        <v>-0.49030000000000001</v>
      </c>
      <c r="AQ63">
        <v>2.3334999999999999</v>
      </c>
      <c r="AR63">
        <v>-1.6244000000000001</v>
      </c>
      <c r="AS63">
        <v>8.1092999999999993</v>
      </c>
      <c r="AT63">
        <v>11.823</v>
      </c>
      <c r="AU63">
        <v>2.6821000000000002</v>
      </c>
      <c r="AV63">
        <v>-0.75570000000000004</v>
      </c>
      <c r="AW63">
        <v>7.5979000000000001</v>
      </c>
      <c r="AX63">
        <v>5.3422999999999998</v>
      </c>
      <c r="AY63">
        <v>5.2</v>
      </c>
      <c r="AZ63">
        <v>0.27</v>
      </c>
      <c r="BA63">
        <v>2.1013000000000002</v>
      </c>
      <c r="BB63">
        <v>9.1399999999999995E-2</v>
      </c>
      <c r="BC63">
        <v>8.0312999999999999</v>
      </c>
      <c r="BD63">
        <v>0.59670000000000001</v>
      </c>
      <c r="BE63">
        <v>9.4300999999999995</v>
      </c>
      <c r="BF63">
        <v>0.9415</v>
      </c>
      <c r="BG63">
        <v>1.8632</v>
      </c>
      <c r="BH63">
        <v>4.6722000000000001</v>
      </c>
      <c r="BI63" t="e">
        <v>#N/A</v>
      </c>
      <c r="BJ63">
        <v>3.3079999999999998</v>
      </c>
      <c r="BK63">
        <v>2.5870000000000002</v>
      </c>
    </row>
    <row r="64" spans="1:63">
      <c r="A64" t="s">
        <v>153</v>
      </c>
      <c r="B64">
        <v>4.9566999999999997</v>
      </c>
      <c r="C64">
        <v>14.3261</v>
      </c>
      <c r="D64">
        <v>5.6323999999999996</v>
      </c>
      <c r="E64">
        <v>5.2843999999999998</v>
      </c>
      <c r="F64">
        <v>3.8151000000000002</v>
      </c>
      <c r="G64">
        <v>9.1712000000000007</v>
      </c>
      <c r="H64">
        <v>2.0583999999999998</v>
      </c>
      <c r="I64">
        <v>3.4327000000000001</v>
      </c>
      <c r="J64">
        <v>3.8473999999999999</v>
      </c>
      <c r="K64">
        <v>12.876799999999999</v>
      </c>
      <c r="L64">
        <v>2.8675000000000002</v>
      </c>
      <c r="M64">
        <v>3.3319000000000001</v>
      </c>
      <c r="N64">
        <v>5.4829999999999997</v>
      </c>
      <c r="O64">
        <v>4.5145</v>
      </c>
      <c r="P64">
        <v>18.467199999999998</v>
      </c>
      <c r="Q64">
        <v>3.4584000000000001</v>
      </c>
      <c r="R64">
        <v>18.462499999999999</v>
      </c>
      <c r="S64">
        <v>2.0087999999999999</v>
      </c>
      <c r="T64">
        <v>4.2176999999999998</v>
      </c>
      <c r="U64">
        <v>13.438000000000001</v>
      </c>
      <c r="V64">
        <v>3.1133999999999999</v>
      </c>
      <c r="W64">
        <v>5.0796999999999999</v>
      </c>
      <c r="X64">
        <v>10.065300000000001</v>
      </c>
      <c r="Y64">
        <v>2.7229000000000001</v>
      </c>
      <c r="Z64">
        <v>-4.8852000000000002</v>
      </c>
      <c r="AA64">
        <v>3.3679000000000001</v>
      </c>
      <c r="AB64">
        <v>3.3515999999999999</v>
      </c>
      <c r="AC64">
        <v>0.95689999999999997</v>
      </c>
      <c r="AD64">
        <v>4.8859000000000004</v>
      </c>
      <c r="AE64">
        <v>1.6445000000000001</v>
      </c>
      <c r="AF64">
        <v>3.0966999999999998</v>
      </c>
      <c r="AG64">
        <v>3.1421999999999999</v>
      </c>
      <c r="AH64">
        <v>3.1368</v>
      </c>
      <c r="AI64">
        <v>22.467300000000002</v>
      </c>
      <c r="AJ64">
        <v>20.092500000000001</v>
      </c>
      <c r="AK64">
        <v>31.4221</v>
      </c>
      <c r="AL64">
        <v>0.27379999999999999</v>
      </c>
      <c r="AM64">
        <v>-14.243399999999999</v>
      </c>
      <c r="AN64">
        <v>4.5926</v>
      </c>
      <c r="AO64">
        <v>3.2056</v>
      </c>
      <c r="AP64">
        <v>5.4745999999999997</v>
      </c>
      <c r="AQ64">
        <v>2.3334999999999999</v>
      </c>
      <c r="AR64">
        <v>-1.5539000000000001</v>
      </c>
      <c r="AS64">
        <v>8.6875999999999998</v>
      </c>
      <c r="AT64">
        <v>11.479699999999999</v>
      </c>
      <c r="AU64">
        <v>1.9287000000000001</v>
      </c>
      <c r="AV64">
        <v>0.91300000000000003</v>
      </c>
      <c r="AW64">
        <v>8.3550000000000004</v>
      </c>
      <c r="AX64">
        <v>6.2868000000000004</v>
      </c>
      <c r="AY64">
        <v>5.5278</v>
      </c>
      <c r="AZ64">
        <v>0.1862</v>
      </c>
      <c r="BA64">
        <v>2.0409000000000002</v>
      </c>
      <c r="BB64">
        <v>3.2500000000000001E-2</v>
      </c>
      <c r="BC64">
        <v>9.1288</v>
      </c>
      <c r="BD64">
        <v>1.2385999999999999</v>
      </c>
      <c r="BE64">
        <v>9.7996999999999996</v>
      </c>
      <c r="BF64">
        <v>0.83960000000000001</v>
      </c>
      <c r="BG64">
        <v>2.0533000000000001</v>
      </c>
      <c r="BH64">
        <v>5.0715000000000003</v>
      </c>
      <c r="BI64" t="e">
        <v>#N/A</v>
      </c>
      <c r="BJ64">
        <v>3.4033000000000002</v>
      </c>
      <c r="BK64">
        <v>5.2725</v>
      </c>
    </row>
    <row r="65" spans="1:63">
      <c r="A65" t="s">
        <v>154</v>
      </c>
      <c r="B65">
        <v>4.9566999999999997</v>
      </c>
      <c r="C65">
        <v>14.3261</v>
      </c>
      <c r="D65">
        <v>5.6323999999999996</v>
      </c>
      <c r="E65">
        <v>5.2843999999999998</v>
      </c>
      <c r="F65">
        <v>3.8151000000000002</v>
      </c>
      <c r="G65">
        <v>9.1712000000000007</v>
      </c>
      <c r="H65">
        <v>2.0583999999999998</v>
      </c>
      <c r="I65">
        <v>3.4327000000000001</v>
      </c>
      <c r="J65">
        <v>3.8473999999999999</v>
      </c>
      <c r="K65">
        <v>12.876799999999999</v>
      </c>
      <c r="L65">
        <v>2.8675000000000002</v>
      </c>
      <c r="M65">
        <v>3.3319000000000001</v>
      </c>
      <c r="N65">
        <v>5.4829999999999997</v>
      </c>
      <c r="O65">
        <v>4.5145</v>
      </c>
      <c r="P65">
        <v>18.467199999999998</v>
      </c>
      <c r="Q65">
        <v>3.9354</v>
      </c>
      <c r="R65">
        <v>18.462499999999999</v>
      </c>
      <c r="S65">
        <v>2.0087999999999999</v>
      </c>
      <c r="T65">
        <v>4.2176999999999998</v>
      </c>
      <c r="U65">
        <v>13.438000000000001</v>
      </c>
      <c r="V65">
        <v>3.1133999999999999</v>
      </c>
      <c r="W65">
        <v>5.0796999999999999</v>
      </c>
      <c r="X65">
        <v>10.065300000000001</v>
      </c>
      <c r="Y65">
        <v>2.7229000000000001</v>
      </c>
      <c r="Z65">
        <v>-4.8852000000000002</v>
      </c>
      <c r="AA65">
        <v>2.4205999999999999</v>
      </c>
      <c r="AB65">
        <v>3.3515999999999999</v>
      </c>
      <c r="AC65">
        <v>0.95689999999999997</v>
      </c>
      <c r="AD65">
        <v>4.8859000000000004</v>
      </c>
      <c r="AE65">
        <v>1.6445000000000001</v>
      </c>
      <c r="AF65">
        <v>3.0966999999999998</v>
      </c>
      <c r="AG65">
        <v>3.1421999999999999</v>
      </c>
      <c r="AH65">
        <v>3.1368</v>
      </c>
      <c r="AI65">
        <v>22.467300000000002</v>
      </c>
      <c r="AJ65">
        <v>20.092500000000001</v>
      </c>
      <c r="AK65">
        <v>31.4221</v>
      </c>
      <c r="AL65">
        <v>0.27379999999999999</v>
      </c>
      <c r="AM65">
        <v>-14.243399999999999</v>
      </c>
      <c r="AN65">
        <v>4.5926</v>
      </c>
      <c r="AO65">
        <v>3.2056</v>
      </c>
      <c r="AP65">
        <v>5.4745999999999997</v>
      </c>
      <c r="AQ65">
        <v>2.2715000000000001</v>
      </c>
      <c r="AR65">
        <v>-1.5539000000000001</v>
      </c>
      <c r="AS65">
        <v>8.6875999999999998</v>
      </c>
      <c r="AT65">
        <v>11.479699999999999</v>
      </c>
      <c r="AU65">
        <v>1.9287000000000001</v>
      </c>
      <c r="AV65">
        <v>0.91300000000000003</v>
      </c>
      <c r="AW65">
        <v>8.3550000000000004</v>
      </c>
      <c r="AX65">
        <v>6.2868000000000004</v>
      </c>
      <c r="AY65">
        <v>5.5278</v>
      </c>
      <c r="AZ65">
        <v>0.1862</v>
      </c>
      <c r="BA65">
        <v>2.0409000000000002</v>
      </c>
      <c r="BB65">
        <v>3.2500000000000001E-2</v>
      </c>
      <c r="BC65">
        <v>9.1288</v>
      </c>
      <c r="BD65">
        <v>1.2385999999999999</v>
      </c>
      <c r="BE65">
        <v>9.7996999999999996</v>
      </c>
      <c r="BF65">
        <v>0.83960000000000001</v>
      </c>
      <c r="BG65">
        <v>2.0533000000000001</v>
      </c>
      <c r="BH65">
        <v>5.0715000000000003</v>
      </c>
      <c r="BI65" t="e">
        <v>#N/A</v>
      </c>
      <c r="BJ65">
        <v>3.4033000000000002</v>
      </c>
      <c r="BK65">
        <v>5.2725</v>
      </c>
    </row>
    <row r="66" spans="1:63">
      <c r="A66" t="s">
        <v>155</v>
      </c>
      <c r="B66">
        <v>4.9566999999999997</v>
      </c>
      <c r="C66">
        <v>14.3261</v>
      </c>
      <c r="D66">
        <v>5.6323999999999996</v>
      </c>
      <c r="E66">
        <v>5.2843999999999998</v>
      </c>
      <c r="F66">
        <v>3.8151000000000002</v>
      </c>
      <c r="G66">
        <v>9.1712000000000007</v>
      </c>
      <c r="H66">
        <v>2.0583999999999998</v>
      </c>
      <c r="I66">
        <v>3.4327000000000001</v>
      </c>
      <c r="J66">
        <v>3.8473999999999999</v>
      </c>
      <c r="K66">
        <v>12.876799999999999</v>
      </c>
      <c r="L66">
        <v>2.8675000000000002</v>
      </c>
      <c r="M66">
        <v>3.3319000000000001</v>
      </c>
      <c r="N66">
        <v>5.4829999999999997</v>
      </c>
      <c r="O66">
        <v>4.5145</v>
      </c>
      <c r="P66">
        <v>18.467199999999998</v>
      </c>
      <c r="Q66">
        <v>3.9354</v>
      </c>
      <c r="R66">
        <v>18.462499999999999</v>
      </c>
      <c r="S66">
        <v>2.0087999999999999</v>
      </c>
      <c r="T66">
        <v>4.2176999999999998</v>
      </c>
      <c r="U66">
        <v>13.438000000000001</v>
      </c>
      <c r="V66">
        <v>3.1133999999999999</v>
      </c>
      <c r="W66">
        <v>5.0796999999999999</v>
      </c>
      <c r="X66">
        <v>10.065300000000001</v>
      </c>
      <c r="Y66">
        <v>2.7229000000000001</v>
      </c>
      <c r="Z66">
        <v>-4.8852000000000002</v>
      </c>
      <c r="AA66">
        <v>2.4205999999999999</v>
      </c>
      <c r="AB66">
        <v>3.3515999999999999</v>
      </c>
      <c r="AC66">
        <v>0.95689999999999997</v>
      </c>
      <c r="AD66">
        <v>4.8859000000000004</v>
      </c>
      <c r="AE66">
        <v>1.6445000000000001</v>
      </c>
      <c r="AF66">
        <v>3.0966999999999998</v>
      </c>
      <c r="AG66">
        <v>3.1421999999999999</v>
      </c>
      <c r="AH66">
        <v>3.1368</v>
      </c>
      <c r="AI66">
        <v>22.467300000000002</v>
      </c>
      <c r="AJ66">
        <v>20.092500000000001</v>
      </c>
      <c r="AK66">
        <v>31.4221</v>
      </c>
      <c r="AL66">
        <v>0.27379999999999999</v>
      </c>
      <c r="AM66">
        <v>-14.243399999999999</v>
      </c>
      <c r="AN66">
        <v>4.5926</v>
      </c>
      <c r="AO66">
        <v>3.2056</v>
      </c>
      <c r="AP66">
        <v>5.4745999999999997</v>
      </c>
      <c r="AQ66">
        <v>2.2715000000000001</v>
      </c>
      <c r="AR66">
        <v>-1.5539000000000001</v>
      </c>
      <c r="AS66">
        <v>8.6875999999999998</v>
      </c>
      <c r="AT66">
        <v>11.479699999999999</v>
      </c>
      <c r="AU66">
        <v>1.9287000000000001</v>
      </c>
      <c r="AV66">
        <v>0.91300000000000003</v>
      </c>
      <c r="AW66">
        <v>8.3550000000000004</v>
      </c>
      <c r="AX66">
        <v>6.2868000000000004</v>
      </c>
      <c r="AY66">
        <v>5.5278</v>
      </c>
      <c r="AZ66">
        <v>0.1862</v>
      </c>
      <c r="BA66">
        <v>2.0409000000000002</v>
      </c>
      <c r="BB66">
        <v>3.2500000000000001E-2</v>
      </c>
      <c r="BC66">
        <v>9.1288</v>
      </c>
      <c r="BD66">
        <v>1.2385999999999999</v>
      </c>
      <c r="BE66">
        <v>9.7996999999999996</v>
      </c>
      <c r="BF66">
        <v>0.83960000000000001</v>
      </c>
      <c r="BG66">
        <v>2.0533000000000001</v>
      </c>
      <c r="BH66">
        <v>5.0715000000000003</v>
      </c>
      <c r="BI66" t="e">
        <v>#N/A</v>
      </c>
      <c r="BJ66">
        <v>3.4033000000000002</v>
      </c>
      <c r="BK66">
        <v>5.2725</v>
      </c>
    </row>
    <row r="67" spans="1:63">
      <c r="A67" t="s">
        <v>156</v>
      </c>
      <c r="B67">
        <v>6.0378999999999996</v>
      </c>
      <c r="C67">
        <v>14.2864</v>
      </c>
      <c r="D67">
        <v>6.4119999999999999</v>
      </c>
      <c r="E67">
        <v>5.65</v>
      </c>
      <c r="F67">
        <v>3.9540000000000002</v>
      </c>
      <c r="G67">
        <v>9.1204000000000001</v>
      </c>
      <c r="H67">
        <v>1.996</v>
      </c>
      <c r="I67">
        <v>3.7810000000000001</v>
      </c>
      <c r="J67">
        <v>3.8664000000000001</v>
      </c>
      <c r="K67">
        <v>12.7614</v>
      </c>
      <c r="L67">
        <v>2.7949999999999999</v>
      </c>
      <c r="M67">
        <v>3.0348000000000002</v>
      </c>
      <c r="N67">
        <v>5.6959999999999997</v>
      </c>
      <c r="O67">
        <v>5.7625999999999999</v>
      </c>
      <c r="P67">
        <v>18.4741</v>
      </c>
      <c r="Q67">
        <v>3.9354</v>
      </c>
      <c r="R67">
        <v>19.899100000000001</v>
      </c>
      <c r="S67">
        <v>0.80900000000000005</v>
      </c>
      <c r="T67">
        <v>3.8917999999999999</v>
      </c>
      <c r="U67">
        <v>13.017300000000001</v>
      </c>
      <c r="V67">
        <v>3.3513000000000002</v>
      </c>
      <c r="W67">
        <v>5.5242000000000004</v>
      </c>
      <c r="X67">
        <v>8.7856000000000005</v>
      </c>
      <c r="Y67">
        <v>3.3201000000000001</v>
      </c>
      <c r="Z67">
        <v>4.9450000000000003</v>
      </c>
      <c r="AA67">
        <v>2.4205999999999999</v>
      </c>
      <c r="AB67">
        <v>3.3515999999999999</v>
      </c>
      <c r="AC67">
        <v>1.0857000000000001</v>
      </c>
      <c r="AD67">
        <v>5.0035999999999996</v>
      </c>
      <c r="AE67">
        <v>1.7401</v>
      </c>
      <c r="AF67">
        <v>7.6043000000000003</v>
      </c>
      <c r="AG67">
        <v>1.9870000000000001</v>
      </c>
      <c r="AH67">
        <v>3.5263</v>
      </c>
      <c r="AI67">
        <v>22.127400000000002</v>
      </c>
      <c r="AJ67">
        <v>19.4755</v>
      </c>
      <c r="AK67">
        <v>32.401400000000002</v>
      </c>
      <c r="AL67">
        <v>0.39760000000000001</v>
      </c>
      <c r="AM67">
        <v>-14.042899999999999</v>
      </c>
      <c r="AN67">
        <v>4.7595000000000001</v>
      </c>
      <c r="AO67">
        <v>3.4540999999999999</v>
      </c>
      <c r="AP67">
        <v>1.8118000000000001</v>
      </c>
      <c r="AQ67">
        <v>2.2715000000000001</v>
      </c>
      <c r="AR67">
        <v>-1.5061</v>
      </c>
      <c r="AS67">
        <v>8.1205999999999996</v>
      </c>
      <c r="AT67">
        <v>11.3988</v>
      </c>
      <c r="AU67">
        <v>1.9684999999999999</v>
      </c>
      <c r="AV67">
        <v>2.2896000000000001</v>
      </c>
      <c r="AW67">
        <v>3.2263000000000002</v>
      </c>
      <c r="AX67">
        <v>5.8101000000000003</v>
      </c>
      <c r="AY67">
        <v>23.8523</v>
      </c>
      <c r="AZ67">
        <v>8.1299999999999997E-2</v>
      </c>
      <c r="BA67">
        <v>2.0242</v>
      </c>
      <c r="BB67">
        <v>0.1207</v>
      </c>
      <c r="BC67">
        <v>8.1908999999999992</v>
      </c>
      <c r="BD67">
        <v>1.1823999999999999</v>
      </c>
      <c r="BE67">
        <v>11.695399999999999</v>
      </c>
      <c r="BF67">
        <v>0.70079999999999998</v>
      </c>
      <c r="BG67">
        <v>-1.7441</v>
      </c>
      <c r="BH67">
        <v>4.9724000000000004</v>
      </c>
      <c r="BI67" t="e">
        <v>#N/A</v>
      </c>
      <c r="BJ67">
        <v>3.5958000000000001</v>
      </c>
      <c r="BK67">
        <v>6.2728000000000002</v>
      </c>
    </row>
    <row r="68" spans="1:63">
      <c r="A68" t="s">
        <v>157</v>
      </c>
      <c r="B68">
        <v>6.0378999999999996</v>
      </c>
      <c r="C68">
        <v>14.2864</v>
      </c>
      <c r="D68">
        <v>6.4119999999999999</v>
      </c>
      <c r="E68">
        <v>5.65</v>
      </c>
      <c r="F68">
        <v>3.9540000000000002</v>
      </c>
      <c r="G68">
        <v>9.1204000000000001</v>
      </c>
      <c r="H68">
        <v>1.996</v>
      </c>
      <c r="I68">
        <v>3.7810000000000001</v>
      </c>
      <c r="J68">
        <v>3.8664000000000001</v>
      </c>
      <c r="K68">
        <v>12.7614</v>
      </c>
      <c r="L68">
        <v>2.7949999999999999</v>
      </c>
      <c r="M68">
        <v>3.0348000000000002</v>
      </c>
      <c r="N68">
        <v>5.6959999999999997</v>
      </c>
      <c r="O68">
        <v>5.7625999999999999</v>
      </c>
      <c r="P68">
        <v>18.4741</v>
      </c>
      <c r="Q68">
        <v>3.5445000000000002</v>
      </c>
      <c r="R68">
        <v>19.899100000000001</v>
      </c>
      <c r="S68">
        <v>0.80900000000000005</v>
      </c>
      <c r="T68">
        <v>3.8917999999999999</v>
      </c>
      <c r="U68">
        <v>13.017300000000001</v>
      </c>
      <c r="V68">
        <v>3.3513000000000002</v>
      </c>
      <c r="W68">
        <v>5.5242000000000004</v>
      </c>
      <c r="X68">
        <v>8.7856000000000005</v>
      </c>
      <c r="Y68">
        <v>3.3201000000000001</v>
      </c>
      <c r="Z68">
        <v>4.9450000000000003</v>
      </c>
      <c r="AA68">
        <v>2.1772999999999998</v>
      </c>
      <c r="AB68">
        <v>3.3515999999999999</v>
      </c>
      <c r="AC68">
        <v>1.0857000000000001</v>
      </c>
      <c r="AD68">
        <v>5.0035999999999996</v>
      </c>
      <c r="AE68">
        <v>1.7401</v>
      </c>
      <c r="AF68">
        <v>7.6043000000000003</v>
      </c>
      <c r="AG68">
        <v>1.9870000000000001</v>
      </c>
      <c r="AH68">
        <v>3.5263</v>
      </c>
      <c r="AI68">
        <v>22.127400000000002</v>
      </c>
      <c r="AJ68">
        <v>19.4755</v>
      </c>
      <c r="AK68">
        <v>32.401400000000002</v>
      </c>
      <c r="AL68">
        <v>0.39760000000000001</v>
      </c>
      <c r="AM68">
        <v>-14.042899999999999</v>
      </c>
      <c r="AN68">
        <v>4.7595000000000001</v>
      </c>
      <c r="AO68">
        <v>3.4540999999999999</v>
      </c>
      <c r="AP68">
        <v>1.8118000000000001</v>
      </c>
      <c r="AQ68">
        <v>1.7175</v>
      </c>
      <c r="AR68">
        <v>-1.5061</v>
      </c>
      <c r="AS68">
        <v>8.1205999999999996</v>
      </c>
      <c r="AT68">
        <v>11.3988</v>
      </c>
      <c r="AU68">
        <v>1.9684999999999999</v>
      </c>
      <c r="AV68">
        <v>2.2896000000000001</v>
      </c>
      <c r="AW68">
        <v>3.2263000000000002</v>
      </c>
      <c r="AX68">
        <v>5.8101000000000003</v>
      </c>
      <c r="AY68">
        <v>23.8523</v>
      </c>
      <c r="AZ68">
        <v>8.1299999999999997E-2</v>
      </c>
      <c r="BA68">
        <v>2.0242</v>
      </c>
      <c r="BB68">
        <v>0.1207</v>
      </c>
      <c r="BC68">
        <v>8.1908999999999992</v>
      </c>
      <c r="BD68">
        <v>1.1823999999999999</v>
      </c>
      <c r="BE68">
        <v>11.695399999999999</v>
      </c>
      <c r="BF68">
        <v>0.70079999999999998</v>
      </c>
      <c r="BG68">
        <v>-1.7441</v>
      </c>
      <c r="BH68">
        <v>4.9724000000000004</v>
      </c>
      <c r="BI68" t="e">
        <v>#N/A</v>
      </c>
      <c r="BJ68">
        <v>3.5958000000000001</v>
      </c>
      <c r="BK68">
        <v>6.2728000000000002</v>
      </c>
    </row>
    <row r="69" spans="1:63">
      <c r="A69" t="s">
        <v>158</v>
      </c>
      <c r="B69">
        <v>6.0378999999999996</v>
      </c>
      <c r="C69">
        <v>14.2864</v>
      </c>
      <c r="D69">
        <v>6.4119999999999999</v>
      </c>
      <c r="E69">
        <v>5.65</v>
      </c>
      <c r="F69">
        <v>3.9540000000000002</v>
      </c>
      <c r="G69">
        <v>9.1204000000000001</v>
      </c>
      <c r="H69">
        <v>1.996</v>
      </c>
      <c r="I69">
        <v>3.7810000000000001</v>
      </c>
      <c r="J69">
        <v>3.8664000000000001</v>
      </c>
      <c r="K69">
        <v>12.7614</v>
      </c>
      <c r="L69">
        <v>2.7949999999999999</v>
      </c>
      <c r="M69">
        <v>3.0348000000000002</v>
      </c>
      <c r="N69">
        <v>5.6959999999999997</v>
      </c>
      <c r="O69">
        <v>5.7625999999999999</v>
      </c>
      <c r="P69">
        <v>18.4741</v>
      </c>
      <c r="Q69">
        <v>3.5445000000000002</v>
      </c>
      <c r="R69">
        <v>19.899100000000001</v>
      </c>
      <c r="S69">
        <v>0.80900000000000005</v>
      </c>
      <c r="T69">
        <v>3.8917999999999999</v>
      </c>
      <c r="U69">
        <v>13.017300000000001</v>
      </c>
      <c r="V69">
        <v>3.3513000000000002</v>
      </c>
      <c r="W69">
        <v>5.5242000000000004</v>
      </c>
      <c r="X69">
        <v>8.7856000000000005</v>
      </c>
      <c r="Y69">
        <v>3.3201000000000001</v>
      </c>
      <c r="Z69">
        <v>4.9450000000000003</v>
      </c>
      <c r="AA69">
        <v>2.1772999999999998</v>
      </c>
      <c r="AB69">
        <v>3.3515999999999999</v>
      </c>
      <c r="AC69">
        <v>1.0857000000000001</v>
      </c>
      <c r="AD69">
        <v>5.0035999999999996</v>
      </c>
      <c r="AE69">
        <v>1.7401</v>
      </c>
      <c r="AF69">
        <v>7.6043000000000003</v>
      </c>
      <c r="AG69">
        <v>1.9870000000000001</v>
      </c>
      <c r="AH69">
        <v>3.5263</v>
      </c>
      <c r="AI69">
        <v>22.127400000000002</v>
      </c>
      <c r="AJ69">
        <v>19.4755</v>
      </c>
      <c r="AK69">
        <v>32.401400000000002</v>
      </c>
      <c r="AL69">
        <v>0.39760000000000001</v>
      </c>
      <c r="AM69">
        <v>-14.042899999999999</v>
      </c>
      <c r="AN69">
        <v>4.7595000000000001</v>
      </c>
      <c r="AO69">
        <v>3.4540999999999999</v>
      </c>
      <c r="AP69">
        <v>1.8118000000000001</v>
      </c>
      <c r="AQ69">
        <v>1.7175</v>
      </c>
      <c r="AR69">
        <v>-1.5061</v>
      </c>
      <c r="AS69">
        <v>8.1205999999999996</v>
      </c>
      <c r="AT69">
        <v>11.3988</v>
      </c>
      <c r="AU69">
        <v>1.9684999999999999</v>
      </c>
      <c r="AV69">
        <v>2.2896000000000001</v>
      </c>
      <c r="AW69">
        <v>3.2263000000000002</v>
      </c>
      <c r="AX69">
        <v>5.8101000000000003</v>
      </c>
      <c r="AY69">
        <v>23.8523</v>
      </c>
      <c r="AZ69">
        <v>8.1299999999999997E-2</v>
      </c>
      <c r="BA69">
        <v>2.0242</v>
      </c>
      <c r="BB69">
        <v>0.1207</v>
      </c>
      <c r="BC69">
        <v>8.1908999999999992</v>
      </c>
      <c r="BD69">
        <v>1.1823999999999999</v>
      </c>
      <c r="BE69">
        <v>11.695399999999999</v>
      </c>
      <c r="BF69">
        <v>0.70079999999999998</v>
      </c>
      <c r="BG69">
        <v>-1.7441</v>
      </c>
      <c r="BH69">
        <v>4.9724000000000004</v>
      </c>
      <c r="BI69" t="e">
        <v>#N/A</v>
      </c>
      <c r="BJ69">
        <v>3.5958000000000001</v>
      </c>
      <c r="BK69">
        <v>6.2728000000000002</v>
      </c>
    </row>
    <row r="70" spans="1:63">
      <c r="A70" t="s">
        <v>159</v>
      </c>
      <c r="B70">
        <v>6.1481000000000003</v>
      </c>
      <c r="C70">
        <v>17.783899999999999</v>
      </c>
      <c r="D70">
        <v>5.6893000000000002</v>
      </c>
      <c r="E70">
        <v>4.7008999999999999</v>
      </c>
      <c r="F70">
        <v>4.1078000000000001</v>
      </c>
      <c r="G70">
        <v>9.2482000000000006</v>
      </c>
      <c r="H70">
        <v>1.7351000000000001</v>
      </c>
      <c r="I70">
        <v>4.0542999999999996</v>
      </c>
      <c r="J70">
        <v>3.1663999999999999</v>
      </c>
      <c r="K70">
        <v>12.2349</v>
      </c>
      <c r="L70">
        <v>2.5146999999999999</v>
      </c>
      <c r="M70">
        <v>2.8163999999999998</v>
      </c>
      <c r="N70">
        <v>4.2100999999999997</v>
      </c>
      <c r="O70">
        <v>7.9119999999999999</v>
      </c>
      <c r="P70">
        <v>23.021599999999999</v>
      </c>
      <c r="Q70">
        <v>3.5445000000000002</v>
      </c>
      <c r="R70">
        <v>25.829799999999999</v>
      </c>
      <c r="S70">
        <v>-0.1033</v>
      </c>
      <c r="T70">
        <v>-0.24099999999999999</v>
      </c>
      <c r="U70">
        <v>14.053100000000001</v>
      </c>
      <c r="V70">
        <v>3.3706</v>
      </c>
      <c r="W70">
        <v>6.2983000000000002</v>
      </c>
      <c r="X70">
        <v>9.6966999999999999</v>
      </c>
      <c r="Y70">
        <v>2.7814999999999999</v>
      </c>
      <c r="Z70">
        <v>5.6360000000000001</v>
      </c>
      <c r="AA70">
        <v>2.1772999999999998</v>
      </c>
      <c r="AB70">
        <v>3.3515999999999999</v>
      </c>
      <c r="AC70">
        <v>0.66610000000000003</v>
      </c>
      <c r="AD70">
        <v>5.2927</v>
      </c>
      <c r="AE70">
        <v>1.1636</v>
      </c>
      <c r="AF70">
        <v>7.5824999999999996</v>
      </c>
      <c r="AG70">
        <v>2.8603000000000001</v>
      </c>
      <c r="AH70">
        <v>4.2682000000000002</v>
      </c>
      <c r="AI70">
        <v>22.288499999999999</v>
      </c>
      <c r="AJ70">
        <v>26.284300000000002</v>
      </c>
      <c r="AK70">
        <v>34.138399999999997</v>
      </c>
      <c r="AL70">
        <v>0.54569999999999996</v>
      </c>
      <c r="AM70">
        <v>-12.6143</v>
      </c>
      <c r="AN70">
        <v>4.8</v>
      </c>
      <c r="AO70">
        <v>3.7818999999999998</v>
      </c>
      <c r="AP70">
        <v>0.16439999999999999</v>
      </c>
      <c r="AQ70">
        <v>1.7175</v>
      </c>
      <c r="AR70">
        <v>-1.4025000000000001</v>
      </c>
      <c r="AS70">
        <v>8.0195000000000007</v>
      </c>
      <c r="AT70">
        <v>12.982699999999999</v>
      </c>
      <c r="AU70">
        <v>1.7834000000000001</v>
      </c>
      <c r="AV70">
        <v>2.4710000000000001</v>
      </c>
      <c r="AW70">
        <v>3.6697000000000002</v>
      </c>
      <c r="AX70">
        <v>5.5012999999999996</v>
      </c>
      <c r="AY70">
        <v>21.506900000000002</v>
      </c>
      <c r="AZ70">
        <v>0.27810000000000001</v>
      </c>
      <c r="BA70">
        <v>2.6307999999999998</v>
      </c>
      <c r="BB70">
        <v>0.52380000000000004</v>
      </c>
      <c r="BC70">
        <v>8.4796999999999993</v>
      </c>
      <c r="BD70">
        <v>1.4535</v>
      </c>
      <c r="BE70">
        <v>10.1654</v>
      </c>
      <c r="BF70">
        <v>1.1357999999999999</v>
      </c>
      <c r="BG70">
        <v>-0.91139999999999999</v>
      </c>
      <c r="BH70">
        <v>5.4340000000000002</v>
      </c>
      <c r="BI70" t="e">
        <v>#N/A</v>
      </c>
      <c r="BJ70">
        <v>2.7534000000000001</v>
      </c>
      <c r="BK70">
        <v>6.2576999999999998</v>
      </c>
    </row>
    <row r="71" spans="1:63">
      <c r="A71" t="s">
        <v>160</v>
      </c>
      <c r="B71">
        <v>6.1481000000000003</v>
      </c>
      <c r="C71">
        <v>17.783899999999999</v>
      </c>
      <c r="D71">
        <v>5.6893000000000002</v>
      </c>
      <c r="E71">
        <v>4.7008999999999999</v>
      </c>
      <c r="F71">
        <v>4.1078000000000001</v>
      </c>
      <c r="G71">
        <v>9.2482000000000006</v>
      </c>
      <c r="H71">
        <v>1.7351000000000001</v>
      </c>
      <c r="I71">
        <v>4.0542999999999996</v>
      </c>
      <c r="J71">
        <v>3.1663999999999999</v>
      </c>
      <c r="K71">
        <v>12.2349</v>
      </c>
      <c r="L71">
        <v>2.5146999999999999</v>
      </c>
      <c r="M71">
        <v>2.8163999999999998</v>
      </c>
      <c r="N71">
        <v>4.2100999999999997</v>
      </c>
      <c r="O71">
        <v>7.9119999999999999</v>
      </c>
      <c r="P71">
        <v>23.021599999999999</v>
      </c>
      <c r="Q71">
        <v>3.2656999999999998</v>
      </c>
      <c r="R71">
        <v>25.829799999999999</v>
      </c>
      <c r="S71">
        <v>-0.1033</v>
      </c>
      <c r="T71">
        <v>-0.24099999999999999</v>
      </c>
      <c r="U71">
        <v>14.053100000000001</v>
      </c>
      <c r="V71">
        <v>3.3706</v>
      </c>
      <c r="W71">
        <v>6.2983000000000002</v>
      </c>
      <c r="X71">
        <v>9.6966999999999999</v>
      </c>
      <c r="Y71">
        <v>2.7814999999999999</v>
      </c>
      <c r="Z71">
        <v>5.6360000000000001</v>
      </c>
      <c r="AA71">
        <v>2.2107000000000001</v>
      </c>
      <c r="AB71">
        <v>3.3515999999999999</v>
      </c>
      <c r="AC71">
        <v>0.66610000000000003</v>
      </c>
      <c r="AD71">
        <v>5.2927</v>
      </c>
      <c r="AE71">
        <v>1.1636</v>
      </c>
      <c r="AF71">
        <v>7.5824999999999996</v>
      </c>
      <c r="AG71">
        <v>2.8603000000000001</v>
      </c>
      <c r="AH71">
        <v>4.2682000000000002</v>
      </c>
      <c r="AI71">
        <v>22.288499999999999</v>
      </c>
      <c r="AJ71">
        <v>26.284300000000002</v>
      </c>
      <c r="AK71">
        <v>34.138399999999997</v>
      </c>
      <c r="AL71">
        <v>0.54569999999999996</v>
      </c>
      <c r="AM71">
        <v>-12.6143</v>
      </c>
      <c r="AN71">
        <v>4.8</v>
      </c>
      <c r="AO71">
        <v>3.7818999999999998</v>
      </c>
      <c r="AP71">
        <v>0.16439999999999999</v>
      </c>
      <c r="AQ71">
        <v>1.397</v>
      </c>
      <c r="AR71">
        <v>-1.4025000000000001</v>
      </c>
      <c r="AS71">
        <v>8.0195000000000007</v>
      </c>
      <c r="AT71">
        <v>12.982699999999999</v>
      </c>
      <c r="AU71">
        <v>1.7834000000000001</v>
      </c>
      <c r="AV71">
        <v>2.4710000000000001</v>
      </c>
      <c r="AW71">
        <v>3.6697000000000002</v>
      </c>
      <c r="AX71">
        <v>5.5012999999999996</v>
      </c>
      <c r="AY71">
        <v>21.506900000000002</v>
      </c>
      <c r="AZ71">
        <v>0.27810000000000001</v>
      </c>
      <c r="BA71">
        <v>2.6307999999999998</v>
      </c>
      <c r="BB71">
        <v>0.52380000000000004</v>
      </c>
      <c r="BC71">
        <v>8.4796999999999993</v>
      </c>
      <c r="BD71">
        <v>1.4535</v>
      </c>
      <c r="BE71">
        <v>10.1654</v>
      </c>
      <c r="BF71">
        <v>1.1357999999999999</v>
      </c>
      <c r="BG71">
        <v>-0.91139999999999999</v>
      </c>
      <c r="BH71">
        <v>5.4340000000000002</v>
      </c>
      <c r="BI71" t="e">
        <v>#N/A</v>
      </c>
      <c r="BJ71">
        <v>2.7534000000000001</v>
      </c>
      <c r="BK71">
        <v>6.2576999999999998</v>
      </c>
    </row>
    <row r="72" spans="1:63">
      <c r="A72" t="s">
        <v>161</v>
      </c>
      <c r="B72">
        <v>6.1481000000000003</v>
      </c>
      <c r="C72">
        <v>17.783899999999999</v>
      </c>
      <c r="D72">
        <v>5.6893000000000002</v>
      </c>
      <c r="E72">
        <v>4.7008999999999999</v>
      </c>
      <c r="F72">
        <v>4.1078000000000001</v>
      </c>
      <c r="G72">
        <v>9.2482000000000006</v>
      </c>
      <c r="H72">
        <v>1.7351000000000001</v>
      </c>
      <c r="I72">
        <v>4.0542999999999996</v>
      </c>
      <c r="J72">
        <v>3.1663999999999999</v>
      </c>
      <c r="K72">
        <v>12.2349</v>
      </c>
      <c r="L72">
        <v>2.5146999999999999</v>
      </c>
      <c r="M72">
        <v>2.8163999999999998</v>
      </c>
      <c r="N72">
        <v>4.2100999999999997</v>
      </c>
      <c r="O72">
        <v>7.9119999999999999</v>
      </c>
      <c r="P72">
        <v>23.021599999999999</v>
      </c>
      <c r="Q72">
        <v>3.2656999999999998</v>
      </c>
      <c r="R72">
        <v>25.829799999999999</v>
      </c>
      <c r="S72">
        <v>-0.1033</v>
      </c>
      <c r="T72">
        <v>-0.24099999999999999</v>
      </c>
      <c r="U72">
        <v>14.053100000000001</v>
      </c>
      <c r="V72">
        <v>3.3706</v>
      </c>
      <c r="W72">
        <v>6.2983000000000002</v>
      </c>
      <c r="X72">
        <v>9.6966999999999999</v>
      </c>
      <c r="Y72">
        <v>2.7814999999999999</v>
      </c>
      <c r="Z72">
        <v>5.6360000000000001</v>
      </c>
      <c r="AA72">
        <v>2.2107000000000001</v>
      </c>
      <c r="AB72">
        <v>3.3515999999999999</v>
      </c>
      <c r="AC72">
        <v>0.66610000000000003</v>
      </c>
      <c r="AD72">
        <v>5.2927</v>
      </c>
      <c r="AE72">
        <v>1.1636</v>
      </c>
      <c r="AF72">
        <v>7.5824999999999996</v>
      </c>
      <c r="AG72">
        <v>2.8603000000000001</v>
      </c>
      <c r="AH72">
        <v>4.2682000000000002</v>
      </c>
      <c r="AI72">
        <v>22.288499999999999</v>
      </c>
      <c r="AJ72">
        <v>26.284300000000002</v>
      </c>
      <c r="AK72">
        <v>34.138399999999997</v>
      </c>
      <c r="AL72">
        <v>0.54569999999999996</v>
      </c>
      <c r="AM72">
        <v>-12.6143</v>
      </c>
      <c r="AN72">
        <v>4.8</v>
      </c>
      <c r="AO72">
        <v>3.7818999999999998</v>
      </c>
      <c r="AP72">
        <v>0.16439999999999999</v>
      </c>
      <c r="AQ72">
        <v>1.397</v>
      </c>
      <c r="AR72">
        <v>-1.4025000000000001</v>
      </c>
      <c r="AS72">
        <v>8.0195000000000007</v>
      </c>
      <c r="AT72">
        <v>12.982699999999999</v>
      </c>
      <c r="AU72">
        <v>1.7834000000000001</v>
      </c>
      <c r="AV72">
        <v>2.4710000000000001</v>
      </c>
      <c r="AW72">
        <v>3.6697000000000002</v>
      </c>
      <c r="AX72">
        <v>5.5012999999999996</v>
      </c>
      <c r="AY72">
        <v>21.506900000000002</v>
      </c>
      <c r="AZ72">
        <v>0.27810000000000001</v>
      </c>
      <c r="BA72">
        <v>2.6307999999999998</v>
      </c>
      <c r="BB72">
        <v>0.52380000000000004</v>
      </c>
      <c r="BC72">
        <v>8.4796999999999993</v>
      </c>
      <c r="BD72">
        <v>1.4535</v>
      </c>
      <c r="BE72">
        <v>10.1654</v>
      </c>
      <c r="BF72">
        <v>1.1357999999999999</v>
      </c>
      <c r="BG72">
        <v>-0.91139999999999999</v>
      </c>
      <c r="BH72">
        <v>5.4340000000000002</v>
      </c>
      <c r="BI72" t="e">
        <v>#N/A</v>
      </c>
      <c r="BJ72">
        <v>2.7534000000000001</v>
      </c>
      <c r="BK72">
        <v>6.2576999999999998</v>
      </c>
    </row>
    <row r="73" spans="1:63">
      <c r="A73" t="s">
        <v>162</v>
      </c>
      <c r="B73">
        <v>6.1087999999999996</v>
      </c>
      <c r="C73">
        <v>17.407299999999999</v>
      </c>
      <c r="D73">
        <v>6.3640999999999996</v>
      </c>
      <c r="E73">
        <v>4.7286999999999999</v>
      </c>
      <c r="F73">
        <v>4.5274000000000001</v>
      </c>
      <c r="G73">
        <v>12.2117</v>
      </c>
      <c r="H73">
        <v>1.8862000000000001</v>
      </c>
      <c r="I73">
        <v>4.3281999999999998</v>
      </c>
      <c r="J73">
        <v>2.9253999999999998</v>
      </c>
      <c r="K73">
        <v>12.3971</v>
      </c>
      <c r="L73">
        <v>1.5442</v>
      </c>
      <c r="M73">
        <v>2.6091000000000002</v>
      </c>
      <c r="N73">
        <v>4.6181000000000001</v>
      </c>
      <c r="O73">
        <v>10.2186</v>
      </c>
      <c r="P73">
        <v>19.344899999999999</v>
      </c>
      <c r="Q73">
        <v>3.2656999999999998</v>
      </c>
      <c r="R73">
        <v>27.363199999999999</v>
      </c>
      <c r="S73">
        <v>-0.1139</v>
      </c>
      <c r="T73">
        <v>0.96399999999999997</v>
      </c>
      <c r="U73">
        <v>14.2622</v>
      </c>
      <c r="V73">
        <v>3.4723000000000002</v>
      </c>
      <c r="W73">
        <v>6.0567000000000002</v>
      </c>
      <c r="X73">
        <v>9.8810000000000002</v>
      </c>
      <c r="Y73">
        <v>2.7160000000000002</v>
      </c>
      <c r="Z73">
        <v>13.164999999999999</v>
      </c>
      <c r="AA73">
        <v>2.2107000000000001</v>
      </c>
      <c r="AB73">
        <v>3.3515999999999999</v>
      </c>
      <c r="AC73">
        <v>0.89790000000000003</v>
      </c>
      <c r="AD73">
        <v>5.7378999999999998</v>
      </c>
      <c r="AE73">
        <v>1.2472000000000001</v>
      </c>
      <c r="AF73">
        <v>-16.645499999999998</v>
      </c>
      <c r="AG73">
        <v>3.6000999999999999</v>
      </c>
      <c r="AH73">
        <v>4.6627999999999998</v>
      </c>
      <c r="AI73">
        <v>23.7654</v>
      </c>
      <c r="AJ73">
        <v>31.203800000000001</v>
      </c>
      <c r="AK73">
        <v>30.208400000000001</v>
      </c>
      <c r="AL73">
        <v>0.60329999999999995</v>
      </c>
      <c r="AM73">
        <v>3.3066</v>
      </c>
      <c r="AN73">
        <v>4.9272</v>
      </c>
      <c r="AO73">
        <v>4.1219000000000001</v>
      </c>
      <c r="AP73">
        <v>-0.75509999999999999</v>
      </c>
      <c r="AQ73">
        <v>1.397</v>
      </c>
      <c r="AR73">
        <v>-1.6220000000000001</v>
      </c>
      <c r="AS73">
        <v>7.9854000000000003</v>
      </c>
      <c r="AT73">
        <v>13.3352</v>
      </c>
      <c r="AU73">
        <v>1.7609999999999999</v>
      </c>
      <c r="AV73">
        <v>4.2145000000000001</v>
      </c>
      <c r="AW73">
        <v>8.5946999999999996</v>
      </c>
      <c r="AX73">
        <v>8.0706000000000007</v>
      </c>
      <c r="AY73">
        <v>21.987400000000001</v>
      </c>
      <c r="AZ73">
        <v>0.438</v>
      </c>
      <c r="BA73">
        <v>3.6795</v>
      </c>
      <c r="BB73">
        <v>0.51480000000000004</v>
      </c>
      <c r="BC73">
        <v>10.2035</v>
      </c>
      <c r="BD73">
        <v>1.5643</v>
      </c>
      <c r="BE73">
        <v>7.7758000000000003</v>
      </c>
      <c r="BF73">
        <v>1.5724</v>
      </c>
      <c r="BG73">
        <v>-1.5698000000000001</v>
      </c>
      <c r="BH73">
        <v>5.9991000000000003</v>
      </c>
      <c r="BI73" t="e">
        <v>#N/A</v>
      </c>
      <c r="BJ73">
        <v>2.7976000000000001</v>
      </c>
      <c r="BK73">
        <v>6.5907999999999998</v>
      </c>
    </row>
    <row r="74" spans="1:63">
      <c r="A74" t="s">
        <v>163</v>
      </c>
      <c r="B74">
        <v>6.1087999999999996</v>
      </c>
      <c r="C74">
        <v>17.407299999999999</v>
      </c>
      <c r="D74">
        <v>6.3640999999999996</v>
      </c>
      <c r="E74">
        <v>4.7286999999999999</v>
      </c>
      <c r="F74">
        <v>4.5274000000000001</v>
      </c>
      <c r="G74">
        <v>12.2117</v>
      </c>
      <c r="H74">
        <v>1.8862000000000001</v>
      </c>
      <c r="I74">
        <v>4.3281999999999998</v>
      </c>
      <c r="J74">
        <v>2.9253999999999998</v>
      </c>
      <c r="K74">
        <v>12.3971</v>
      </c>
      <c r="L74">
        <v>1.5442</v>
      </c>
      <c r="M74">
        <v>2.6091000000000002</v>
      </c>
      <c r="N74">
        <v>4.6181000000000001</v>
      </c>
      <c r="O74">
        <v>10.2186</v>
      </c>
      <c r="P74">
        <v>19.344899999999999</v>
      </c>
      <c r="Q74">
        <v>2.6179999999999999</v>
      </c>
      <c r="R74">
        <v>27.363199999999999</v>
      </c>
      <c r="S74">
        <v>-0.1139</v>
      </c>
      <c r="T74">
        <v>0.96399999999999997</v>
      </c>
      <c r="U74">
        <v>14.2622</v>
      </c>
      <c r="V74">
        <v>3.4723000000000002</v>
      </c>
      <c r="W74">
        <v>6.0567000000000002</v>
      </c>
      <c r="X74">
        <v>9.8810000000000002</v>
      </c>
      <c r="Y74">
        <v>2.7160000000000002</v>
      </c>
      <c r="Z74">
        <v>13.164999999999999</v>
      </c>
      <c r="AA74">
        <v>2.3045</v>
      </c>
      <c r="AB74">
        <v>3.3515999999999999</v>
      </c>
      <c r="AC74">
        <v>0.89790000000000003</v>
      </c>
      <c r="AD74">
        <v>5.7378999999999998</v>
      </c>
      <c r="AE74">
        <v>1.2472000000000001</v>
      </c>
      <c r="AF74">
        <v>-16.645499999999998</v>
      </c>
      <c r="AG74">
        <v>3.6000999999999999</v>
      </c>
      <c r="AH74">
        <v>4.6627999999999998</v>
      </c>
      <c r="AI74">
        <v>23.7654</v>
      </c>
      <c r="AJ74">
        <v>31.203800000000001</v>
      </c>
      <c r="AK74">
        <v>30.208400000000001</v>
      </c>
      <c r="AL74">
        <v>0.60329999999999995</v>
      </c>
      <c r="AM74">
        <v>3.3066</v>
      </c>
      <c r="AN74">
        <v>4.9272</v>
      </c>
      <c r="AO74">
        <v>4.1219000000000001</v>
      </c>
      <c r="AP74">
        <v>-0.75509999999999999</v>
      </c>
      <c r="AQ74">
        <v>1.2016</v>
      </c>
      <c r="AR74">
        <v>-1.6220000000000001</v>
      </c>
      <c r="AS74">
        <v>7.9854000000000003</v>
      </c>
      <c r="AT74">
        <v>13.3352</v>
      </c>
      <c r="AU74">
        <v>1.7609999999999999</v>
      </c>
      <c r="AV74">
        <v>4.2145000000000001</v>
      </c>
      <c r="AW74">
        <v>8.5946999999999996</v>
      </c>
      <c r="AX74">
        <v>8.0706000000000007</v>
      </c>
      <c r="AY74">
        <v>21.987400000000001</v>
      </c>
      <c r="AZ74">
        <v>0.438</v>
      </c>
      <c r="BA74">
        <v>3.6795</v>
      </c>
      <c r="BB74">
        <v>0.51480000000000004</v>
      </c>
      <c r="BC74">
        <v>10.2035</v>
      </c>
      <c r="BD74">
        <v>1.5643</v>
      </c>
      <c r="BE74">
        <v>7.7758000000000003</v>
      </c>
      <c r="BF74">
        <v>1.5724</v>
      </c>
      <c r="BG74">
        <v>-1.5698000000000001</v>
      </c>
      <c r="BH74">
        <v>5.9991000000000003</v>
      </c>
      <c r="BI74" t="e">
        <v>#N/A</v>
      </c>
      <c r="BJ74">
        <v>2.7976000000000001</v>
      </c>
      <c r="BK74">
        <v>6.5907999999999998</v>
      </c>
    </row>
    <row r="75" spans="1:63">
      <c r="A75" t="s">
        <v>164</v>
      </c>
      <c r="B75">
        <v>6.1087999999999996</v>
      </c>
      <c r="C75">
        <v>17.407299999999999</v>
      </c>
      <c r="D75">
        <v>6.3640999999999996</v>
      </c>
      <c r="E75">
        <v>4.7286999999999999</v>
      </c>
      <c r="F75">
        <v>4.5274000000000001</v>
      </c>
      <c r="G75">
        <v>12.2117</v>
      </c>
      <c r="H75">
        <v>1.8862000000000001</v>
      </c>
      <c r="I75">
        <v>4.3281999999999998</v>
      </c>
      <c r="J75">
        <v>2.9253999999999998</v>
      </c>
      <c r="K75">
        <v>12.3971</v>
      </c>
      <c r="L75">
        <v>1.5442</v>
      </c>
      <c r="M75">
        <v>2.6091000000000002</v>
      </c>
      <c r="N75">
        <v>4.6181000000000001</v>
      </c>
      <c r="O75">
        <v>10.2186</v>
      </c>
      <c r="P75">
        <v>19.344899999999999</v>
      </c>
      <c r="Q75">
        <v>2.6179999999999999</v>
      </c>
      <c r="R75">
        <v>27.363199999999999</v>
      </c>
      <c r="S75">
        <v>-0.1139</v>
      </c>
      <c r="T75">
        <v>0.96399999999999997</v>
      </c>
      <c r="U75">
        <v>14.2622</v>
      </c>
      <c r="V75">
        <v>3.4723000000000002</v>
      </c>
      <c r="W75">
        <v>6.0567000000000002</v>
      </c>
      <c r="X75">
        <v>9.8810000000000002</v>
      </c>
      <c r="Y75">
        <v>2.7160000000000002</v>
      </c>
      <c r="Z75">
        <v>13.164999999999999</v>
      </c>
      <c r="AA75">
        <v>2.3045</v>
      </c>
      <c r="AB75">
        <v>3.3515999999999999</v>
      </c>
      <c r="AC75">
        <v>0.89790000000000003</v>
      </c>
      <c r="AD75">
        <v>5.7378999999999998</v>
      </c>
      <c r="AE75">
        <v>1.2472000000000001</v>
      </c>
      <c r="AF75">
        <v>-16.645499999999998</v>
      </c>
      <c r="AG75">
        <v>3.6000999999999999</v>
      </c>
      <c r="AH75">
        <v>4.6627999999999998</v>
      </c>
      <c r="AI75">
        <v>23.7654</v>
      </c>
      <c r="AJ75">
        <v>31.203800000000001</v>
      </c>
      <c r="AK75">
        <v>30.208400000000001</v>
      </c>
      <c r="AL75">
        <v>0.60329999999999995</v>
      </c>
      <c r="AM75">
        <v>3.3066</v>
      </c>
      <c r="AN75">
        <v>4.9272</v>
      </c>
      <c r="AO75">
        <v>4.1219000000000001</v>
      </c>
      <c r="AP75">
        <v>-0.75509999999999999</v>
      </c>
      <c r="AQ75">
        <v>1.2016</v>
      </c>
      <c r="AR75">
        <v>-1.6220000000000001</v>
      </c>
      <c r="AS75">
        <v>7.9854000000000003</v>
      </c>
      <c r="AT75">
        <v>13.3352</v>
      </c>
      <c r="AU75">
        <v>1.7609999999999999</v>
      </c>
      <c r="AV75">
        <v>4.2145000000000001</v>
      </c>
      <c r="AW75">
        <v>8.5946999999999996</v>
      </c>
      <c r="AX75">
        <v>8.0706000000000007</v>
      </c>
      <c r="AY75">
        <v>21.987400000000001</v>
      </c>
      <c r="AZ75">
        <v>0.438</v>
      </c>
      <c r="BA75">
        <v>3.6795</v>
      </c>
      <c r="BB75">
        <v>0.51480000000000004</v>
      </c>
      <c r="BC75">
        <v>10.2035</v>
      </c>
      <c r="BD75">
        <v>1.5643</v>
      </c>
      <c r="BE75">
        <v>7.7758000000000003</v>
      </c>
      <c r="BF75">
        <v>1.5724</v>
      </c>
      <c r="BG75">
        <v>-1.5698000000000001</v>
      </c>
      <c r="BH75">
        <v>5.9991000000000003</v>
      </c>
      <c r="BI75" t="e">
        <v>#N/A</v>
      </c>
      <c r="BJ75">
        <v>2.7976000000000001</v>
      </c>
      <c r="BK75">
        <v>6.5907999999999998</v>
      </c>
    </row>
    <row r="76" spans="1:63">
      <c r="A76" t="s">
        <v>165</v>
      </c>
      <c r="B76">
        <v>6.7876000000000003</v>
      </c>
      <c r="C76">
        <v>16.028099999999998</v>
      </c>
      <c r="D76">
        <v>5.5094000000000003</v>
      </c>
      <c r="E76">
        <v>2.7231999999999998</v>
      </c>
      <c r="F76">
        <v>2.7812000000000001</v>
      </c>
      <c r="G76">
        <v>15.977399999999999</v>
      </c>
      <c r="H76">
        <v>2.5045000000000002</v>
      </c>
      <c r="I76">
        <v>4.8852000000000002</v>
      </c>
      <c r="J76">
        <v>2.9388000000000001</v>
      </c>
      <c r="K76">
        <v>12.3119</v>
      </c>
      <c r="L76">
        <v>1.7074</v>
      </c>
      <c r="M76">
        <v>-8.1199999999999994E-2</v>
      </c>
      <c r="N76">
        <v>4.2046000000000001</v>
      </c>
      <c r="O76">
        <v>10.2949</v>
      </c>
      <c r="P76">
        <v>17.9788</v>
      </c>
      <c r="Q76">
        <v>2.6179999999999999</v>
      </c>
      <c r="R76">
        <v>30.523</v>
      </c>
      <c r="S76">
        <v>-3.9925000000000002</v>
      </c>
      <c r="T76">
        <v>9.74E-2</v>
      </c>
      <c r="U76">
        <v>22.959399999999999</v>
      </c>
      <c r="V76">
        <v>3.4226999999999999</v>
      </c>
      <c r="W76">
        <v>5.4634999999999998</v>
      </c>
      <c r="X76">
        <v>10.9253</v>
      </c>
      <c r="Y76">
        <v>5.2034000000000002</v>
      </c>
      <c r="Z76">
        <v>-26.902799999999999</v>
      </c>
      <c r="AA76">
        <v>2.3045</v>
      </c>
      <c r="AB76">
        <v>4.4138000000000002</v>
      </c>
      <c r="AC76">
        <v>1.4308000000000001</v>
      </c>
      <c r="AD76">
        <v>6.7084999999999999</v>
      </c>
      <c r="AE76">
        <v>1.3029999999999999</v>
      </c>
      <c r="AF76">
        <v>-15.885899999999999</v>
      </c>
      <c r="AG76">
        <v>3.1219000000000001</v>
      </c>
      <c r="AH76">
        <v>4.7858999999999998</v>
      </c>
      <c r="AI76">
        <v>24.907399999999999</v>
      </c>
      <c r="AJ76">
        <v>25.313500000000001</v>
      </c>
      <c r="AK76">
        <v>24.802199999999999</v>
      </c>
      <c r="AL76">
        <v>1.2656000000000001</v>
      </c>
      <c r="AM76">
        <v>4.6905000000000001</v>
      </c>
      <c r="AN76">
        <v>5.0327000000000002</v>
      </c>
      <c r="AO76">
        <v>4.5673000000000004</v>
      </c>
      <c r="AP76">
        <v>-0.67100000000000004</v>
      </c>
      <c r="AQ76">
        <v>1.2016</v>
      </c>
      <c r="AR76">
        <v>-1.9591000000000001</v>
      </c>
      <c r="AS76">
        <v>8.3566000000000003</v>
      </c>
      <c r="AT76">
        <v>11.2354</v>
      </c>
      <c r="AU76">
        <v>2.1315</v>
      </c>
      <c r="AV76">
        <v>5.2728999999999999</v>
      </c>
      <c r="AW76">
        <v>15.8786</v>
      </c>
      <c r="AX76">
        <v>10.5221</v>
      </c>
      <c r="AY76">
        <v>22.414300000000001</v>
      </c>
      <c r="AZ76">
        <v>0.1031</v>
      </c>
      <c r="BA76">
        <v>6.4946999999999999</v>
      </c>
      <c r="BB76">
        <v>-1.1143000000000001</v>
      </c>
      <c r="BC76">
        <v>11.029199999999999</v>
      </c>
      <c r="BD76">
        <v>1.0964</v>
      </c>
      <c r="BE76">
        <v>7.0911999999999997</v>
      </c>
      <c r="BF76">
        <v>1.7927</v>
      </c>
      <c r="BG76">
        <v>-1.3560000000000001</v>
      </c>
      <c r="BH76">
        <v>7.1981000000000002</v>
      </c>
      <c r="BI76" t="e">
        <v>#N/A</v>
      </c>
      <c r="BJ76">
        <v>2.8048000000000002</v>
      </c>
      <c r="BK76">
        <v>6.3878000000000004</v>
      </c>
    </row>
    <row r="77" spans="1:63">
      <c r="A77" t="s">
        <v>166</v>
      </c>
      <c r="B77">
        <v>6.7876000000000003</v>
      </c>
      <c r="C77">
        <v>16.028099999999998</v>
      </c>
      <c r="D77">
        <v>5.5094000000000003</v>
      </c>
      <c r="E77">
        <v>2.7231999999999998</v>
      </c>
      <c r="F77">
        <v>2.7812000000000001</v>
      </c>
      <c r="G77">
        <v>15.977399999999999</v>
      </c>
      <c r="H77">
        <v>2.5045000000000002</v>
      </c>
      <c r="I77">
        <v>4.8852000000000002</v>
      </c>
      <c r="J77">
        <v>2.9388000000000001</v>
      </c>
      <c r="K77">
        <v>12.3119</v>
      </c>
      <c r="L77">
        <v>1.7074</v>
      </c>
      <c r="M77">
        <v>-8.1199999999999994E-2</v>
      </c>
      <c r="N77">
        <v>4.2046000000000001</v>
      </c>
      <c r="O77">
        <v>10.2949</v>
      </c>
      <c r="P77">
        <v>17.9788</v>
      </c>
      <c r="Q77">
        <v>2.1377000000000002</v>
      </c>
      <c r="R77">
        <v>30.523</v>
      </c>
      <c r="S77">
        <v>-3.9925000000000002</v>
      </c>
      <c r="T77">
        <v>9.74E-2</v>
      </c>
      <c r="U77">
        <v>22.959399999999999</v>
      </c>
      <c r="V77">
        <v>3.4226999999999999</v>
      </c>
      <c r="W77">
        <v>5.4634999999999998</v>
      </c>
      <c r="X77">
        <v>10.9253</v>
      </c>
      <c r="Y77">
        <v>5.2034000000000002</v>
      </c>
      <c r="Z77">
        <v>-26.902799999999999</v>
      </c>
      <c r="AA77">
        <v>2.6074000000000002</v>
      </c>
      <c r="AB77">
        <v>4.4138000000000002</v>
      </c>
      <c r="AC77">
        <v>1.4308000000000001</v>
      </c>
      <c r="AD77">
        <v>6.7084999999999999</v>
      </c>
      <c r="AE77">
        <v>1.3029999999999999</v>
      </c>
      <c r="AF77">
        <v>-15.885899999999999</v>
      </c>
      <c r="AG77">
        <v>3.1219000000000001</v>
      </c>
      <c r="AH77">
        <v>4.7858999999999998</v>
      </c>
      <c r="AI77">
        <v>24.907399999999999</v>
      </c>
      <c r="AJ77">
        <v>25.313500000000001</v>
      </c>
      <c r="AK77">
        <v>24.802199999999999</v>
      </c>
      <c r="AL77">
        <v>1.2656000000000001</v>
      </c>
      <c r="AM77">
        <v>4.6905000000000001</v>
      </c>
      <c r="AN77">
        <v>5.0327000000000002</v>
      </c>
      <c r="AO77">
        <v>4.5673000000000004</v>
      </c>
      <c r="AP77">
        <v>-0.67100000000000004</v>
      </c>
      <c r="AQ77">
        <v>11.3149</v>
      </c>
      <c r="AR77">
        <v>-1.9591000000000001</v>
      </c>
      <c r="AS77">
        <v>8.3566000000000003</v>
      </c>
      <c r="AT77">
        <v>11.2354</v>
      </c>
      <c r="AU77">
        <v>2.1315</v>
      </c>
      <c r="AV77">
        <v>5.2728999999999999</v>
      </c>
      <c r="AW77">
        <v>15.8786</v>
      </c>
      <c r="AX77">
        <v>10.5221</v>
      </c>
      <c r="AY77">
        <v>22.414300000000001</v>
      </c>
      <c r="AZ77">
        <v>0.1031</v>
      </c>
      <c r="BA77">
        <v>6.4946999999999999</v>
      </c>
      <c r="BB77">
        <v>-1.1143000000000001</v>
      </c>
      <c r="BC77">
        <v>11.029199999999999</v>
      </c>
      <c r="BD77">
        <v>1.0964</v>
      </c>
      <c r="BE77">
        <v>7.0911999999999997</v>
      </c>
      <c r="BF77">
        <v>1.7927</v>
      </c>
      <c r="BG77">
        <v>-1.3560000000000001</v>
      </c>
      <c r="BH77">
        <v>7.1981000000000002</v>
      </c>
      <c r="BI77" t="e">
        <v>#N/A</v>
      </c>
      <c r="BJ77">
        <v>2.8048000000000002</v>
      </c>
      <c r="BK77">
        <v>6.3878000000000004</v>
      </c>
    </row>
    <row r="78" spans="1:63">
      <c r="A78" t="s">
        <v>167</v>
      </c>
      <c r="B78">
        <v>6.7876000000000003</v>
      </c>
      <c r="C78">
        <v>16.028099999999998</v>
      </c>
      <c r="D78">
        <v>5.5094000000000003</v>
      </c>
      <c r="E78">
        <v>2.7231999999999998</v>
      </c>
      <c r="F78">
        <v>2.7812000000000001</v>
      </c>
      <c r="G78">
        <v>15.977399999999999</v>
      </c>
      <c r="H78">
        <v>2.5045000000000002</v>
      </c>
      <c r="I78">
        <v>4.8852000000000002</v>
      </c>
      <c r="J78">
        <v>2.9388000000000001</v>
      </c>
      <c r="K78">
        <v>12.3119</v>
      </c>
      <c r="L78">
        <v>1.7074</v>
      </c>
      <c r="M78">
        <v>-8.1199999999999994E-2</v>
      </c>
      <c r="N78">
        <v>4.2046000000000001</v>
      </c>
      <c r="O78">
        <v>10.2949</v>
      </c>
      <c r="P78">
        <v>17.9788</v>
      </c>
      <c r="Q78">
        <v>2.1377000000000002</v>
      </c>
      <c r="R78">
        <v>30.523</v>
      </c>
      <c r="S78">
        <v>-3.9925000000000002</v>
      </c>
      <c r="T78">
        <v>9.74E-2</v>
      </c>
      <c r="U78">
        <v>22.959399999999999</v>
      </c>
      <c r="V78">
        <v>3.4226999999999999</v>
      </c>
      <c r="W78">
        <v>5.4634999999999998</v>
      </c>
      <c r="X78">
        <v>10.9253</v>
      </c>
      <c r="Y78">
        <v>5.2034000000000002</v>
      </c>
      <c r="Z78">
        <v>-26.902799999999999</v>
      </c>
      <c r="AA78">
        <v>2.6074000000000002</v>
      </c>
      <c r="AB78">
        <v>4.4138000000000002</v>
      </c>
      <c r="AC78">
        <v>1.4308000000000001</v>
      </c>
      <c r="AD78">
        <v>6.7084999999999999</v>
      </c>
      <c r="AE78">
        <v>1.3029999999999999</v>
      </c>
      <c r="AF78">
        <v>-15.885899999999999</v>
      </c>
      <c r="AG78">
        <v>3.1219000000000001</v>
      </c>
      <c r="AH78">
        <v>4.7858999999999998</v>
      </c>
      <c r="AI78">
        <v>24.907399999999999</v>
      </c>
      <c r="AJ78">
        <v>25.313500000000001</v>
      </c>
      <c r="AK78">
        <v>24.802199999999999</v>
      </c>
      <c r="AL78">
        <v>1.2656000000000001</v>
      </c>
      <c r="AM78">
        <v>4.6905000000000001</v>
      </c>
      <c r="AN78">
        <v>5.0327000000000002</v>
      </c>
      <c r="AO78">
        <v>4.5673000000000004</v>
      </c>
      <c r="AP78">
        <v>-0.67100000000000004</v>
      </c>
      <c r="AQ78">
        <v>11.3149</v>
      </c>
      <c r="AR78">
        <v>-1.9591000000000001</v>
      </c>
      <c r="AS78">
        <v>8.3566000000000003</v>
      </c>
      <c r="AT78">
        <v>11.2354</v>
      </c>
      <c r="AU78">
        <v>2.1315</v>
      </c>
      <c r="AV78">
        <v>5.2728999999999999</v>
      </c>
      <c r="AW78">
        <v>15.8786</v>
      </c>
      <c r="AX78">
        <v>10.5221</v>
      </c>
      <c r="AY78">
        <v>22.414300000000001</v>
      </c>
      <c r="AZ78">
        <v>0.1031</v>
      </c>
      <c r="BA78">
        <v>6.4946999999999999</v>
      </c>
      <c r="BB78">
        <v>-1.1143000000000001</v>
      </c>
      <c r="BC78">
        <v>11.029199999999999</v>
      </c>
      <c r="BD78">
        <v>1.0964</v>
      </c>
      <c r="BE78">
        <v>7.0911999999999997</v>
      </c>
      <c r="BF78">
        <v>1.7927</v>
      </c>
      <c r="BG78">
        <v>-1.3560000000000001</v>
      </c>
      <c r="BH78">
        <v>7.1981000000000002</v>
      </c>
      <c r="BI78" t="e">
        <v>#N/A</v>
      </c>
      <c r="BJ78">
        <v>2.8048000000000002</v>
      </c>
      <c r="BK78">
        <v>6.3878000000000004</v>
      </c>
    </row>
    <row r="79" spans="1:63">
      <c r="A79" t="s">
        <v>168</v>
      </c>
      <c r="B79">
        <v>6.681</v>
      </c>
      <c r="C79">
        <v>17.5931</v>
      </c>
      <c r="D79">
        <v>5.6616</v>
      </c>
      <c r="E79">
        <v>2.8317999999999999</v>
      </c>
      <c r="F79">
        <v>2.766</v>
      </c>
      <c r="G79">
        <v>19.880800000000001</v>
      </c>
      <c r="H79">
        <v>3.1941999999999999</v>
      </c>
      <c r="I79">
        <v>6.3491999999999997</v>
      </c>
      <c r="J79">
        <v>3.2336999999999998</v>
      </c>
      <c r="K79">
        <v>12.070600000000001</v>
      </c>
      <c r="L79">
        <v>1.9655</v>
      </c>
      <c r="M79">
        <v>9.7799999999999998E-2</v>
      </c>
      <c r="N79">
        <v>3.6932</v>
      </c>
      <c r="O79">
        <v>10.4961</v>
      </c>
      <c r="P79">
        <v>18.6875</v>
      </c>
      <c r="Q79">
        <v>2.1377000000000002</v>
      </c>
      <c r="R79">
        <v>35.338799999999999</v>
      </c>
      <c r="S79">
        <v>-2.7803</v>
      </c>
      <c r="T79">
        <v>0.22689999999999999</v>
      </c>
      <c r="U79">
        <v>23.218</v>
      </c>
      <c r="V79">
        <v>3.7092000000000001</v>
      </c>
      <c r="W79">
        <v>5.6151999999999997</v>
      </c>
      <c r="X79">
        <v>13.3779</v>
      </c>
      <c r="Y79">
        <v>5.6199000000000003</v>
      </c>
      <c r="Z79">
        <v>-28.262799999999999</v>
      </c>
      <c r="AA79">
        <v>2.6074000000000002</v>
      </c>
      <c r="AB79">
        <v>4.4138000000000002</v>
      </c>
      <c r="AC79">
        <v>2.0956999999999999</v>
      </c>
      <c r="AD79">
        <v>7.7717999999999998</v>
      </c>
      <c r="AE79">
        <v>1.3443000000000001</v>
      </c>
      <c r="AF79">
        <v>-18.423999999999999</v>
      </c>
      <c r="AG79">
        <v>4.1841999999999997</v>
      </c>
      <c r="AH79">
        <v>3.1267</v>
      </c>
      <c r="AI79">
        <v>27.245100000000001</v>
      </c>
      <c r="AJ79">
        <v>28.119399999999999</v>
      </c>
      <c r="AK79">
        <v>19.0641</v>
      </c>
      <c r="AL79">
        <v>1.2535000000000001</v>
      </c>
      <c r="AM79">
        <v>3.9047999999999998</v>
      </c>
      <c r="AN79">
        <v>4.6264000000000003</v>
      </c>
      <c r="AO79">
        <v>5.5815000000000001</v>
      </c>
      <c r="AP79">
        <v>2.7008000000000001</v>
      </c>
      <c r="AQ79">
        <v>11.3149</v>
      </c>
      <c r="AR79">
        <v>1.254</v>
      </c>
      <c r="AS79">
        <v>9.8695000000000004</v>
      </c>
      <c r="AT79">
        <v>12.213699999999999</v>
      </c>
      <c r="AU79">
        <v>2.0718000000000001</v>
      </c>
      <c r="AV79">
        <v>7.2862999999999998</v>
      </c>
      <c r="AW79">
        <v>26.8992</v>
      </c>
      <c r="AX79">
        <v>13.1554</v>
      </c>
      <c r="AY79">
        <v>5.7558999999999996</v>
      </c>
      <c r="AZ79">
        <v>0.13389999999999999</v>
      </c>
      <c r="BA79">
        <v>9.5523000000000007</v>
      </c>
      <c r="BB79">
        <v>-1.4944</v>
      </c>
      <c r="BC79">
        <v>11.799200000000001</v>
      </c>
      <c r="BD79">
        <v>1.1468</v>
      </c>
      <c r="BE79">
        <v>5.8929</v>
      </c>
      <c r="BF79">
        <v>2.9741</v>
      </c>
      <c r="BG79">
        <v>2.1661000000000001</v>
      </c>
      <c r="BH79">
        <v>7.3826000000000001</v>
      </c>
      <c r="BI79" t="e">
        <v>#N/A</v>
      </c>
      <c r="BJ79">
        <v>3.0562</v>
      </c>
      <c r="BK79">
        <v>6.6581000000000001</v>
      </c>
    </row>
    <row r="80" spans="1:63">
      <c r="A80" t="s">
        <v>169</v>
      </c>
      <c r="B80">
        <v>6.681</v>
      </c>
      <c r="C80">
        <v>17.5931</v>
      </c>
      <c r="D80">
        <v>5.6616</v>
      </c>
      <c r="E80">
        <v>2.8317999999999999</v>
      </c>
      <c r="F80">
        <v>2.766</v>
      </c>
      <c r="G80">
        <v>19.880800000000001</v>
      </c>
      <c r="H80">
        <v>3.1941999999999999</v>
      </c>
      <c r="I80">
        <v>6.3491999999999997</v>
      </c>
      <c r="J80">
        <v>3.2336999999999998</v>
      </c>
      <c r="K80">
        <v>12.070600000000001</v>
      </c>
      <c r="L80">
        <v>1.9655</v>
      </c>
      <c r="M80">
        <v>9.7799999999999998E-2</v>
      </c>
      <c r="N80">
        <v>3.6932</v>
      </c>
      <c r="O80">
        <v>10.4961</v>
      </c>
      <c r="P80">
        <v>18.6875</v>
      </c>
      <c r="Q80">
        <v>2.6631999999999998</v>
      </c>
      <c r="R80">
        <v>35.338799999999999</v>
      </c>
      <c r="S80">
        <v>-2.7803</v>
      </c>
      <c r="T80">
        <v>0.22689999999999999</v>
      </c>
      <c r="U80">
        <v>23.218</v>
      </c>
      <c r="V80">
        <v>3.7092000000000001</v>
      </c>
      <c r="W80">
        <v>5.6151999999999997</v>
      </c>
      <c r="X80">
        <v>13.3779</v>
      </c>
      <c r="Y80">
        <v>5.6199000000000003</v>
      </c>
      <c r="Z80">
        <v>-28.262799999999999</v>
      </c>
      <c r="AA80">
        <v>2.9872999999999998</v>
      </c>
      <c r="AB80">
        <v>4.4138000000000002</v>
      </c>
      <c r="AC80">
        <v>2.0956999999999999</v>
      </c>
      <c r="AD80">
        <v>7.7717999999999998</v>
      </c>
      <c r="AE80">
        <v>1.3443000000000001</v>
      </c>
      <c r="AF80">
        <v>-18.423999999999999</v>
      </c>
      <c r="AG80">
        <v>4.1841999999999997</v>
      </c>
      <c r="AH80">
        <v>3.1267</v>
      </c>
      <c r="AI80">
        <v>27.245100000000001</v>
      </c>
      <c r="AJ80">
        <v>28.119399999999999</v>
      </c>
      <c r="AK80">
        <v>19.0641</v>
      </c>
      <c r="AL80">
        <v>1.2535000000000001</v>
      </c>
      <c r="AM80">
        <v>3.9047999999999998</v>
      </c>
      <c r="AN80">
        <v>4.6264000000000003</v>
      </c>
      <c r="AO80">
        <v>5.5815000000000001</v>
      </c>
      <c r="AP80">
        <v>2.7008000000000001</v>
      </c>
      <c r="AQ80">
        <v>11.848000000000001</v>
      </c>
      <c r="AR80">
        <v>1.254</v>
      </c>
      <c r="AS80">
        <v>9.8695000000000004</v>
      </c>
      <c r="AT80">
        <v>12.213699999999999</v>
      </c>
      <c r="AU80">
        <v>2.0718000000000001</v>
      </c>
      <c r="AV80">
        <v>7.2862999999999998</v>
      </c>
      <c r="AW80">
        <v>26.8992</v>
      </c>
      <c r="AX80">
        <v>13.1554</v>
      </c>
      <c r="AY80">
        <v>5.7558999999999996</v>
      </c>
      <c r="AZ80">
        <v>0.13389999999999999</v>
      </c>
      <c r="BA80">
        <v>9.5523000000000007</v>
      </c>
      <c r="BB80">
        <v>-1.4944</v>
      </c>
      <c r="BC80">
        <v>11.799200000000001</v>
      </c>
      <c r="BD80">
        <v>1.1468</v>
      </c>
      <c r="BE80">
        <v>5.8929</v>
      </c>
      <c r="BF80">
        <v>2.9741</v>
      </c>
      <c r="BG80">
        <v>2.1661000000000001</v>
      </c>
      <c r="BH80">
        <v>7.3826000000000001</v>
      </c>
      <c r="BI80" t="e">
        <v>#N/A</v>
      </c>
      <c r="BJ80">
        <v>3.0562</v>
      </c>
      <c r="BK80">
        <v>6.6581000000000001</v>
      </c>
    </row>
    <row r="81" spans="1:63">
      <c r="A81" t="s">
        <v>170</v>
      </c>
      <c r="B81">
        <v>6.681</v>
      </c>
      <c r="C81">
        <v>17.5931</v>
      </c>
      <c r="D81">
        <v>5.6616</v>
      </c>
      <c r="E81">
        <v>2.8317999999999999</v>
      </c>
      <c r="F81">
        <v>2.766</v>
      </c>
      <c r="G81">
        <v>19.880800000000001</v>
      </c>
      <c r="H81">
        <v>3.1941999999999999</v>
      </c>
      <c r="I81">
        <v>6.3491999999999997</v>
      </c>
      <c r="J81">
        <v>3.2336999999999998</v>
      </c>
      <c r="K81">
        <v>12.070600000000001</v>
      </c>
      <c r="L81">
        <v>1.9655</v>
      </c>
      <c r="M81">
        <v>9.7799999999999998E-2</v>
      </c>
      <c r="N81">
        <v>3.6932</v>
      </c>
      <c r="O81">
        <v>10.4961</v>
      </c>
      <c r="P81">
        <v>18.6875</v>
      </c>
      <c r="Q81">
        <v>2.6631999999999998</v>
      </c>
      <c r="R81">
        <v>35.338799999999999</v>
      </c>
      <c r="S81">
        <v>-2.7803</v>
      </c>
      <c r="T81">
        <v>0.22689999999999999</v>
      </c>
      <c r="U81">
        <v>23.218</v>
      </c>
      <c r="V81">
        <v>3.7092000000000001</v>
      </c>
      <c r="W81">
        <v>5.6151999999999997</v>
      </c>
      <c r="X81">
        <v>13.3779</v>
      </c>
      <c r="Y81">
        <v>5.6199000000000003</v>
      </c>
      <c r="Z81">
        <v>-28.262799999999999</v>
      </c>
      <c r="AA81">
        <v>2.9872999999999998</v>
      </c>
      <c r="AB81">
        <v>4.4138000000000002</v>
      </c>
      <c r="AC81">
        <v>2.0956999999999999</v>
      </c>
      <c r="AD81">
        <v>7.7717999999999998</v>
      </c>
      <c r="AE81">
        <v>1.3443000000000001</v>
      </c>
      <c r="AF81">
        <v>-18.423999999999999</v>
      </c>
      <c r="AG81">
        <v>4.1841999999999997</v>
      </c>
      <c r="AH81">
        <v>3.1267</v>
      </c>
      <c r="AI81">
        <v>27.245100000000001</v>
      </c>
      <c r="AJ81">
        <v>28.119399999999999</v>
      </c>
      <c r="AK81">
        <v>19.0641</v>
      </c>
      <c r="AL81">
        <v>1.2535000000000001</v>
      </c>
      <c r="AM81">
        <v>3.9047999999999998</v>
      </c>
      <c r="AN81">
        <v>4.6264000000000003</v>
      </c>
      <c r="AO81">
        <v>5.5815000000000001</v>
      </c>
      <c r="AP81">
        <v>2.7008000000000001</v>
      </c>
      <c r="AQ81">
        <v>11.848000000000001</v>
      </c>
      <c r="AR81">
        <v>1.254</v>
      </c>
      <c r="AS81">
        <v>9.8695000000000004</v>
      </c>
      <c r="AT81">
        <v>12.213699999999999</v>
      </c>
      <c r="AU81">
        <v>2.0718000000000001</v>
      </c>
      <c r="AV81">
        <v>7.2862999999999998</v>
      </c>
      <c r="AW81">
        <v>26.8992</v>
      </c>
      <c r="AX81">
        <v>13.1554</v>
      </c>
      <c r="AY81">
        <v>5.7558999999999996</v>
      </c>
      <c r="AZ81">
        <v>0.13389999999999999</v>
      </c>
      <c r="BA81">
        <v>9.5523000000000007</v>
      </c>
      <c r="BB81">
        <v>-1.4944</v>
      </c>
      <c r="BC81">
        <v>11.799200000000001</v>
      </c>
      <c r="BD81">
        <v>1.1468</v>
      </c>
      <c r="BE81">
        <v>5.8929</v>
      </c>
      <c r="BF81">
        <v>2.9741</v>
      </c>
      <c r="BG81">
        <v>2.1661000000000001</v>
      </c>
      <c r="BH81">
        <v>7.3826000000000001</v>
      </c>
      <c r="BI81" t="e">
        <v>#N/A</v>
      </c>
      <c r="BJ81">
        <v>3.0562</v>
      </c>
      <c r="BK81">
        <v>6.6581000000000001</v>
      </c>
    </row>
    <row r="82" spans="1:63">
      <c r="A82" t="s">
        <v>171</v>
      </c>
      <c r="B82">
        <v>6.6578999999999997</v>
      </c>
      <c r="C82">
        <v>15.1419</v>
      </c>
      <c r="D82">
        <v>6.6510999999999996</v>
      </c>
      <c r="E82">
        <v>3.7126000000000001</v>
      </c>
      <c r="F82">
        <v>2.1905999999999999</v>
      </c>
      <c r="G82">
        <v>21.592400000000001</v>
      </c>
      <c r="H82">
        <v>3.5581</v>
      </c>
      <c r="I82">
        <v>7.5026000000000002</v>
      </c>
      <c r="J82">
        <v>4.4621000000000004</v>
      </c>
      <c r="K82">
        <v>9.8305000000000007</v>
      </c>
      <c r="L82">
        <v>2.3355000000000001</v>
      </c>
      <c r="M82">
        <v>0.32629999999999998</v>
      </c>
      <c r="N82">
        <v>5.4626999999999999</v>
      </c>
      <c r="O82">
        <v>7.5738000000000003</v>
      </c>
      <c r="P82">
        <v>17.023299999999999</v>
      </c>
      <c r="Q82">
        <v>2.6631999999999998</v>
      </c>
      <c r="R82">
        <v>55.6965</v>
      </c>
      <c r="S82">
        <v>-2.2743000000000002</v>
      </c>
      <c r="T82">
        <v>4.0953999999999997</v>
      </c>
      <c r="U82">
        <v>22.7394</v>
      </c>
      <c r="V82">
        <v>3.9941</v>
      </c>
      <c r="W82">
        <v>5.4482999999999997</v>
      </c>
      <c r="X82">
        <v>14.5786</v>
      </c>
      <c r="Y82">
        <v>6.3681999999999999</v>
      </c>
      <c r="Z82">
        <v>-28.271100000000001</v>
      </c>
      <c r="AA82">
        <v>2.9872999999999998</v>
      </c>
      <c r="AB82">
        <v>4.4138000000000002</v>
      </c>
      <c r="AC82">
        <v>3.1141000000000001</v>
      </c>
      <c r="AD82">
        <v>8.3857999999999997</v>
      </c>
      <c r="AE82">
        <v>2.3178999999999998</v>
      </c>
      <c r="AF82">
        <v>-18.433900000000001</v>
      </c>
      <c r="AG82">
        <v>1.2134</v>
      </c>
      <c r="AH82">
        <v>3.24</v>
      </c>
      <c r="AI82">
        <v>29.8764</v>
      </c>
      <c r="AJ82">
        <v>18.921900000000001</v>
      </c>
      <c r="AK82">
        <v>12.4679</v>
      </c>
      <c r="AL82">
        <v>1.292</v>
      </c>
      <c r="AM82">
        <v>2.0781999999999998</v>
      </c>
      <c r="AN82">
        <v>3.3548</v>
      </c>
      <c r="AO82">
        <v>6.8478000000000003</v>
      </c>
      <c r="AP82">
        <v>4.3733000000000004</v>
      </c>
      <c r="AQ82">
        <v>11.848000000000001</v>
      </c>
      <c r="AR82">
        <v>8.0107999999999997</v>
      </c>
      <c r="AS82">
        <v>10.584099999999999</v>
      </c>
      <c r="AT82">
        <v>10.734999999999999</v>
      </c>
      <c r="AU82">
        <v>2.1815000000000002</v>
      </c>
      <c r="AV82">
        <v>7.7960000000000003</v>
      </c>
      <c r="AW82">
        <v>29.288399999999999</v>
      </c>
      <c r="AX82">
        <v>16.747299999999999</v>
      </c>
      <c r="AY82">
        <v>8.7790999999999997</v>
      </c>
      <c r="AZ82">
        <v>-0.46060000000000001</v>
      </c>
      <c r="BA82">
        <v>10.514200000000001</v>
      </c>
      <c r="BB82">
        <v>-1.8016000000000001</v>
      </c>
      <c r="BC82">
        <v>12.635300000000001</v>
      </c>
      <c r="BD82">
        <v>0.86660000000000004</v>
      </c>
      <c r="BE82">
        <v>7.4055</v>
      </c>
      <c r="BF82">
        <v>3.1118000000000001</v>
      </c>
      <c r="BG82">
        <v>1.5216000000000001</v>
      </c>
      <c r="BH82">
        <v>7.7634999999999996</v>
      </c>
      <c r="BI82" t="e">
        <v>#N/A</v>
      </c>
      <c r="BJ82">
        <v>4.2313000000000001</v>
      </c>
      <c r="BK82">
        <v>7.6702000000000004</v>
      </c>
    </row>
    <row r="83" spans="1:63">
      <c r="A83" t="s">
        <v>172</v>
      </c>
      <c r="B83">
        <v>6.6578999999999997</v>
      </c>
      <c r="C83">
        <v>15.1419</v>
      </c>
      <c r="D83">
        <v>6.6510999999999996</v>
      </c>
      <c r="E83">
        <v>3.7126000000000001</v>
      </c>
      <c r="F83">
        <v>2.1905999999999999</v>
      </c>
      <c r="G83">
        <v>21.592400000000001</v>
      </c>
      <c r="H83">
        <v>3.5581</v>
      </c>
      <c r="I83">
        <v>7.5026000000000002</v>
      </c>
      <c r="J83">
        <v>4.4621000000000004</v>
      </c>
      <c r="K83">
        <v>9.8305000000000007</v>
      </c>
      <c r="L83">
        <v>2.3355000000000001</v>
      </c>
      <c r="M83">
        <v>0.32629999999999998</v>
      </c>
      <c r="N83">
        <v>5.4626999999999999</v>
      </c>
      <c r="O83">
        <v>7.5738000000000003</v>
      </c>
      <c r="P83">
        <v>17.023299999999999</v>
      </c>
      <c r="Q83">
        <v>2.8626999999999998</v>
      </c>
      <c r="R83">
        <v>55.6965</v>
      </c>
      <c r="S83">
        <v>-2.2743000000000002</v>
      </c>
      <c r="T83">
        <v>4.0953999999999997</v>
      </c>
      <c r="U83">
        <v>22.7394</v>
      </c>
      <c r="V83">
        <v>3.9941</v>
      </c>
      <c r="W83">
        <v>5.4482999999999997</v>
      </c>
      <c r="X83">
        <v>14.5786</v>
      </c>
      <c r="Y83">
        <v>6.3681999999999999</v>
      </c>
      <c r="Z83">
        <v>-28.271100000000001</v>
      </c>
      <c r="AA83">
        <v>3.2122000000000002</v>
      </c>
      <c r="AB83">
        <v>4.4138000000000002</v>
      </c>
      <c r="AC83">
        <v>3.1141000000000001</v>
      </c>
      <c r="AD83">
        <v>8.3857999999999997</v>
      </c>
      <c r="AE83">
        <v>2.3178999999999998</v>
      </c>
      <c r="AF83">
        <v>-18.433900000000001</v>
      </c>
      <c r="AG83">
        <v>1.2134</v>
      </c>
      <c r="AH83">
        <v>3.24</v>
      </c>
      <c r="AI83">
        <v>29.8764</v>
      </c>
      <c r="AJ83">
        <v>18.921900000000001</v>
      </c>
      <c r="AK83">
        <v>12.4679</v>
      </c>
      <c r="AL83">
        <v>1.292</v>
      </c>
      <c r="AM83">
        <v>2.0781999999999998</v>
      </c>
      <c r="AN83">
        <v>3.3548</v>
      </c>
      <c r="AO83">
        <v>6.8478000000000003</v>
      </c>
      <c r="AP83">
        <v>4.3733000000000004</v>
      </c>
      <c r="AQ83">
        <v>14.660600000000001</v>
      </c>
      <c r="AR83">
        <v>8.0107999999999997</v>
      </c>
      <c r="AS83">
        <v>10.584099999999999</v>
      </c>
      <c r="AT83">
        <v>10.734999999999999</v>
      </c>
      <c r="AU83">
        <v>2.1815000000000002</v>
      </c>
      <c r="AV83">
        <v>7.7960000000000003</v>
      </c>
      <c r="AW83">
        <v>29.288399999999999</v>
      </c>
      <c r="AX83">
        <v>16.747299999999999</v>
      </c>
      <c r="AY83">
        <v>8.7790999999999997</v>
      </c>
      <c r="AZ83">
        <v>-0.46060000000000001</v>
      </c>
      <c r="BA83">
        <v>10.514200000000001</v>
      </c>
      <c r="BB83">
        <v>-1.8016000000000001</v>
      </c>
      <c r="BC83">
        <v>12.635300000000001</v>
      </c>
      <c r="BD83">
        <v>0.86660000000000004</v>
      </c>
      <c r="BE83">
        <v>7.4055</v>
      </c>
      <c r="BF83">
        <v>3.1118000000000001</v>
      </c>
      <c r="BG83">
        <v>1.5216000000000001</v>
      </c>
      <c r="BH83">
        <v>7.7634999999999996</v>
      </c>
      <c r="BI83" t="e">
        <v>#N/A</v>
      </c>
      <c r="BJ83">
        <v>4.2313000000000001</v>
      </c>
      <c r="BK83">
        <v>7.6702000000000004</v>
      </c>
    </row>
    <row r="84" spans="1:63">
      <c r="A84" t="s">
        <v>173</v>
      </c>
      <c r="B84">
        <v>6.6578999999999997</v>
      </c>
      <c r="C84">
        <v>15.1419</v>
      </c>
      <c r="D84">
        <v>6.6510999999999996</v>
      </c>
      <c r="E84">
        <v>3.7126000000000001</v>
      </c>
      <c r="F84">
        <v>2.1905999999999999</v>
      </c>
      <c r="G84">
        <v>21.592400000000001</v>
      </c>
      <c r="H84">
        <v>3.5581</v>
      </c>
      <c r="I84">
        <v>7.5026000000000002</v>
      </c>
      <c r="J84">
        <v>4.4621000000000004</v>
      </c>
      <c r="K84">
        <v>9.8305000000000007</v>
      </c>
      <c r="L84">
        <v>2.3355000000000001</v>
      </c>
      <c r="M84">
        <v>0.32629999999999998</v>
      </c>
      <c r="N84">
        <v>5.4626999999999999</v>
      </c>
      <c r="O84">
        <v>7.5738000000000003</v>
      </c>
      <c r="P84">
        <v>17.023299999999999</v>
      </c>
      <c r="Q84">
        <v>2.8626999999999998</v>
      </c>
      <c r="R84">
        <v>55.6965</v>
      </c>
      <c r="S84">
        <v>-2.2743000000000002</v>
      </c>
      <c r="T84">
        <v>4.0953999999999997</v>
      </c>
      <c r="U84">
        <v>22.7394</v>
      </c>
      <c r="V84">
        <v>3.9941</v>
      </c>
      <c r="W84">
        <v>5.4482999999999997</v>
      </c>
      <c r="X84">
        <v>14.5786</v>
      </c>
      <c r="Y84">
        <v>6.3681999999999999</v>
      </c>
      <c r="Z84">
        <v>-28.271100000000001</v>
      </c>
      <c r="AA84">
        <v>3.2122000000000002</v>
      </c>
      <c r="AB84">
        <v>4.4138000000000002</v>
      </c>
      <c r="AC84">
        <v>3.1141000000000001</v>
      </c>
      <c r="AD84">
        <v>8.3857999999999997</v>
      </c>
      <c r="AE84">
        <v>2.3178999999999998</v>
      </c>
      <c r="AF84">
        <v>-18.433900000000001</v>
      </c>
      <c r="AG84">
        <v>1.2134</v>
      </c>
      <c r="AH84">
        <v>3.24</v>
      </c>
      <c r="AI84">
        <v>29.8764</v>
      </c>
      <c r="AJ84">
        <v>18.921900000000001</v>
      </c>
      <c r="AK84">
        <v>12.4679</v>
      </c>
      <c r="AL84">
        <v>1.292</v>
      </c>
      <c r="AM84">
        <v>2.0781999999999998</v>
      </c>
      <c r="AN84">
        <v>3.3548</v>
      </c>
      <c r="AO84">
        <v>6.8478000000000003</v>
      </c>
      <c r="AP84">
        <v>4.3733000000000004</v>
      </c>
      <c r="AQ84">
        <v>14.660600000000001</v>
      </c>
      <c r="AR84">
        <v>8.0107999999999997</v>
      </c>
      <c r="AS84">
        <v>10.584099999999999</v>
      </c>
      <c r="AT84">
        <v>10.734999999999999</v>
      </c>
      <c r="AU84">
        <v>2.1815000000000002</v>
      </c>
      <c r="AV84">
        <v>7.7960000000000003</v>
      </c>
      <c r="AW84">
        <v>29.288399999999999</v>
      </c>
      <c r="AX84">
        <v>16.747299999999999</v>
      </c>
      <c r="AY84">
        <v>8.7790999999999997</v>
      </c>
      <c r="AZ84">
        <v>-0.46060000000000001</v>
      </c>
      <c r="BA84">
        <v>10.514200000000001</v>
      </c>
      <c r="BB84">
        <v>-1.8016000000000001</v>
      </c>
      <c r="BC84">
        <v>12.635300000000001</v>
      </c>
      <c r="BD84">
        <v>0.86660000000000004</v>
      </c>
      <c r="BE84">
        <v>7.4055</v>
      </c>
      <c r="BF84">
        <v>3.1118000000000001</v>
      </c>
      <c r="BG84">
        <v>1.5216000000000001</v>
      </c>
      <c r="BH84">
        <v>7.7634999999999996</v>
      </c>
      <c r="BI84" t="e">
        <v>#N/A</v>
      </c>
      <c r="BJ84">
        <v>4.2313000000000001</v>
      </c>
      <c r="BK84">
        <v>7.6702000000000004</v>
      </c>
    </row>
    <row r="85" spans="1:63">
      <c r="A85" t="s">
        <v>174</v>
      </c>
      <c r="B85">
        <v>6.5507999999999997</v>
      </c>
      <c r="C85">
        <v>16.123100000000001</v>
      </c>
      <c r="D85">
        <v>6.6905999999999999</v>
      </c>
      <c r="E85">
        <v>4.1982999999999997</v>
      </c>
      <c r="F85">
        <v>2.8325999999999998</v>
      </c>
      <c r="G85">
        <v>21.538699999999999</v>
      </c>
      <c r="H85">
        <v>4.0416999999999996</v>
      </c>
      <c r="I85">
        <v>7.8756000000000004</v>
      </c>
      <c r="J85">
        <v>4.6318000000000001</v>
      </c>
      <c r="K85">
        <v>9.7045999999999992</v>
      </c>
      <c r="L85">
        <v>3.3689</v>
      </c>
      <c r="M85">
        <v>0.72650000000000003</v>
      </c>
      <c r="N85">
        <v>4.9739000000000004</v>
      </c>
      <c r="O85">
        <v>8.3268000000000004</v>
      </c>
      <c r="P85">
        <v>22.284199999999998</v>
      </c>
      <c r="Q85">
        <v>2.8626999999999998</v>
      </c>
      <c r="R85">
        <v>62.633200000000002</v>
      </c>
      <c r="S85">
        <v>-2.4024999999999999</v>
      </c>
      <c r="T85">
        <v>5.8638000000000003</v>
      </c>
      <c r="U85">
        <v>23.761199999999999</v>
      </c>
      <c r="V85">
        <v>4.1520000000000001</v>
      </c>
      <c r="W85">
        <v>5.72</v>
      </c>
      <c r="X85">
        <v>19.6355</v>
      </c>
      <c r="Y85">
        <v>6.8540999999999999</v>
      </c>
      <c r="Z85">
        <v>-30.097200000000001</v>
      </c>
      <c r="AA85">
        <v>3.2122000000000002</v>
      </c>
      <c r="AB85">
        <v>4.4138000000000002</v>
      </c>
      <c r="AC85">
        <v>3.9323000000000001</v>
      </c>
      <c r="AD85">
        <v>8.7247000000000003</v>
      </c>
      <c r="AE85">
        <v>2.3409</v>
      </c>
      <c r="AF85">
        <v>7.3869999999999996</v>
      </c>
      <c r="AG85">
        <v>1.236</v>
      </c>
      <c r="AH85">
        <v>3.4043999999999999</v>
      </c>
      <c r="AI85">
        <v>31.905799999999999</v>
      </c>
      <c r="AJ85">
        <v>20.706299999999999</v>
      </c>
      <c r="AK85">
        <v>10.220800000000001</v>
      </c>
      <c r="AL85">
        <v>1.2869999999999999</v>
      </c>
      <c r="AM85">
        <v>3.8706</v>
      </c>
      <c r="AN85">
        <v>2.8149999999999999</v>
      </c>
      <c r="AO85">
        <v>8.0724999999999998</v>
      </c>
      <c r="AP85">
        <v>3.9016000000000002</v>
      </c>
      <c r="AQ85">
        <v>14.660600000000001</v>
      </c>
      <c r="AR85">
        <v>16.282499999999999</v>
      </c>
      <c r="AS85">
        <v>11.1539</v>
      </c>
      <c r="AT85">
        <v>10.0754</v>
      </c>
      <c r="AU85">
        <v>2.3835000000000002</v>
      </c>
      <c r="AV85">
        <v>7.2061999999999999</v>
      </c>
      <c r="AW85">
        <v>28.166499999999999</v>
      </c>
      <c r="AX85">
        <v>16.639900000000001</v>
      </c>
      <c r="AY85">
        <v>9.2943999999999996</v>
      </c>
      <c r="AZ85">
        <v>-0.45319999999999999</v>
      </c>
      <c r="BA85">
        <v>10.051600000000001</v>
      </c>
      <c r="BB85">
        <v>-1.9034</v>
      </c>
      <c r="BC85">
        <v>12.419</v>
      </c>
      <c r="BD85">
        <v>1.0823</v>
      </c>
      <c r="BE85">
        <v>9.1399000000000008</v>
      </c>
      <c r="BF85">
        <v>3.1703999999999999</v>
      </c>
      <c r="BG85">
        <v>2.4087999999999998</v>
      </c>
      <c r="BH85">
        <v>7.7397999999999998</v>
      </c>
      <c r="BI85" t="e">
        <v>#N/A</v>
      </c>
      <c r="BJ85">
        <v>4.3395000000000001</v>
      </c>
      <c r="BK85">
        <v>8.7550000000000008</v>
      </c>
    </row>
    <row r="86" spans="1:63">
      <c r="A86" t="s">
        <v>175</v>
      </c>
      <c r="B86">
        <v>6.5507999999999997</v>
      </c>
      <c r="C86">
        <v>16.123100000000001</v>
      </c>
      <c r="D86">
        <v>6.6905999999999999</v>
      </c>
      <c r="E86">
        <v>4.1982999999999997</v>
      </c>
      <c r="F86">
        <v>2.8325999999999998</v>
      </c>
      <c r="G86">
        <v>21.538699999999999</v>
      </c>
      <c r="H86">
        <v>4.0416999999999996</v>
      </c>
      <c r="I86">
        <v>7.8756000000000004</v>
      </c>
      <c r="J86">
        <v>4.6318000000000001</v>
      </c>
      <c r="K86">
        <v>9.7045999999999992</v>
      </c>
      <c r="L86">
        <v>3.3689</v>
      </c>
      <c r="M86">
        <v>0.72650000000000003</v>
      </c>
      <c r="N86">
        <v>4.9739000000000004</v>
      </c>
      <c r="O86">
        <v>8.3268000000000004</v>
      </c>
      <c r="P86">
        <v>22.284199999999998</v>
      </c>
      <c r="Q86">
        <v>3.4683000000000002</v>
      </c>
      <c r="R86">
        <v>62.633200000000002</v>
      </c>
      <c r="S86">
        <v>-2.4024999999999999</v>
      </c>
      <c r="T86">
        <v>5.8638000000000003</v>
      </c>
      <c r="U86">
        <v>23.761199999999999</v>
      </c>
      <c r="V86">
        <v>4.1520000000000001</v>
      </c>
      <c r="W86">
        <v>5.72</v>
      </c>
      <c r="X86">
        <v>19.6355</v>
      </c>
      <c r="Y86">
        <v>6.8540999999999999</v>
      </c>
      <c r="Z86">
        <v>-30.097200000000001</v>
      </c>
      <c r="AA86">
        <v>3.9413999999999998</v>
      </c>
      <c r="AB86">
        <v>4.4138000000000002</v>
      </c>
      <c r="AC86">
        <v>3.9323000000000001</v>
      </c>
      <c r="AD86">
        <v>8.7247000000000003</v>
      </c>
      <c r="AE86">
        <v>2.3409</v>
      </c>
      <c r="AF86">
        <v>7.3869999999999996</v>
      </c>
      <c r="AG86">
        <v>1.236</v>
      </c>
      <c r="AH86">
        <v>3.4043999999999999</v>
      </c>
      <c r="AI86">
        <v>31.905799999999999</v>
      </c>
      <c r="AJ86">
        <v>20.706299999999999</v>
      </c>
      <c r="AK86">
        <v>10.220800000000001</v>
      </c>
      <c r="AL86">
        <v>1.2869999999999999</v>
      </c>
      <c r="AM86">
        <v>3.8706</v>
      </c>
      <c r="AN86">
        <v>2.8149999999999999</v>
      </c>
      <c r="AO86">
        <v>8.0724999999999998</v>
      </c>
      <c r="AP86">
        <v>3.9016000000000002</v>
      </c>
      <c r="AQ86">
        <v>14.7826</v>
      </c>
      <c r="AR86">
        <v>16.282499999999999</v>
      </c>
      <c r="AS86">
        <v>11.1539</v>
      </c>
      <c r="AT86">
        <v>10.0754</v>
      </c>
      <c r="AU86">
        <v>2.3835000000000002</v>
      </c>
      <c r="AV86">
        <v>7.2061999999999999</v>
      </c>
      <c r="AW86">
        <v>28.166499999999999</v>
      </c>
      <c r="AX86">
        <v>16.639900000000001</v>
      </c>
      <c r="AY86">
        <v>9.2943999999999996</v>
      </c>
      <c r="AZ86">
        <v>-0.45319999999999999</v>
      </c>
      <c r="BA86">
        <v>10.051600000000001</v>
      </c>
      <c r="BB86">
        <v>-1.9034</v>
      </c>
      <c r="BC86">
        <v>12.419</v>
      </c>
      <c r="BD86">
        <v>1.0823</v>
      </c>
      <c r="BE86">
        <v>9.1399000000000008</v>
      </c>
      <c r="BF86">
        <v>3.1703999999999999</v>
      </c>
      <c r="BG86">
        <v>2.4087999999999998</v>
      </c>
      <c r="BH86">
        <v>7.7397999999999998</v>
      </c>
      <c r="BI86" t="e">
        <v>#N/A</v>
      </c>
      <c r="BJ86">
        <v>4.3395000000000001</v>
      </c>
      <c r="BK86">
        <v>8.7550000000000008</v>
      </c>
    </row>
    <row r="87" spans="1:63">
      <c r="A87" t="s">
        <v>176</v>
      </c>
      <c r="B87">
        <v>6.5507999999999997</v>
      </c>
      <c r="C87">
        <v>16.123100000000001</v>
      </c>
      <c r="D87">
        <v>6.6905999999999999</v>
      </c>
      <c r="E87">
        <v>4.1982999999999997</v>
      </c>
      <c r="F87">
        <v>2.8325999999999998</v>
      </c>
      <c r="G87">
        <v>21.538699999999999</v>
      </c>
      <c r="H87">
        <v>4.0416999999999996</v>
      </c>
      <c r="I87">
        <v>7.8756000000000004</v>
      </c>
      <c r="J87">
        <v>4.6318000000000001</v>
      </c>
      <c r="K87">
        <v>9.7045999999999992</v>
      </c>
      <c r="L87">
        <v>3.3689</v>
      </c>
      <c r="M87">
        <v>0.72650000000000003</v>
      </c>
      <c r="N87">
        <v>4.9739000000000004</v>
      </c>
      <c r="O87">
        <v>8.3268000000000004</v>
      </c>
      <c r="P87">
        <v>22.284199999999998</v>
      </c>
      <c r="Q87">
        <v>3.4683000000000002</v>
      </c>
      <c r="R87">
        <v>62.633200000000002</v>
      </c>
      <c r="S87">
        <v>-2.4024999999999999</v>
      </c>
      <c r="T87">
        <v>5.8638000000000003</v>
      </c>
      <c r="U87">
        <v>23.761199999999999</v>
      </c>
      <c r="V87">
        <v>4.1520000000000001</v>
      </c>
      <c r="W87">
        <v>5.72</v>
      </c>
      <c r="X87">
        <v>19.6355</v>
      </c>
      <c r="Y87">
        <v>6.8540999999999999</v>
      </c>
      <c r="Z87">
        <v>-30.097200000000001</v>
      </c>
      <c r="AA87">
        <v>3.9413999999999998</v>
      </c>
      <c r="AB87">
        <v>4.4138000000000002</v>
      </c>
      <c r="AC87">
        <v>3.9323000000000001</v>
      </c>
      <c r="AD87">
        <v>8.7247000000000003</v>
      </c>
      <c r="AE87">
        <v>2.3409</v>
      </c>
      <c r="AF87">
        <v>7.3869999999999996</v>
      </c>
      <c r="AG87">
        <v>1.236</v>
      </c>
      <c r="AH87">
        <v>3.4043999999999999</v>
      </c>
      <c r="AI87">
        <v>31.905799999999999</v>
      </c>
      <c r="AJ87">
        <v>20.706299999999999</v>
      </c>
      <c r="AK87">
        <v>10.220800000000001</v>
      </c>
      <c r="AL87">
        <v>1.2869999999999999</v>
      </c>
      <c r="AM87">
        <v>3.8706</v>
      </c>
      <c r="AN87">
        <v>2.8149999999999999</v>
      </c>
      <c r="AO87">
        <v>8.0724999999999998</v>
      </c>
      <c r="AP87">
        <v>3.9016000000000002</v>
      </c>
      <c r="AQ87">
        <v>14.7826</v>
      </c>
      <c r="AR87">
        <v>16.282499999999999</v>
      </c>
      <c r="AS87">
        <v>11.1539</v>
      </c>
      <c r="AT87">
        <v>10.0754</v>
      </c>
      <c r="AU87">
        <v>2.3835000000000002</v>
      </c>
      <c r="AV87">
        <v>7.2061999999999999</v>
      </c>
      <c r="AW87">
        <v>28.166499999999999</v>
      </c>
      <c r="AX87">
        <v>16.639900000000001</v>
      </c>
      <c r="AY87">
        <v>9.2943999999999996</v>
      </c>
      <c r="AZ87">
        <v>-0.45319999999999999</v>
      </c>
      <c r="BA87">
        <v>10.051600000000001</v>
      </c>
      <c r="BB87">
        <v>-1.9034</v>
      </c>
      <c r="BC87">
        <v>12.419</v>
      </c>
      <c r="BD87">
        <v>1.0823</v>
      </c>
      <c r="BE87">
        <v>9.1399000000000008</v>
      </c>
      <c r="BF87">
        <v>3.1703999999999999</v>
      </c>
      <c r="BG87">
        <v>2.4087999999999998</v>
      </c>
      <c r="BH87">
        <v>7.7397999999999998</v>
      </c>
      <c r="BI87" t="e">
        <v>#N/A</v>
      </c>
      <c r="BJ87">
        <v>4.3395000000000001</v>
      </c>
      <c r="BK87">
        <v>8.7550000000000008</v>
      </c>
    </row>
    <row r="88" spans="1:63">
      <c r="A88" t="s">
        <v>177</v>
      </c>
      <c r="B88">
        <v>6.1223999999999998</v>
      </c>
      <c r="C88">
        <v>18.080500000000001</v>
      </c>
      <c r="D88">
        <v>7.8078000000000003</v>
      </c>
      <c r="E88">
        <v>6.4535999999999998</v>
      </c>
      <c r="F88">
        <v>5.1414</v>
      </c>
      <c r="G88">
        <v>19.458400000000001</v>
      </c>
      <c r="H88">
        <v>3.9363000000000001</v>
      </c>
      <c r="I88">
        <v>8.6143000000000001</v>
      </c>
      <c r="J88">
        <v>4.6599000000000004</v>
      </c>
      <c r="K88">
        <v>10.2845</v>
      </c>
      <c r="L88">
        <v>3.8797999999999999</v>
      </c>
      <c r="M88">
        <v>0.68700000000000006</v>
      </c>
      <c r="N88">
        <v>5.2157999999999998</v>
      </c>
      <c r="O88">
        <v>9.0114999999999998</v>
      </c>
      <c r="P88">
        <v>24.732600000000001</v>
      </c>
      <c r="Q88">
        <v>3.4683000000000002</v>
      </c>
      <c r="R88">
        <v>71.972399999999993</v>
      </c>
      <c r="S88">
        <v>3.1154000000000002</v>
      </c>
      <c r="T88">
        <v>4.9325999999999999</v>
      </c>
      <c r="U88">
        <v>15.7347</v>
      </c>
      <c r="V88">
        <v>4.2729999999999997</v>
      </c>
      <c r="W88">
        <v>5.9518000000000004</v>
      </c>
      <c r="X88">
        <v>21.158799999999999</v>
      </c>
      <c r="Y88">
        <v>5.7864000000000004</v>
      </c>
      <c r="Z88">
        <v>8.8910999999999998</v>
      </c>
      <c r="AA88">
        <v>3.9413999999999998</v>
      </c>
      <c r="AB88">
        <v>4.9020000000000001</v>
      </c>
      <c r="AC88">
        <v>4.9538000000000002</v>
      </c>
      <c r="AD88">
        <v>8.6037999999999997</v>
      </c>
      <c r="AE88">
        <v>2.3813</v>
      </c>
      <c r="AF88">
        <v>7.7008999999999999</v>
      </c>
      <c r="AG88">
        <v>2.2810999999999999</v>
      </c>
      <c r="AH88">
        <v>3.5505</v>
      </c>
      <c r="AI88">
        <v>32.7819</v>
      </c>
      <c r="AJ88">
        <v>22.666799999999999</v>
      </c>
      <c r="AK88">
        <v>10.4017</v>
      </c>
      <c r="AL88">
        <v>0.38640000000000002</v>
      </c>
      <c r="AM88">
        <v>1.9128000000000001</v>
      </c>
      <c r="AN88">
        <v>2.9085999999999999</v>
      </c>
      <c r="AO88">
        <v>8.6737000000000002</v>
      </c>
      <c r="AP88">
        <v>1.9088000000000001</v>
      </c>
      <c r="AQ88">
        <v>14.7826</v>
      </c>
      <c r="AR88">
        <v>28.3109</v>
      </c>
      <c r="AS88">
        <v>11.1698</v>
      </c>
      <c r="AT88">
        <v>11.245699999999999</v>
      </c>
      <c r="AU88">
        <v>2.5276000000000001</v>
      </c>
      <c r="AV88">
        <v>6.6406999999999998</v>
      </c>
      <c r="AW88">
        <v>24.3826</v>
      </c>
      <c r="AX88">
        <v>15.5312</v>
      </c>
      <c r="AY88">
        <v>9.6902000000000008</v>
      </c>
      <c r="AZ88">
        <v>0.245</v>
      </c>
      <c r="BA88">
        <v>8.0847999999999995</v>
      </c>
      <c r="BB88">
        <v>-1.0499000000000001</v>
      </c>
      <c r="BC88">
        <v>11.823499999999999</v>
      </c>
      <c r="BD88">
        <v>1.2813000000000001</v>
      </c>
      <c r="BE88">
        <v>10.2341</v>
      </c>
      <c r="BF88">
        <v>3.2433000000000001</v>
      </c>
      <c r="BG88">
        <v>4.2714999999999996</v>
      </c>
      <c r="BH88">
        <v>7.6029999999999998</v>
      </c>
      <c r="BI88">
        <v>8.4535</v>
      </c>
      <c r="BJ88">
        <v>4.4008000000000003</v>
      </c>
      <c r="BK88">
        <v>8.8992000000000004</v>
      </c>
    </row>
    <row r="89" spans="1:63">
      <c r="A89" t="s">
        <v>178</v>
      </c>
      <c r="B89">
        <v>6.1223999999999998</v>
      </c>
      <c r="C89">
        <v>18.080500000000001</v>
      </c>
      <c r="D89">
        <v>7.8078000000000003</v>
      </c>
      <c r="E89">
        <v>6.4535999999999998</v>
      </c>
      <c r="F89">
        <v>5.1414</v>
      </c>
      <c r="G89">
        <v>19.458400000000001</v>
      </c>
      <c r="H89">
        <v>3.9363000000000001</v>
      </c>
      <c r="I89">
        <v>8.6143000000000001</v>
      </c>
      <c r="J89">
        <v>4.6599000000000004</v>
      </c>
      <c r="K89">
        <v>10.2845</v>
      </c>
      <c r="L89">
        <v>3.8797999999999999</v>
      </c>
      <c r="M89">
        <v>0.68700000000000006</v>
      </c>
      <c r="N89">
        <v>5.2157999999999998</v>
      </c>
      <c r="O89">
        <v>9.0114999999999998</v>
      </c>
      <c r="P89">
        <v>24.732600000000001</v>
      </c>
      <c r="Q89">
        <v>3.6278000000000001</v>
      </c>
      <c r="R89">
        <v>71.972399999999993</v>
      </c>
      <c r="S89">
        <v>3.1154000000000002</v>
      </c>
      <c r="T89">
        <v>4.9325999999999999</v>
      </c>
      <c r="U89">
        <v>15.7347</v>
      </c>
      <c r="V89">
        <v>4.2729999999999997</v>
      </c>
      <c r="W89">
        <v>5.9518000000000004</v>
      </c>
      <c r="X89">
        <v>21.158799999999999</v>
      </c>
      <c r="Y89">
        <v>5.7864000000000004</v>
      </c>
      <c r="Z89">
        <v>8.8910999999999998</v>
      </c>
      <c r="AA89">
        <v>3.9495</v>
      </c>
      <c r="AB89">
        <v>4.9020000000000001</v>
      </c>
      <c r="AC89">
        <v>4.9538000000000002</v>
      </c>
      <c r="AD89">
        <v>8.6037999999999997</v>
      </c>
      <c r="AE89">
        <v>2.3813</v>
      </c>
      <c r="AF89">
        <v>7.7008999999999999</v>
      </c>
      <c r="AG89">
        <v>2.2810999999999999</v>
      </c>
      <c r="AH89">
        <v>3.5505</v>
      </c>
      <c r="AI89">
        <v>32.7819</v>
      </c>
      <c r="AJ89">
        <v>22.666799999999999</v>
      </c>
      <c r="AK89">
        <v>10.4017</v>
      </c>
      <c r="AL89">
        <v>0.38640000000000002</v>
      </c>
      <c r="AM89">
        <v>1.9128000000000001</v>
      </c>
      <c r="AN89">
        <v>2.9085999999999999</v>
      </c>
      <c r="AO89">
        <v>8.6737000000000002</v>
      </c>
      <c r="AP89">
        <v>1.9088000000000001</v>
      </c>
      <c r="AQ89">
        <v>4.7191999999999998</v>
      </c>
      <c r="AR89">
        <v>28.3109</v>
      </c>
      <c r="AS89">
        <v>11.1698</v>
      </c>
      <c r="AT89">
        <v>11.245699999999999</v>
      </c>
      <c r="AU89">
        <v>2.5276000000000001</v>
      </c>
      <c r="AV89">
        <v>6.6406999999999998</v>
      </c>
      <c r="AW89">
        <v>24.3826</v>
      </c>
      <c r="AX89">
        <v>15.5312</v>
      </c>
      <c r="AY89">
        <v>9.6902000000000008</v>
      </c>
      <c r="AZ89">
        <v>0.245</v>
      </c>
      <c r="BA89">
        <v>8.0847999999999995</v>
      </c>
      <c r="BB89">
        <v>-1.0499000000000001</v>
      </c>
      <c r="BC89">
        <v>11.823499999999999</v>
      </c>
      <c r="BD89">
        <v>1.2813000000000001</v>
      </c>
      <c r="BE89">
        <v>10.2341</v>
      </c>
      <c r="BF89">
        <v>3.2433000000000001</v>
      </c>
      <c r="BG89">
        <v>4.2714999999999996</v>
      </c>
      <c r="BH89">
        <v>7.6029999999999998</v>
      </c>
      <c r="BI89">
        <v>8.4535</v>
      </c>
      <c r="BJ89">
        <v>4.4008000000000003</v>
      </c>
      <c r="BK89">
        <v>8.8992000000000004</v>
      </c>
    </row>
    <row r="90" spans="1:63">
      <c r="A90" t="s">
        <v>179</v>
      </c>
      <c r="B90">
        <v>6.1223999999999998</v>
      </c>
      <c r="C90">
        <v>18.080500000000001</v>
      </c>
      <c r="D90">
        <v>7.8078000000000003</v>
      </c>
      <c r="E90">
        <v>6.4535999999999998</v>
      </c>
      <c r="F90">
        <v>5.1414</v>
      </c>
      <c r="G90">
        <v>19.458400000000001</v>
      </c>
      <c r="H90">
        <v>3.9363000000000001</v>
      </c>
      <c r="I90">
        <v>8.6143000000000001</v>
      </c>
      <c r="J90">
        <v>4.6599000000000004</v>
      </c>
      <c r="K90">
        <v>10.2845</v>
      </c>
      <c r="L90">
        <v>3.8797999999999999</v>
      </c>
      <c r="M90">
        <v>0.68700000000000006</v>
      </c>
      <c r="N90">
        <v>5.2157999999999998</v>
      </c>
      <c r="O90">
        <v>9.0114999999999998</v>
      </c>
      <c r="P90">
        <v>24.732600000000001</v>
      </c>
      <c r="Q90">
        <v>3.6278000000000001</v>
      </c>
      <c r="R90">
        <v>71.972399999999993</v>
      </c>
      <c r="S90">
        <v>3.1154000000000002</v>
      </c>
      <c r="T90">
        <v>4.9325999999999999</v>
      </c>
      <c r="U90">
        <v>15.7347</v>
      </c>
      <c r="V90">
        <v>4.2729999999999997</v>
      </c>
      <c r="W90">
        <v>5.9518000000000004</v>
      </c>
      <c r="X90">
        <v>21.158799999999999</v>
      </c>
      <c r="Y90">
        <v>5.7864000000000004</v>
      </c>
      <c r="Z90">
        <v>8.8910999999999998</v>
      </c>
      <c r="AA90">
        <v>3.9495</v>
      </c>
      <c r="AB90">
        <v>4.9020000000000001</v>
      </c>
      <c r="AC90">
        <v>4.9538000000000002</v>
      </c>
      <c r="AD90">
        <v>8.6037999999999997</v>
      </c>
      <c r="AE90">
        <v>2.3813</v>
      </c>
      <c r="AF90">
        <v>7.7008999999999999</v>
      </c>
      <c r="AG90">
        <v>2.2810999999999999</v>
      </c>
      <c r="AH90">
        <v>3.5505</v>
      </c>
      <c r="AI90">
        <v>32.7819</v>
      </c>
      <c r="AJ90">
        <v>22.666799999999999</v>
      </c>
      <c r="AK90">
        <v>10.4017</v>
      </c>
      <c r="AL90">
        <v>0.38640000000000002</v>
      </c>
      <c r="AM90">
        <v>1.9128000000000001</v>
      </c>
      <c r="AN90">
        <v>2.9085999999999999</v>
      </c>
      <c r="AO90">
        <v>8.6737000000000002</v>
      </c>
      <c r="AP90">
        <v>1.9088000000000001</v>
      </c>
      <c r="AQ90">
        <v>4.7191999999999998</v>
      </c>
      <c r="AR90">
        <v>28.3109</v>
      </c>
      <c r="AS90">
        <v>11.1698</v>
      </c>
      <c r="AT90">
        <v>11.245699999999999</v>
      </c>
      <c r="AU90">
        <v>2.5276000000000001</v>
      </c>
      <c r="AV90">
        <v>6.6406999999999998</v>
      </c>
      <c r="AW90">
        <v>24.3826</v>
      </c>
      <c r="AX90">
        <v>15.5312</v>
      </c>
      <c r="AY90">
        <v>9.6902000000000008</v>
      </c>
      <c r="AZ90">
        <v>0.245</v>
      </c>
      <c r="BA90">
        <v>8.0847999999999995</v>
      </c>
      <c r="BB90">
        <v>-1.0499000000000001</v>
      </c>
      <c r="BC90">
        <v>11.823499999999999</v>
      </c>
      <c r="BD90">
        <v>1.2813000000000001</v>
      </c>
      <c r="BE90">
        <v>10.2341</v>
      </c>
      <c r="BF90">
        <v>3.2433000000000001</v>
      </c>
      <c r="BG90">
        <v>4.2714999999999996</v>
      </c>
      <c r="BH90">
        <v>7.6029999999999998</v>
      </c>
      <c r="BI90">
        <v>8.4535</v>
      </c>
      <c r="BJ90">
        <v>4.4008000000000003</v>
      </c>
      <c r="BK90">
        <v>8.8992000000000004</v>
      </c>
    </row>
    <row r="91" spans="1:63">
      <c r="A91" t="s">
        <v>180</v>
      </c>
      <c r="B91">
        <v>6.7430000000000003</v>
      </c>
      <c r="C91">
        <v>18.273099999999999</v>
      </c>
      <c r="D91">
        <v>7.4253999999999998</v>
      </c>
      <c r="E91">
        <v>6.9744999999999999</v>
      </c>
      <c r="F91">
        <v>5.5892999999999997</v>
      </c>
      <c r="G91">
        <v>19.180499999999999</v>
      </c>
      <c r="H91">
        <v>4.3179999999999996</v>
      </c>
      <c r="I91">
        <v>8.6347000000000005</v>
      </c>
      <c r="J91">
        <v>4.4880000000000004</v>
      </c>
      <c r="K91">
        <v>10.150600000000001</v>
      </c>
      <c r="L91">
        <v>4.3582000000000001</v>
      </c>
      <c r="M91">
        <v>0.52529999999999999</v>
      </c>
      <c r="N91">
        <v>5.2667999999999999</v>
      </c>
      <c r="O91">
        <v>9.4883000000000006</v>
      </c>
      <c r="P91">
        <v>25.398299999999999</v>
      </c>
      <c r="Q91">
        <v>3.6278000000000001</v>
      </c>
      <c r="R91">
        <v>70.5959</v>
      </c>
      <c r="S91">
        <v>2.8172000000000001</v>
      </c>
      <c r="T91">
        <v>3.5796000000000001</v>
      </c>
      <c r="U91">
        <v>16.122499999999999</v>
      </c>
      <c r="V91">
        <v>4.3578000000000001</v>
      </c>
      <c r="W91">
        <v>6.0206</v>
      </c>
      <c r="X91">
        <v>21.2545</v>
      </c>
      <c r="Y91">
        <v>6.3429000000000002</v>
      </c>
      <c r="Z91">
        <v>7.2290999999999999</v>
      </c>
      <c r="AA91">
        <v>3.9495</v>
      </c>
      <c r="AB91">
        <v>4.9020000000000001</v>
      </c>
      <c r="AC91">
        <v>5.5472000000000001</v>
      </c>
      <c r="AD91">
        <v>8.5198999999999998</v>
      </c>
      <c r="AE91">
        <v>2.4396</v>
      </c>
      <c r="AF91">
        <v>8.1864000000000008</v>
      </c>
      <c r="AG91">
        <v>2.5203000000000002</v>
      </c>
      <c r="AH91">
        <v>5.3079000000000001</v>
      </c>
      <c r="AI91">
        <v>34.056600000000003</v>
      </c>
      <c r="AJ91">
        <v>23.5762</v>
      </c>
      <c r="AK91">
        <v>9.7578999999999994</v>
      </c>
      <c r="AL91">
        <v>0.51770000000000005</v>
      </c>
      <c r="AM91">
        <v>-3.5501999999999998</v>
      </c>
      <c r="AN91">
        <v>2.4803999999999999</v>
      </c>
      <c r="AO91">
        <v>9.0048999999999992</v>
      </c>
      <c r="AP91">
        <v>1.0303</v>
      </c>
      <c r="AQ91">
        <v>4.7191999999999998</v>
      </c>
      <c r="AR91">
        <v>34.009</v>
      </c>
      <c r="AS91">
        <v>11.438599999999999</v>
      </c>
      <c r="AT91">
        <v>11.783300000000001</v>
      </c>
      <c r="AU91">
        <v>2.0836999999999999</v>
      </c>
      <c r="AV91">
        <v>6.0598000000000001</v>
      </c>
      <c r="AW91">
        <v>21.786300000000001</v>
      </c>
      <c r="AX91">
        <v>15.006500000000001</v>
      </c>
      <c r="AY91">
        <v>8.8835999999999995</v>
      </c>
      <c r="AZ91">
        <v>0.62239999999999995</v>
      </c>
      <c r="BA91">
        <v>6.1108000000000002</v>
      </c>
      <c r="BB91">
        <v>0.13689999999999999</v>
      </c>
      <c r="BC91">
        <v>11.4095</v>
      </c>
      <c r="BD91">
        <v>1.3706</v>
      </c>
      <c r="BE91">
        <v>10.2811</v>
      </c>
      <c r="BF91">
        <v>2.7637</v>
      </c>
      <c r="BG91">
        <v>4.2005999999999997</v>
      </c>
      <c r="BH91">
        <v>8.2100000000000009</v>
      </c>
      <c r="BI91">
        <v>8.4535</v>
      </c>
      <c r="BJ91">
        <v>4.5468999999999999</v>
      </c>
      <c r="BK91">
        <v>8.4031000000000002</v>
      </c>
    </row>
    <row r="92" spans="1:63">
      <c r="A92" t="s">
        <v>181</v>
      </c>
      <c r="B92">
        <v>6.7430000000000003</v>
      </c>
      <c r="C92">
        <v>18.273099999999999</v>
      </c>
      <c r="D92">
        <v>7.4253999999999998</v>
      </c>
      <c r="E92">
        <v>6.9744999999999999</v>
      </c>
      <c r="F92">
        <v>5.5892999999999997</v>
      </c>
      <c r="G92">
        <v>19.180499999999999</v>
      </c>
      <c r="H92">
        <v>4.3179999999999996</v>
      </c>
      <c r="I92">
        <v>8.6347000000000005</v>
      </c>
      <c r="J92">
        <v>4.4880000000000004</v>
      </c>
      <c r="K92">
        <v>10.150600000000001</v>
      </c>
      <c r="L92">
        <v>4.3582000000000001</v>
      </c>
      <c r="M92">
        <v>0.52529999999999999</v>
      </c>
      <c r="N92">
        <v>5.2667999999999999</v>
      </c>
      <c r="O92">
        <v>9.4883000000000006</v>
      </c>
      <c r="P92">
        <v>25.398299999999999</v>
      </c>
      <c r="Q92">
        <v>3.7286999999999999</v>
      </c>
      <c r="R92">
        <v>70.5959</v>
      </c>
      <c r="S92">
        <v>2.8172000000000001</v>
      </c>
      <c r="T92">
        <v>3.5796000000000001</v>
      </c>
      <c r="U92">
        <v>16.122499999999999</v>
      </c>
      <c r="V92">
        <v>4.3578000000000001</v>
      </c>
      <c r="W92">
        <v>6.0206</v>
      </c>
      <c r="X92">
        <v>21.2545</v>
      </c>
      <c r="Y92">
        <v>6.3429000000000002</v>
      </c>
      <c r="Z92">
        <v>7.2290999999999999</v>
      </c>
      <c r="AA92">
        <v>4.1562000000000001</v>
      </c>
      <c r="AB92">
        <v>4.9020000000000001</v>
      </c>
      <c r="AC92">
        <v>5.5472000000000001</v>
      </c>
      <c r="AD92">
        <v>8.5198999999999998</v>
      </c>
      <c r="AE92">
        <v>2.4396</v>
      </c>
      <c r="AF92">
        <v>8.1864000000000008</v>
      </c>
      <c r="AG92">
        <v>2.5203000000000002</v>
      </c>
      <c r="AH92">
        <v>5.3079000000000001</v>
      </c>
      <c r="AI92">
        <v>34.056600000000003</v>
      </c>
      <c r="AJ92">
        <v>23.5762</v>
      </c>
      <c r="AK92">
        <v>9.7578999999999994</v>
      </c>
      <c r="AL92">
        <v>0.51770000000000005</v>
      </c>
      <c r="AM92">
        <v>-3.5501999999999998</v>
      </c>
      <c r="AN92">
        <v>2.4803999999999999</v>
      </c>
      <c r="AO92">
        <v>9.0048999999999992</v>
      </c>
      <c r="AP92">
        <v>1.0303</v>
      </c>
      <c r="AQ92">
        <v>4.7649999999999997</v>
      </c>
      <c r="AR92">
        <v>34.009</v>
      </c>
      <c r="AS92">
        <v>11.438599999999999</v>
      </c>
      <c r="AT92">
        <v>11.783300000000001</v>
      </c>
      <c r="AU92">
        <v>2.0836999999999999</v>
      </c>
      <c r="AV92">
        <v>6.0598000000000001</v>
      </c>
      <c r="AW92">
        <v>21.786300000000001</v>
      </c>
      <c r="AX92">
        <v>15.006500000000001</v>
      </c>
      <c r="AY92">
        <v>8.8835999999999995</v>
      </c>
      <c r="AZ92">
        <v>0.62239999999999995</v>
      </c>
      <c r="BA92">
        <v>6.1108000000000002</v>
      </c>
      <c r="BB92">
        <v>0.13689999999999999</v>
      </c>
      <c r="BC92">
        <v>11.4095</v>
      </c>
      <c r="BD92">
        <v>1.3706</v>
      </c>
      <c r="BE92">
        <v>10.2811</v>
      </c>
      <c r="BF92">
        <v>2.7637</v>
      </c>
      <c r="BG92">
        <v>4.2005999999999997</v>
      </c>
      <c r="BH92">
        <v>8.2100000000000009</v>
      </c>
      <c r="BI92">
        <v>8.4535</v>
      </c>
      <c r="BJ92">
        <v>4.5468999999999999</v>
      </c>
      <c r="BK92">
        <v>8.4031000000000002</v>
      </c>
    </row>
    <row r="93" spans="1:63">
      <c r="A93" t="s">
        <v>182</v>
      </c>
      <c r="B93">
        <v>6.7430000000000003</v>
      </c>
      <c r="C93">
        <v>18.273099999999999</v>
      </c>
      <c r="D93">
        <v>7.4253999999999998</v>
      </c>
      <c r="E93">
        <v>6.9744999999999999</v>
      </c>
      <c r="F93">
        <v>5.5892999999999997</v>
      </c>
      <c r="G93">
        <v>19.180499999999999</v>
      </c>
      <c r="H93">
        <v>4.3179999999999996</v>
      </c>
      <c r="I93">
        <v>8.6347000000000005</v>
      </c>
      <c r="J93">
        <v>4.4880000000000004</v>
      </c>
      <c r="K93">
        <v>10.150600000000001</v>
      </c>
      <c r="L93">
        <v>4.3582000000000001</v>
      </c>
      <c r="M93">
        <v>0.52529999999999999</v>
      </c>
      <c r="N93">
        <v>5.2667999999999999</v>
      </c>
      <c r="O93">
        <v>9.4883000000000006</v>
      </c>
      <c r="P93">
        <v>25.398299999999999</v>
      </c>
      <c r="Q93">
        <v>3.7286999999999999</v>
      </c>
      <c r="R93">
        <v>70.5959</v>
      </c>
      <c r="S93">
        <v>2.8172000000000001</v>
      </c>
      <c r="T93">
        <v>3.5796000000000001</v>
      </c>
      <c r="U93">
        <v>16.122499999999999</v>
      </c>
      <c r="V93">
        <v>4.3578000000000001</v>
      </c>
      <c r="W93">
        <v>6.0206</v>
      </c>
      <c r="X93">
        <v>21.2545</v>
      </c>
      <c r="Y93">
        <v>6.3429000000000002</v>
      </c>
      <c r="Z93">
        <v>7.2290999999999999</v>
      </c>
      <c r="AA93">
        <v>4.1562000000000001</v>
      </c>
      <c r="AB93">
        <v>4.9020000000000001</v>
      </c>
      <c r="AC93">
        <v>5.5472000000000001</v>
      </c>
      <c r="AD93">
        <v>8.5198999999999998</v>
      </c>
      <c r="AE93">
        <v>2.4396</v>
      </c>
      <c r="AF93">
        <v>8.1864000000000008</v>
      </c>
      <c r="AG93">
        <v>2.5203000000000002</v>
      </c>
      <c r="AH93">
        <v>5.3079000000000001</v>
      </c>
      <c r="AI93">
        <v>34.056600000000003</v>
      </c>
      <c r="AJ93">
        <v>23.5762</v>
      </c>
      <c r="AK93">
        <v>9.7578999999999994</v>
      </c>
      <c r="AL93">
        <v>0.51770000000000005</v>
      </c>
      <c r="AM93">
        <v>-3.5501999999999998</v>
      </c>
      <c r="AN93">
        <v>2.4803999999999999</v>
      </c>
      <c r="AO93">
        <v>9.0048999999999992</v>
      </c>
      <c r="AP93">
        <v>1.0303</v>
      </c>
      <c r="AQ93">
        <v>4.7649999999999997</v>
      </c>
      <c r="AR93">
        <v>34.009</v>
      </c>
      <c r="AS93">
        <v>11.438599999999999</v>
      </c>
      <c r="AT93">
        <v>11.783300000000001</v>
      </c>
      <c r="AU93">
        <v>2.0836999999999999</v>
      </c>
      <c r="AV93">
        <v>6.0598000000000001</v>
      </c>
      <c r="AW93">
        <v>21.786300000000001</v>
      </c>
      <c r="AX93">
        <v>15.006500000000001</v>
      </c>
      <c r="AY93">
        <v>8.8835999999999995</v>
      </c>
      <c r="AZ93">
        <v>0.62239999999999995</v>
      </c>
      <c r="BA93">
        <v>6.1108000000000002</v>
      </c>
      <c r="BB93">
        <v>0.13689999999999999</v>
      </c>
      <c r="BC93">
        <v>11.4095</v>
      </c>
      <c r="BD93">
        <v>1.3706</v>
      </c>
      <c r="BE93">
        <v>10.2811</v>
      </c>
      <c r="BF93">
        <v>2.7637</v>
      </c>
      <c r="BG93">
        <v>4.2005999999999997</v>
      </c>
      <c r="BH93">
        <v>8.2100000000000009</v>
      </c>
      <c r="BI93">
        <v>8.4535</v>
      </c>
      <c r="BJ93">
        <v>4.5468999999999999</v>
      </c>
      <c r="BK93">
        <v>8.4031000000000002</v>
      </c>
    </row>
    <row r="94" spans="1:63">
      <c r="A94" t="s">
        <v>183</v>
      </c>
      <c r="B94">
        <v>6.2709000000000001</v>
      </c>
      <c r="C94">
        <v>19.147600000000001</v>
      </c>
      <c r="D94">
        <v>6.88</v>
      </c>
      <c r="E94">
        <v>7.0667999999999997</v>
      </c>
      <c r="F94">
        <v>6.5338000000000003</v>
      </c>
      <c r="G94">
        <v>18.787700000000001</v>
      </c>
      <c r="H94">
        <v>4.7929000000000004</v>
      </c>
      <c r="I94">
        <v>8.4907000000000004</v>
      </c>
      <c r="J94">
        <v>3.9161000000000001</v>
      </c>
      <c r="K94">
        <v>11.797599999999999</v>
      </c>
      <c r="L94">
        <v>5.1067</v>
      </c>
      <c r="M94">
        <v>0.57630000000000003</v>
      </c>
      <c r="N94">
        <v>5.4347000000000003</v>
      </c>
      <c r="O94">
        <v>12.364800000000001</v>
      </c>
      <c r="P94">
        <v>24.9422</v>
      </c>
      <c r="Q94">
        <v>3.7286999999999999</v>
      </c>
      <c r="R94">
        <v>50.1021</v>
      </c>
      <c r="S94">
        <v>3.01</v>
      </c>
      <c r="T94">
        <v>3.2795999999999998</v>
      </c>
      <c r="U94">
        <v>16.767299999999999</v>
      </c>
      <c r="V94">
        <v>4.4063999999999997</v>
      </c>
      <c r="W94">
        <v>6.1573000000000002</v>
      </c>
      <c r="X94">
        <v>20.796299999999999</v>
      </c>
      <c r="Y94">
        <v>5.9039999999999999</v>
      </c>
      <c r="Z94">
        <v>9.3978999999999999</v>
      </c>
      <c r="AA94">
        <v>4.1562000000000001</v>
      </c>
      <c r="AB94">
        <v>4.9020000000000001</v>
      </c>
      <c r="AC94">
        <v>5.9889000000000001</v>
      </c>
      <c r="AD94">
        <v>7.7373000000000003</v>
      </c>
      <c r="AE94">
        <v>2.3109999999999999</v>
      </c>
      <c r="AF94">
        <v>8.7101000000000006</v>
      </c>
      <c r="AG94">
        <v>3.1436000000000002</v>
      </c>
      <c r="AH94">
        <v>5.3007</v>
      </c>
      <c r="AI94">
        <v>35.494199999999999</v>
      </c>
      <c r="AJ94">
        <v>24.508400000000002</v>
      </c>
      <c r="AK94">
        <v>14.006500000000001</v>
      </c>
      <c r="AL94">
        <v>0.4844</v>
      </c>
      <c r="AM94">
        <v>-3.3441000000000001</v>
      </c>
      <c r="AN94">
        <v>3.7408999999999999</v>
      </c>
      <c r="AO94">
        <v>9.0174000000000003</v>
      </c>
      <c r="AP94">
        <v>1.0876999999999999</v>
      </c>
      <c r="AQ94">
        <v>4.7649999999999997</v>
      </c>
      <c r="AR94">
        <v>32.802300000000002</v>
      </c>
      <c r="AS94">
        <v>11.4718</v>
      </c>
      <c r="AT94">
        <v>12.8621</v>
      </c>
      <c r="AU94">
        <v>1.9943</v>
      </c>
      <c r="AV94">
        <v>5.9242999999999997</v>
      </c>
      <c r="AW94">
        <v>20.895</v>
      </c>
      <c r="AX94">
        <v>12.019600000000001</v>
      </c>
      <c r="AY94">
        <v>7.8118999999999996</v>
      </c>
      <c r="AZ94">
        <v>0.49259999999999998</v>
      </c>
      <c r="BA94">
        <v>5.3396999999999997</v>
      </c>
      <c r="BB94">
        <v>0.62570000000000003</v>
      </c>
      <c r="BC94">
        <v>9.8231000000000002</v>
      </c>
      <c r="BD94">
        <v>1.6569</v>
      </c>
      <c r="BE94">
        <v>10.7546</v>
      </c>
      <c r="BF94">
        <v>2.8258000000000001</v>
      </c>
      <c r="BG94">
        <v>4.2499000000000002</v>
      </c>
      <c r="BH94">
        <v>8.6187000000000005</v>
      </c>
      <c r="BI94">
        <v>8.4535</v>
      </c>
      <c r="BJ94">
        <v>4.5998000000000001</v>
      </c>
      <c r="BK94">
        <v>8.0655000000000001</v>
      </c>
    </row>
    <row r="95" spans="1:63">
      <c r="A95" t="s">
        <v>184</v>
      </c>
      <c r="B95">
        <v>6.2709000000000001</v>
      </c>
      <c r="C95">
        <v>19.147600000000001</v>
      </c>
      <c r="D95">
        <v>6.88</v>
      </c>
      <c r="E95">
        <v>7.0667999999999997</v>
      </c>
      <c r="F95">
        <v>6.5338000000000003</v>
      </c>
      <c r="G95">
        <v>18.787700000000001</v>
      </c>
      <c r="H95">
        <v>4.7929000000000004</v>
      </c>
      <c r="I95">
        <v>8.4907000000000004</v>
      </c>
      <c r="J95">
        <v>3.9161000000000001</v>
      </c>
      <c r="K95">
        <v>11.797599999999999</v>
      </c>
      <c r="L95">
        <v>5.1067</v>
      </c>
      <c r="M95">
        <v>0.57630000000000003</v>
      </c>
      <c r="N95">
        <v>5.4347000000000003</v>
      </c>
      <c r="O95">
        <v>12.364800000000001</v>
      </c>
      <c r="P95">
        <v>24.9422</v>
      </c>
      <c r="Q95">
        <v>3.8637000000000001</v>
      </c>
      <c r="R95">
        <v>50.1021</v>
      </c>
      <c r="S95">
        <v>3.01</v>
      </c>
      <c r="T95">
        <v>3.2795999999999998</v>
      </c>
      <c r="U95">
        <v>16.767299999999999</v>
      </c>
      <c r="V95">
        <v>4.4063999999999997</v>
      </c>
      <c r="W95">
        <v>6.1573000000000002</v>
      </c>
      <c r="X95">
        <v>20.796299999999999</v>
      </c>
      <c r="Y95">
        <v>5.9039999999999999</v>
      </c>
      <c r="Z95">
        <v>9.3978999999999999</v>
      </c>
      <c r="AA95">
        <v>4.3937999999999997</v>
      </c>
      <c r="AB95">
        <v>4.9020000000000001</v>
      </c>
      <c r="AC95">
        <v>5.9889000000000001</v>
      </c>
      <c r="AD95">
        <v>7.7373000000000003</v>
      </c>
      <c r="AE95">
        <v>2.3109999999999999</v>
      </c>
      <c r="AF95">
        <v>8.7101000000000006</v>
      </c>
      <c r="AG95">
        <v>3.1436000000000002</v>
      </c>
      <c r="AH95">
        <v>5.3007</v>
      </c>
      <c r="AI95">
        <v>35.494199999999999</v>
      </c>
      <c r="AJ95">
        <v>24.508400000000002</v>
      </c>
      <c r="AK95">
        <v>14.006500000000001</v>
      </c>
      <c r="AL95">
        <v>0.4844</v>
      </c>
      <c r="AM95">
        <v>-3.3441000000000001</v>
      </c>
      <c r="AN95">
        <v>3.7408999999999999</v>
      </c>
      <c r="AO95">
        <v>9.0174000000000003</v>
      </c>
      <c r="AP95">
        <v>1.0876999999999999</v>
      </c>
      <c r="AQ95">
        <v>2.1696</v>
      </c>
      <c r="AR95">
        <v>32.802300000000002</v>
      </c>
      <c r="AS95">
        <v>11.4718</v>
      </c>
      <c r="AT95">
        <v>12.8621</v>
      </c>
      <c r="AU95">
        <v>1.9943</v>
      </c>
      <c r="AV95">
        <v>5.9242999999999997</v>
      </c>
      <c r="AW95">
        <v>20.895</v>
      </c>
      <c r="AX95">
        <v>12.019600000000001</v>
      </c>
      <c r="AY95">
        <v>7.8118999999999996</v>
      </c>
      <c r="AZ95">
        <v>0.49259999999999998</v>
      </c>
      <c r="BA95">
        <v>5.3396999999999997</v>
      </c>
      <c r="BB95">
        <v>0.62570000000000003</v>
      </c>
      <c r="BC95">
        <v>9.8231000000000002</v>
      </c>
      <c r="BD95">
        <v>1.6569</v>
      </c>
      <c r="BE95">
        <v>10.7546</v>
      </c>
      <c r="BF95">
        <v>2.8258000000000001</v>
      </c>
      <c r="BG95">
        <v>4.2499000000000002</v>
      </c>
      <c r="BH95">
        <v>8.6187000000000005</v>
      </c>
      <c r="BI95">
        <v>8.4535</v>
      </c>
      <c r="BJ95">
        <v>4.5998000000000001</v>
      </c>
      <c r="BK95">
        <v>8.0655000000000001</v>
      </c>
    </row>
    <row r="96" spans="1:63">
      <c r="A96" t="s">
        <v>185</v>
      </c>
      <c r="B96">
        <v>6.2709000000000001</v>
      </c>
      <c r="C96">
        <v>19.147600000000001</v>
      </c>
      <c r="D96">
        <v>6.88</v>
      </c>
      <c r="E96">
        <v>7.0667999999999997</v>
      </c>
      <c r="F96">
        <v>6.5338000000000003</v>
      </c>
      <c r="G96">
        <v>18.787700000000001</v>
      </c>
      <c r="H96">
        <v>4.7929000000000004</v>
      </c>
      <c r="I96">
        <v>8.4907000000000004</v>
      </c>
      <c r="J96">
        <v>3.9161000000000001</v>
      </c>
      <c r="K96">
        <v>11.797599999999999</v>
      </c>
      <c r="L96">
        <v>5.1067</v>
      </c>
      <c r="M96">
        <v>0.57630000000000003</v>
      </c>
      <c r="N96">
        <v>5.4347000000000003</v>
      </c>
      <c r="O96">
        <v>12.364800000000001</v>
      </c>
      <c r="P96">
        <v>24.9422</v>
      </c>
      <c r="Q96">
        <v>3.8637000000000001</v>
      </c>
      <c r="R96">
        <v>50.1021</v>
      </c>
      <c r="S96">
        <v>3.01</v>
      </c>
      <c r="T96">
        <v>3.2795999999999998</v>
      </c>
      <c r="U96">
        <v>16.767299999999999</v>
      </c>
      <c r="V96">
        <v>4.4063999999999997</v>
      </c>
      <c r="W96">
        <v>6.1573000000000002</v>
      </c>
      <c r="X96">
        <v>20.796299999999999</v>
      </c>
      <c r="Y96">
        <v>5.9039999999999999</v>
      </c>
      <c r="Z96">
        <v>9.3978999999999999</v>
      </c>
      <c r="AA96">
        <v>4.3937999999999997</v>
      </c>
      <c r="AB96">
        <v>4.9020000000000001</v>
      </c>
      <c r="AC96">
        <v>5.9889000000000001</v>
      </c>
      <c r="AD96">
        <v>7.7373000000000003</v>
      </c>
      <c r="AE96">
        <v>2.3109999999999999</v>
      </c>
      <c r="AF96">
        <v>8.7101000000000006</v>
      </c>
      <c r="AG96">
        <v>3.1436000000000002</v>
      </c>
      <c r="AH96">
        <v>5.3007</v>
      </c>
      <c r="AI96">
        <v>35.494199999999999</v>
      </c>
      <c r="AJ96">
        <v>24.508400000000002</v>
      </c>
      <c r="AK96">
        <v>14.006500000000001</v>
      </c>
      <c r="AL96">
        <v>0.4844</v>
      </c>
      <c r="AM96">
        <v>-3.3441000000000001</v>
      </c>
      <c r="AN96">
        <v>3.7408999999999999</v>
      </c>
      <c r="AO96">
        <v>9.0174000000000003</v>
      </c>
      <c r="AP96">
        <v>1.0876999999999999</v>
      </c>
      <c r="AQ96">
        <v>2.1696</v>
      </c>
      <c r="AR96">
        <v>32.802300000000002</v>
      </c>
      <c r="AS96">
        <v>11.4718</v>
      </c>
      <c r="AT96">
        <v>12.8621</v>
      </c>
      <c r="AU96">
        <v>1.9943</v>
      </c>
      <c r="AV96">
        <v>5.9242999999999997</v>
      </c>
      <c r="AW96">
        <v>20.895</v>
      </c>
      <c r="AX96">
        <v>12.019600000000001</v>
      </c>
      <c r="AY96">
        <v>7.8118999999999996</v>
      </c>
      <c r="AZ96">
        <v>0.49259999999999998</v>
      </c>
      <c r="BA96">
        <v>5.3396999999999997</v>
      </c>
      <c r="BB96">
        <v>0.62570000000000003</v>
      </c>
      <c r="BC96">
        <v>9.8231000000000002</v>
      </c>
      <c r="BD96">
        <v>1.6569</v>
      </c>
      <c r="BE96">
        <v>10.7546</v>
      </c>
      <c r="BF96">
        <v>2.8258000000000001</v>
      </c>
      <c r="BG96">
        <v>4.2499000000000002</v>
      </c>
      <c r="BH96">
        <v>8.6187000000000005</v>
      </c>
      <c r="BI96">
        <v>8.4535</v>
      </c>
      <c r="BJ96">
        <v>4.5998000000000001</v>
      </c>
      <c r="BK96">
        <v>8.0655000000000001</v>
      </c>
    </row>
    <row r="97" spans="1:63">
      <c r="A97" t="s">
        <v>186</v>
      </c>
      <c r="B97">
        <v>6.6582999999999997</v>
      </c>
      <c r="C97">
        <v>20.419699999999999</v>
      </c>
      <c r="D97">
        <v>7.1841999999999997</v>
      </c>
      <c r="E97">
        <v>7.5030999999999999</v>
      </c>
      <c r="F97">
        <v>6.0106000000000002</v>
      </c>
      <c r="G97">
        <v>17.781600000000001</v>
      </c>
      <c r="H97">
        <v>4.4337999999999997</v>
      </c>
      <c r="I97">
        <v>9.0576000000000008</v>
      </c>
      <c r="J97">
        <v>3.7774999999999999</v>
      </c>
      <c r="K97">
        <v>12.4756</v>
      </c>
      <c r="L97">
        <v>5.1929999999999996</v>
      </c>
      <c r="M97">
        <v>0.41510000000000002</v>
      </c>
      <c r="N97">
        <v>6.4273999999999996</v>
      </c>
      <c r="O97">
        <v>12.670199999999999</v>
      </c>
      <c r="P97">
        <v>25.488499999999998</v>
      </c>
      <c r="Q97">
        <v>3.8637000000000001</v>
      </c>
      <c r="R97">
        <v>47.436</v>
      </c>
      <c r="S97">
        <v>3.0684</v>
      </c>
      <c r="T97">
        <v>2.6444000000000001</v>
      </c>
      <c r="U97">
        <v>20.930800000000001</v>
      </c>
      <c r="V97">
        <v>4.3750999999999998</v>
      </c>
      <c r="W97">
        <v>2.3572000000000002</v>
      </c>
      <c r="X97">
        <v>17.706199999999999</v>
      </c>
      <c r="Y97">
        <v>5.8776000000000002</v>
      </c>
      <c r="Z97">
        <v>14.110300000000001</v>
      </c>
      <c r="AA97">
        <v>4.3937999999999997</v>
      </c>
      <c r="AB97">
        <v>4.2382999999999997</v>
      </c>
      <c r="AC97">
        <v>6.1467000000000001</v>
      </c>
      <c r="AD97">
        <v>7.8628999999999998</v>
      </c>
      <c r="AE97">
        <v>2.3226</v>
      </c>
      <c r="AF97">
        <v>8.0433000000000003</v>
      </c>
      <c r="AG97">
        <v>3.4260000000000002</v>
      </c>
      <c r="AH97">
        <v>5.3475999999999999</v>
      </c>
      <c r="AI97">
        <v>36.543799999999997</v>
      </c>
      <c r="AJ97">
        <v>22.046800000000001</v>
      </c>
      <c r="AK97">
        <v>19.627500000000001</v>
      </c>
      <c r="AL97">
        <v>0.55230000000000001</v>
      </c>
      <c r="AM97">
        <v>-3.9790000000000001</v>
      </c>
      <c r="AN97">
        <v>-0.1062</v>
      </c>
      <c r="AO97">
        <v>8.3000000000000007</v>
      </c>
      <c r="AP97">
        <v>1.3188</v>
      </c>
      <c r="AQ97">
        <v>2.1696</v>
      </c>
      <c r="AR97">
        <v>27.654199999999999</v>
      </c>
      <c r="AS97">
        <v>11.463800000000001</v>
      </c>
      <c r="AT97">
        <v>14.3628</v>
      </c>
      <c r="AU97">
        <v>-4.7224000000000004</v>
      </c>
      <c r="AV97">
        <v>5.1291000000000002</v>
      </c>
      <c r="AW97">
        <v>18.7364</v>
      </c>
      <c r="AX97">
        <v>10.148099999999999</v>
      </c>
      <c r="AY97">
        <v>6.4653</v>
      </c>
      <c r="AZ97">
        <v>0.23669999999999999</v>
      </c>
      <c r="BA97">
        <v>4.7779999999999996</v>
      </c>
      <c r="BB97">
        <v>0.65969999999999995</v>
      </c>
      <c r="BC97">
        <v>9.7180999999999997</v>
      </c>
      <c r="BD97">
        <v>1.7865</v>
      </c>
      <c r="BE97">
        <v>8.7128999999999994</v>
      </c>
      <c r="BF97">
        <v>2.3376000000000001</v>
      </c>
      <c r="BG97">
        <v>3.9352</v>
      </c>
      <c r="BH97">
        <v>8.4939</v>
      </c>
      <c r="BI97">
        <v>8.4535</v>
      </c>
      <c r="BJ97">
        <v>4.5956000000000001</v>
      </c>
      <c r="BK97">
        <v>6.8303000000000003</v>
      </c>
    </row>
    <row r="98" spans="1:63">
      <c r="A98" t="s">
        <v>187</v>
      </c>
      <c r="B98">
        <v>6.6582999999999997</v>
      </c>
      <c r="C98">
        <v>20.419699999999999</v>
      </c>
      <c r="D98">
        <v>7.1841999999999997</v>
      </c>
      <c r="E98">
        <v>7.5030999999999999</v>
      </c>
      <c r="F98">
        <v>6.0106000000000002</v>
      </c>
      <c r="G98">
        <v>17.781600000000001</v>
      </c>
      <c r="H98">
        <v>4.4337999999999997</v>
      </c>
      <c r="I98">
        <v>9.0576000000000008</v>
      </c>
      <c r="J98">
        <v>3.7774999999999999</v>
      </c>
      <c r="K98">
        <v>12.4756</v>
      </c>
      <c r="L98">
        <v>5.1929999999999996</v>
      </c>
      <c r="M98">
        <v>0.41510000000000002</v>
      </c>
      <c r="N98">
        <v>6.4273999999999996</v>
      </c>
      <c r="O98">
        <v>12.670199999999999</v>
      </c>
      <c r="P98">
        <v>25.488499999999998</v>
      </c>
      <c r="Q98">
        <v>3.2168999999999999</v>
      </c>
      <c r="R98">
        <v>47.436</v>
      </c>
      <c r="S98">
        <v>3.0684</v>
      </c>
      <c r="T98">
        <v>2.6444000000000001</v>
      </c>
      <c r="U98">
        <v>20.930800000000001</v>
      </c>
      <c r="V98">
        <v>4.3750999999999998</v>
      </c>
      <c r="W98">
        <v>2.3572000000000002</v>
      </c>
      <c r="X98">
        <v>17.706199999999999</v>
      </c>
      <c r="Y98">
        <v>5.8776000000000002</v>
      </c>
      <c r="Z98">
        <v>14.110300000000001</v>
      </c>
      <c r="AA98">
        <v>4.18</v>
      </c>
      <c r="AB98">
        <v>4.2382999999999997</v>
      </c>
      <c r="AC98">
        <v>6.1467000000000001</v>
      </c>
      <c r="AD98">
        <v>7.8628999999999998</v>
      </c>
      <c r="AE98">
        <v>2.3226</v>
      </c>
      <c r="AF98">
        <v>8.0433000000000003</v>
      </c>
      <c r="AG98">
        <v>3.4260000000000002</v>
      </c>
      <c r="AH98">
        <v>5.3475999999999999</v>
      </c>
      <c r="AI98">
        <v>36.543799999999997</v>
      </c>
      <c r="AJ98">
        <v>22.046800000000001</v>
      </c>
      <c r="AK98">
        <v>19.627500000000001</v>
      </c>
      <c r="AL98">
        <v>0.55230000000000001</v>
      </c>
      <c r="AM98">
        <v>-3.9790000000000001</v>
      </c>
      <c r="AN98">
        <v>-0.1062</v>
      </c>
      <c r="AO98">
        <v>8.3000000000000007</v>
      </c>
      <c r="AP98">
        <v>1.3188</v>
      </c>
      <c r="AQ98">
        <v>1.9406000000000001</v>
      </c>
      <c r="AR98">
        <v>27.654199999999999</v>
      </c>
      <c r="AS98">
        <v>11.463800000000001</v>
      </c>
      <c r="AT98">
        <v>14.3628</v>
      </c>
      <c r="AU98">
        <v>-4.7224000000000004</v>
      </c>
      <c r="AV98">
        <v>5.1291000000000002</v>
      </c>
      <c r="AW98">
        <v>18.7364</v>
      </c>
      <c r="AX98">
        <v>10.148099999999999</v>
      </c>
      <c r="AY98">
        <v>6.4653</v>
      </c>
      <c r="AZ98">
        <v>0.23669999999999999</v>
      </c>
      <c r="BA98">
        <v>4.7779999999999996</v>
      </c>
      <c r="BB98">
        <v>0.65969999999999995</v>
      </c>
      <c r="BC98">
        <v>9.7180999999999997</v>
      </c>
      <c r="BD98">
        <v>1.7865</v>
      </c>
      <c r="BE98">
        <v>8.7128999999999994</v>
      </c>
      <c r="BF98">
        <v>2.3376000000000001</v>
      </c>
      <c r="BG98">
        <v>3.9352</v>
      </c>
      <c r="BH98">
        <v>8.4939</v>
      </c>
      <c r="BI98">
        <v>8.4535</v>
      </c>
      <c r="BJ98">
        <v>4.5956000000000001</v>
      </c>
      <c r="BK98">
        <v>6.8303000000000003</v>
      </c>
    </row>
    <row r="99" spans="1:63">
      <c r="A99" t="s">
        <v>188</v>
      </c>
      <c r="B99">
        <v>6.6582999999999997</v>
      </c>
      <c r="C99">
        <v>20.419699999999999</v>
      </c>
      <c r="D99">
        <v>7.1841999999999997</v>
      </c>
      <c r="E99">
        <v>7.5030999999999999</v>
      </c>
      <c r="F99">
        <v>6.0106000000000002</v>
      </c>
      <c r="G99">
        <v>17.781600000000001</v>
      </c>
      <c r="H99">
        <v>4.4337999999999997</v>
      </c>
      <c r="I99">
        <v>9.0576000000000008</v>
      </c>
      <c r="J99">
        <v>3.7774999999999999</v>
      </c>
      <c r="K99">
        <v>12.4756</v>
      </c>
      <c r="L99">
        <v>5.1929999999999996</v>
      </c>
      <c r="M99">
        <v>0.41510000000000002</v>
      </c>
      <c r="N99">
        <v>6.4273999999999996</v>
      </c>
      <c r="O99">
        <v>12.670199999999999</v>
      </c>
      <c r="P99">
        <v>25.488499999999998</v>
      </c>
      <c r="Q99">
        <v>3.2168999999999999</v>
      </c>
      <c r="R99">
        <v>47.436</v>
      </c>
      <c r="S99">
        <v>3.0684</v>
      </c>
      <c r="T99">
        <v>2.6444000000000001</v>
      </c>
      <c r="U99">
        <v>20.930800000000001</v>
      </c>
      <c r="V99">
        <v>4.3750999999999998</v>
      </c>
      <c r="W99">
        <v>2.3572000000000002</v>
      </c>
      <c r="X99">
        <v>17.706199999999999</v>
      </c>
      <c r="Y99">
        <v>5.8776000000000002</v>
      </c>
      <c r="Z99">
        <v>14.110300000000001</v>
      </c>
      <c r="AA99">
        <v>4.18</v>
      </c>
      <c r="AB99">
        <v>4.2382999999999997</v>
      </c>
      <c r="AC99">
        <v>6.1467000000000001</v>
      </c>
      <c r="AD99">
        <v>7.8628999999999998</v>
      </c>
      <c r="AE99">
        <v>2.3226</v>
      </c>
      <c r="AF99">
        <v>8.0433000000000003</v>
      </c>
      <c r="AG99">
        <v>3.4260000000000002</v>
      </c>
      <c r="AH99">
        <v>5.3475999999999999</v>
      </c>
      <c r="AI99">
        <v>36.543799999999997</v>
      </c>
      <c r="AJ99">
        <v>22.046800000000001</v>
      </c>
      <c r="AK99">
        <v>19.627500000000001</v>
      </c>
      <c r="AL99">
        <v>0.55230000000000001</v>
      </c>
      <c r="AM99">
        <v>-3.9790000000000001</v>
      </c>
      <c r="AN99">
        <v>-0.1062</v>
      </c>
      <c r="AO99">
        <v>8.3000000000000007</v>
      </c>
      <c r="AP99">
        <v>1.3188</v>
      </c>
      <c r="AQ99">
        <v>1.9406000000000001</v>
      </c>
      <c r="AR99">
        <v>27.654199999999999</v>
      </c>
      <c r="AS99">
        <v>11.463800000000001</v>
      </c>
      <c r="AT99">
        <v>14.3628</v>
      </c>
      <c r="AU99">
        <v>-4.7224000000000004</v>
      </c>
      <c r="AV99">
        <v>5.1291000000000002</v>
      </c>
      <c r="AW99">
        <v>18.7364</v>
      </c>
      <c r="AX99">
        <v>10.148099999999999</v>
      </c>
      <c r="AY99">
        <v>6.4653</v>
      </c>
      <c r="AZ99">
        <v>0.23669999999999999</v>
      </c>
      <c r="BA99">
        <v>4.7779999999999996</v>
      </c>
      <c r="BB99">
        <v>0.65969999999999995</v>
      </c>
      <c r="BC99">
        <v>9.7180999999999997</v>
      </c>
      <c r="BD99">
        <v>1.7865</v>
      </c>
      <c r="BE99">
        <v>8.7128999999999994</v>
      </c>
      <c r="BF99">
        <v>2.3376000000000001</v>
      </c>
      <c r="BG99">
        <v>3.9352</v>
      </c>
      <c r="BH99">
        <v>8.4939</v>
      </c>
      <c r="BI99">
        <v>8.4535</v>
      </c>
      <c r="BJ99">
        <v>4.5956000000000001</v>
      </c>
      <c r="BK99">
        <v>6.8303000000000003</v>
      </c>
    </row>
    <row r="100" spans="1:63">
      <c r="A100" t="s">
        <v>189</v>
      </c>
      <c r="B100">
        <v>6.9032</v>
      </c>
      <c r="C100">
        <v>21.178999999999998</v>
      </c>
      <c r="D100">
        <v>6.7348999999999997</v>
      </c>
      <c r="E100">
        <v>6.6265999999999998</v>
      </c>
      <c r="F100">
        <v>5.7115999999999998</v>
      </c>
      <c r="G100">
        <v>17.639600000000002</v>
      </c>
      <c r="H100">
        <v>3.9144000000000001</v>
      </c>
      <c r="I100">
        <v>9.6636000000000006</v>
      </c>
      <c r="J100">
        <v>3.6528</v>
      </c>
      <c r="K100">
        <v>12.110900000000001</v>
      </c>
      <c r="L100">
        <v>5.4710000000000001</v>
      </c>
      <c r="M100">
        <v>0.44590000000000002</v>
      </c>
      <c r="N100">
        <v>6.1695000000000002</v>
      </c>
      <c r="O100">
        <v>12.821300000000001</v>
      </c>
      <c r="P100">
        <v>24.814699999999998</v>
      </c>
      <c r="Q100">
        <v>3.2168999999999999</v>
      </c>
      <c r="R100">
        <v>38.223799999999997</v>
      </c>
      <c r="S100">
        <v>2.9483000000000001</v>
      </c>
      <c r="T100">
        <v>3.6387</v>
      </c>
      <c r="U100">
        <v>21.299099999999999</v>
      </c>
      <c r="V100">
        <v>4.4942000000000002</v>
      </c>
      <c r="W100">
        <v>3.1360000000000001</v>
      </c>
      <c r="X100">
        <v>19.150500000000001</v>
      </c>
      <c r="Y100">
        <v>5.4089999999999998</v>
      </c>
      <c r="Z100">
        <v>21.808900000000001</v>
      </c>
      <c r="AA100">
        <v>4.18</v>
      </c>
      <c r="AB100">
        <v>4.2210000000000001</v>
      </c>
      <c r="AC100">
        <v>5.7240000000000002</v>
      </c>
      <c r="AD100">
        <v>8.0271000000000008</v>
      </c>
      <c r="AE100">
        <v>2.4382000000000001</v>
      </c>
      <c r="AF100">
        <v>8.2323000000000004</v>
      </c>
      <c r="AG100">
        <v>2.0651999999999999</v>
      </c>
      <c r="AH100">
        <v>5.5014000000000003</v>
      </c>
      <c r="AI100">
        <v>38.405299999999997</v>
      </c>
      <c r="AJ100">
        <v>22.078199999999999</v>
      </c>
      <c r="AK100">
        <v>20.869199999999999</v>
      </c>
      <c r="AL100">
        <v>0.79810000000000003</v>
      </c>
      <c r="AM100">
        <v>-4.6515000000000004</v>
      </c>
      <c r="AN100">
        <v>-0.29449999999999998</v>
      </c>
      <c r="AO100">
        <v>7.7295999999999996</v>
      </c>
      <c r="AP100">
        <v>1.1003000000000001</v>
      </c>
      <c r="AQ100">
        <v>1.9406000000000001</v>
      </c>
      <c r="AR100">
        <v>20.100999999999999</v>
      </c>
      <c r="AS100">
        <v>11.731199999999999</v>
      </c>
      <c r="AT100">
        <v>13.538500000000001</v>
      </c>
      <c r="AU100">
        <v>-4.8273999999999999</v>
      </c>
      <c r="AV100">
        <v>3.9207000000000001</v>
      </c>
      <c r="AW100">
        <v>13.964</v>
      </c>
      <c r="AX100">
        <v>7.9829999999999997</v>
      </c>
      <c r="AY100">
        <v>4.6106999999999996</v>
      </c>
      <c r="AZ100">
        <v>6.5799999999999997E-2</v>
      </c>
      <c r="BA100">
        <v>4.5021000000000004</v>
      </c>
      <c r="BB100">
        <v>1.7074</v>
      </c>
      <c r="BC100">
        <v>9.1404999999999994</v>
      </c>
      <c r="BD100">
        <v>1.6093999999999999</v>
      </c>
      <c r="BE100">
        <v>7.6759000000000004</v>
      </c>
      <c r="BF100">
        <v>2.2597</v>
      </c>
      <c r="BG100">
        <v>1.5210999999999999</v>
      </c>
      <c r="BH100">
        <v>9.4779</v>
      </c>
      <c r="BI100">
        <v>7.7760999999999996</v>
      </c>
      <c r="BJ100">
        <v>3.9055</v>
      </c>
      <c r="BK100">
        <v>5.7072000000000003</v>
      </c>
    </row>
    <row r="101" spans="1:63">
      <c r="A101" t="s">
        <v>190</v>
      </c>
      <c r="B101">
        <v>6.9032</v>
      </c>
      <c r="C101">
        <v>21.178999999999998</v>
      </c>
      <c r="D101">
        <v>6.7348999999999997</v>
      </c>
      <c r="E101">
        <v>6.6265999999999998</v>
      </c>
      <c r="F101">
        <v>5.7115999999999998</v>
      </c>
      <c r="G101">
        <v>17.639600000000002</v>
      </c>
      <c r="H101">
        <v>3.9144000000000001</v>
      </c>
      <c r="I101">
        <v>9.6636000000000006</v>
      </c>
      <c r="J101">
        <v>3.6528</v>
      </c>
      <c r="K101">
        <v>12.110900000000001</v>
      </c>
      <c r="L101">
        <v>5.4710000000000001</v>
      </c>
      <c r="M101">
        <v>0.44590000000000002</v>
      </c>
      <c r="N101">
        <v>6.1695000000000002</v>
      </c>
      <c r="O101">
        <v>12.821300000000001</v>
      </c>
      <c r="P101">
        <v>24.814699999999998</v>
      </c>
      <c r="Q101">
        <v>3.0383</v>
      </c>
      <c r="R101">
        <v>38.223799999999997</v>
      </c>
      <c r="S101">
        <v>2.9483000000000001</v>
      </c>
      <c r="T101">
        <v>3.6387</v>
      </c>
      <c r="U101">
        <v>21.299099999999999</v>
      </c>
      <c r="V101">
        <v>4.4942000000000002</v>
      </c>
      <c r="W101">
        <v>3.1360000000000001</v>
      </c>
      <c r="X101">
        <v>19.150500000000001</v>
      </c>
      <c r="Y101">
        <v>5.4089999999999998</v>
      </c>
      <c r="Z101">
        <v>21.808900000000001</v>
      </c>
      <c r="AA101">
        <v>4.4306999999999999</v>
      </c>
      <c r="AB101">
        <v>4.2210000000000001</v>
      </c>
      <c r="AC101">
        <v>5.7240000000000002</v>
      </c>
      <c r="AD101">
        <v>8.0271000000000008</v>
      </c>
      <c r="AE101">
        <v>2.4382000000000001</v>
      </c>
      <c r="AF101">
        <v>8.2323000000000004</v>
      </c>
      <c r="AG101">
        <v>2.0651999999999999</v>
      </c>
      <c r="AH101">
        <v>5.5014000000000003</v>
      </c>
      <c r="AI101">
        <v>38.405299999999997</v>
      </c>
      <c r="AJ101">
        <v>22.078199999999999</v>
      </c>
      <c r="AK101">
        <v>20.869199999999999</v>
      </c>
      <c r="AL101">
        <v>0.79810000000000003</v>
      </c>
      <c r="AM101">
        <v>-4.6515000000000004</v>
      </c>
      <c r="AN101">
        <v>-0.29449999999999998</v>
      </c>
      <c r="AO101">
        <v>7.7295999999999996</v>
      </c>
      <c r="AP101">
        <v>1.1003000000000001</v>
      </c>
      <c r="AQ101">
        <v>1.889</v>
      </c>
      <c r="AR101">
        <v>20.100999999999999</v>
      </c>
      <c r="AS101">
        <v>11.731199999999999</v>
      </c>
      <c r="AT101">
        <v>13.538500000000001</v>
      </c>
      <c r="AU101">
        <v>-4.8273999999999999</v>
      </c>
      <c r="AV101">
        <v>3.9207000000000001</v>
      </c>
      <c r="AW101">
        <v>13.964</v>
      </c>
      <c r="AX101">
        <v>7.9829999999999997</v>
      </c>
      <c r="AY101">
        <v>4.6106999999999996</v>
      </c>
      <c r="AZ101">
        <v>6.5799999999999997E-2</v>
      </c>
      <c r="BA101">
        <v>4.5021000000000004</v>
      </c>
      <c r="BB101">
        <v>1.7074</v>
      </c>
      <c r="BC101">
        <v>9.1404999999999994</v>
      </c>
      <c r="BD101">
        <v>1.6093999999999999</v>
      </c>
      <c r="BE101">
        <v>7.6759000000000004</v>
      </c>
      <c r="BF101">
        <v>2.2597</v>
      </c>
      <c r="BG101">
        <v>1.5210999999999999</v>
      </c>
      <c r="BH101">
        <v>9.4779</v>
      </c>
      <c r="BI101">
        <v>7.7760999999999996</v>
      </c>
      <c r="BJ101">
        <v>3.9055</v>
      </c>
      <c r="BK101">
        <v>5.7072000000000003</v>
      </c>
    </row>
    <row r="102" spans="1:63">
      <c r="A102" t="s">
        <v>191</v>
      </c>
      <c r="B102">
        <v>6.9032</v>
      </c>
      <c r="C102">
        <v>21.178999999999998</v>
      </c>
      <c r="D102">
        <v>6.7348999999999997</v>
      </c>
      <c r="E102">
        <v>6.6265999999999998</v>
      </c>
      <c r="F102">
        <v>5.7115999999999998</v>
      </c>
      <c r="G102">
        <v>17.639600000000002</v>
      </c>
      <c r="H102">
        <v>3.9144000000000001</v>
      </c>
      <c r="I102">
        <v>9.6636000000000006</v>
      </c>
      <c r="J102">
        <v>3.6528</v>
      </c>
      <c r="K102">
        <v>12.110900000000001</v>
      </c>
      <c r="L102">
        <v>5.4710000000000001</v>
      </c>
      <c r="M102">
        <v>0.44590000000000002</v>
      </c>
      <c r="N102">
        <v>6.1695000000000002</v>
      </c>
      <c r="O102">
        <v>12.821300000000001</v>
      </c>
      <c r="P102">
        <v>24.814699999999998</v>
      </c>
      <c r="Q102">
        <v>3.0383</v>
      </c>
      <c r="R102">
        <v>38.223799999999997</v>
      </c>
      <c r="S102">
        <v>2.9483000000000001</v>
      </c>
      <c r="T102">
        <v>3.6387</v>
      </c>
      <c r="U102">
        <v>21.299099999999999</v>
      </c>
      <c r="V102">
        <v>4.4942000000000002</v>
      </c>
      <c r="W102">
        <v>3.1360000000000001</v>
      </c>
      <c r="X102">
        <v>19.150500000000001</v>
      </c>
      <c r="Y102">
        <v>5.4089999999999998</v>
      </c>
      <c r="Z102">
        <v>21.808900000000001</v>
      </c>
      <c r="AA102">
        <v>4.4306999999999999</v>
      </c>
      <c r="AB102">
        <v>4.2210000000000001</v>
      </c>
      <c r="AC102">
        <v>5.7240000000000002</v>
      </c>
      <c r="AD102">
        <v>8.0271000000000008</v>
      </c>
      <c r="AE102">
        <v>2.4382000000000001</v>
      </c>
      <c r="AF102">
        <v>8.2323000000000004</v>
      </c>
      <c r="AG102">
        <v>2.0651999999999999</v>
      </c>
      <c r="AH102">
        <v>5.5014000000000003</v>
      </c>
      <c r="AI102">
        <v>38.405299999999997</v>
      </c>
      <c r="AJ102">
        <v>22.078199999999999</v>
      </c>
      <c r="AK102">
        <v>20.869199999999999</v>
      </c>
      <c r="AL102">
        <v>0.79810000000000003</v>
      </c>
      <c r="AM102">
        <v>-4.6515000000000004</v>
      </c>
      <c r="AN102">
        <v>-0.29449999999999998</v>
      </c>
      <c r="AO102">
        <v>7.7295999999999996</v>
      </c>
      <c r="AP102">
        <v>1.1003000000000001</v>
      </c>
      <c r="AQ102">
        <v>1.889</v>
      </c>
      <c r="AR102">
        <v>20.100999999999999</v>
      </c>
      <c r="AS102">
        <v>11.731199999999999</v>
      </c>
      <c r="AT102">
        <v>13.538500000000001</v>
      </c>
      <c r="AU102">
        <v>-4.8273999999999999</v>
      </c>
      <c r="AV102">
        <v>3.9207000000000001</v>
      </c>
      <c r="AW102">
        <v>13.964</v>
      </c>
      <c r="AX102">
        <v>7.9829999999999997</v>
      </c>
      <c r="AY102">
        <v>4.6106999999999996</v>
      </c>
      <c r="AZ102">
        <v>6.5799999999999997E-2</v>
      </c>
      <c r="BA102">
        <v>4.5021000000000004</v>
      </c>
      <c r="BB102">
        <v>1.7074</v>
      </c>
      <c r="BC102">
        <v>9.1404999999999994</v>
      </c>
      <c r="BD102">
        <v>1.6093999999999999</v>
      </c>
      <c r="BE102">
        <v>7.6759000000000004</v>
      </c>
      <c r="BF102">
        <v>2.2597</v>
      </c>
      <c r="BG102">
        <v>1.5210999999999999</v>
      </c>
      <c r="BH102">
        <v>9.4779</v>
      </c>
      <c r="BI102">
        <v>7.7760999999999996</v>
      </c>
      <c r="BJ102">
        <v>3.9055</v>
      </c>
      <c r="BK102">
        <v>5.7072000000000003</v>
      </c>
    </row>
    <row r="103" spans="1:63">
      <c r="A103" t="s">
        <v>192</v>
      </c>
      <c r="B103">
        <v>6.1893000000000002</v>
      </c>
      <c r="C103">
        <v>21.865100000000002</v>
      </c>
      <c r="D103">
        <v>4.7816999999999998</v>
      </c>
      <c r="E103">
        <v>4.2466999999999997</v>
      </c>
      <c r="F103">
        <v>5.1204000000000001</v>
      </c>
      <c r="G103">
        <v>15.3405</v>
      </c>
      <c r="H103">
        <v>3.2896000000000001</v>
      </c>
      <c r="I103">
        <v>9.2581000000000007</v>
      </c>
      <c r="J103">
        <v>3.6526999999999998</v>
      </c>
      <c r="K103">
        <v>14.714600000000001</v>
      </c>
      <c r="L103">
        <v>5.0743</v>
      </c>
      <c r="M103">
        <v>0.5867</v>
      </c>
      <c r="N103">
        <v>6.8712</v>
      </c>
      <c r="O103">
        <v>12.553100000000001</v>
      </c>
      <c r="P103">
        <v>25.7041</v>
      </c>
      <c r="Q103">
        <v>3.0383</v>
      </c>
      <c r="R103">
        <v>36.813099999999999</v>
      </c>
      <c r="S103">
        <v>3.4314</v>
      </c>
      <c r="T103">
        <v>4.4250999999999996</v>
      </c>
      <c r="U103">
        <v>21.9283</v>
      </c>
      <c r="V103">
        <v>4.4253</v>
      </c>
      <c r="W103">
        <v>3.036</v>
      </c>
      <c r="X103">
        <v>19.9496</v>
      </c>
      <c r="Y103">
        <v>5.4421999999999997</v>
      </c>
      <c r="Z103">
        <v>25.0352</v>
      </c>
      <c r="AA103">
        <v>4.4306999999999999</v>
      </c>
      <c r="AB103">
        <v>3.7749999999999999</v>
      </c>
      <c r="AC103">
        <v>5.5697999999999999</v>
      </c>
      <c r="AD103">
        <v>8.3104999999999993</v>
      </c>
      <c r="AE103">
        <v>2.4024000000000001</v>
      </c>
      <c r="AF103">
        <v>7.7788000000000004</v>
      </c>
      <c r="AG103">
        <v>2.6362999999999999</v>
      </c>
      <c r="AH103">
        <v>5.8606999999999996</v>
      </c>
      <c r="AI103">
        <v>39.379800000000003</v>
      </c>
      <c r="AJ103">
        <v>24.607900000000001</v>
      </c>
      <c r="AK103">
        <v>21.5351</v>
      </c>
      <c r="AL103">
        <v>0.70430000000000004</v>
      </c>
      <c r="AM103">
        <v>1.7439</v>
      </c>
      <c r="AN103">
        <v>1.0677000000000001</v>
      </c>
      <c r="AO103">
        <v>7.2918000000000003</v>
      </c>
      <c r="AP103">
        <v>2.1364000000000001</v>
      </c>
      <c r="AQ103">
        <v>1.889</v>
      </c>
      <c r="AR103">
        <v>11.587300000000001</v>
      </c>
      <c r="AS103">
        <v>11.5037</v>
      </c>
      <c r="AT103">
        <v>14.6851</v>
      </c>
      <c r="AU103">
        <v>-4.8875000000000002</v>
      </c>
      <c r="AV103">
        <v>2.9988999999999999</v>
      </c>
      <c r="AW103">
        <v>11.0053</v>
      </c>
      <c r="AX103">
        <v>6.7675000000000001</v>
      </c>
      <c r="AY103">
        <v>4.0416999999999996</v>
      </c>
      <c r="AZ103">
        <v>2.8E-3</v>
      </c>
      <c r="BA103">
        <v>7.5575000000000001</v>
      </c>
      <c r="BB103">
        <v>1.5629999999999999</v>
      </c>
      <c r="BC103">
        <v>9.4145000000000003</v>
      </c>
      <c r="BD103">
        <v>1.6732</v>
      </c>
      <c r="BE103">
        <v>7.6715999999999998</v>
      </c>
      <c r="BF103">
        <v>0.22650000000000001</v>
      </c>
      <c r="BG103">
        <v>1.4476</v>
      </c>
      <c r="BH103">
        <v>9.6660000000000004</v>
      </c>
      <c r="BI103">
        <v>7.7760999999999996</v>
      </c>
      <c r="BJ103">
        <v>3.5017999999999998</v>
      </c>
      <c r="BK103">
        <v>5.2731000000000003</v>
      </c>
    </row>
    <row r="104" spans="1:63">
      <c r="A104" t="s">
        <v>193</v>
      </c>
      <c r="B104">
        <v>6.1893000000000002</v>
      </c>
      <c r="C104">
        <v>21.865100000000002</v>
      </c>
      <c r="D104">
        <v>4.7816999999999998</v>
      </c>
      <c r="E104">
        <v>4.2466999999999997</v>
      </c>
      <c r="F104">
        <v>5.1204000000000001</v>
      </c>
      <c r="G104">
        <v>15.3405</v>
      </c>
      <c r="H104">
        <v>3.2896000000000001</v>
      </c>
      <c r="I104">
        <v>9.2581000000000007</v>
      </c>
      <c r="J104">
        <v>3.6526999999999998</v>
      </c>
      <c r="K104">
        <v>14.714600000000001</v>
      </c>
      <c r="L104">
        <v>5.0743</v>
      </c>
      <c r="M104">
        <v>0.5867</v>
      </c>
      <c r="N104">
        <v>6.8712</v>
      </c>
      <c r="O104">
        <v>12.553100000000001</v>
      </c>
      <c r="P104">
        <v>25.7041</v>
      </c>
      <c r="Q104">
        <v>2.8195999999999999</v>
      </c>
      <c r="R104">
        <v>36.813099999999999</v>
      </c>
      <c r="S104">
        <v>3.4314</v>
      </c>
      <c r="T104">
        <v>4.4250999999999996</v>
      </c>
      <c r="U104">
        <v>21.9283</v>
      </c>
      <c r="V104">
        <v>4.4253</v>
      </c>
      <c r="W104">
        <v>3.036</v>
      </c>
      <c r="X104">
        <v>19.9496</v>
      </c>
      <c r="Y104">
        <v>5.4421999999999997</v>
      </c>
      <c r="Z104">
        <v>25.0352</v>
      </c>
      <c r="AA104">
        <v>4.5373000000000001</v>
      </c>
      <c r="AB104">
        <v>3.7749999999999999</v>
      </c>
      <c r="AC104">
        <v>5.5697999999999999</v>
      </c>
      <c r="AD104">
        <v>8.3104999999999993</v>
      </c>
      <c r="AE104">
        <v>2.4024000000000001</v>
      </c>
      <c r="AF104">
        <v>7.7788000000000004</v>
      </c>
      <c r="AG104">
        <v>2.6362999999999999</v>
      </c>
      <c r="AH104">
        <v>5.8606999999999996</v>
      </c>
      <c r="AI104">
        <v>39.379800000000003</v>
      </c>
      <c r="AJ104">
        <v>24.607900000000001</v>
      </c>
      <c r="AK104">
        <v>21.5351</v>
      </c>
      <c r="AL104">
        <v>0.70430000000000004</v>
      </c>
      <c r="AM104">
        <v>1.7439</v>
      </c>
      <c r="AN104">
        <v>1.0677000000000001</v>
      </c>
      <c r="AO104">
        <v>7.2918000000000003</v>
      </c>
      <c r="AP104">
        <v>2.1364000000000001</v>
      </c>
      <c r="AQ104">
        <v>1.452</v>
      </c>
      <c r="AR104">
        <v>11.587300000000001</v>
      </c>
      <c r="AS104">
        <v>11.5037</v>
      </c>
      <c r="AT104">
        <v>14.6851</v>
      </c>
      <c r="AU104">
        <v>-4.8875000000000002</v>
      </c>
      <c r="AV104">
        <v>2.9988999999999999</v>
      </c>
      <c r="AW104">
        <v>11.0053</v>
      </c>
      <c r="AX104">
        <v>6.7675000000000001</v>
      </c>
      <c r="AY104">
        <v>4.0416999999999996</v>
      </c>
      <c r="AZ104">
        <v>2.8E-3</v>
      </c>
      <c r="BA104">
        <v>7.5575000000000001</v>
      </c>
      <c r="BB104">
        <v>1.5629999999999999</v>
      </c>
      <c r="BC104">
        <v>9.4145000000000003</v>
      </c>
      <c r="BD104">
        <v>1.6732</v>
      </c>
      <c r="BE104">
        <v>7.6715999999999998</v>
      </c>
      <c r="BF104">
        <v>0.22650000000000001</v>
      </c>
      <c r="BG104">
        <v>1.4476</v>
      </c>
      <c r="BH104">
        <v>9.6660000000000004</v>
      </c>
      <c r="BI104">
        <v>7.7760999999999996</v>
      </c>
      <c r="BJ104">
        <v>3.5017999999999998</v>
      </c>
      <c r="BK104">
        <v>5.2731000000000003</v>
      </c>
    </row>
    <row r="105" spans="1:63">
      <c r="A105" t="s">
        <v>194</v>
      </c>
      <c r="B105">
        <v>6.1893000000000002</v>
      </c>
      <c r="C105">
        <v>21.865100000000002</v>
      </c>
      <c r="D105">
        <v>4.7816999999999998</v>
      </c>
      <c r="E105">
        <v>4.2466999999999997</v>
      </c>
      <c r="F105">
        <v>5.1204000000000001</v>
      </c>
      <c r="G105">
        <v>15.3405</v>
      </c>
      <c r="H105">
        <v>3.2896000000000001</v>
      </c>
      <c r="I105">
        <v>9.2581000000000007</v>
      </c>
      <c r="J105">
        <v>3.6526999999999998</v>
      </c>
      <c r="K105">
        <v>14.714600000000001</v>
      </c>
      <c r="L105">
        <v>5.0743</v>
      </c>
      <c r="M105">
        <v>0.5867</v>
      </c>
      <c r="N105">
        <v>6.8712</v>
      </c>
      <c r="O105">
        <v>12.553100000000001</v>
      </c>
      <c r="P105">
        <v>25.7041</v>
      </c>
      <c r="Q105">
        <v>2.8195999999999999</v>
      </c>
      <c r="R105">
        <v>36.813099999999999</v>
      </c>
      <c r="S105">
        <v>3.4314</v>
      </c>
      <c r="T105">
        <v>4.4250999999999996</v>
      </c>
      <c r="U105">
        <v>21.9283</v>
      </c>
      <c r="V105">
        <v>4.4253</v>
      </c>
      <c r="W105">
        <v>3.036</v>
      </c>
      <c r="X105">
        <v>19.9496</v>
      </c>
      <c r="Y105">
        <v>5.4421999999999997</v>
      </c>
      <c r="Z105">
        <v>25.0352</v>
      </c>
      <c r="AA105">
        <v>4.5373000000000001</v>
      </c>
      <c r="AB105">
        <v>3.7749999999999999</v>
      </c>
      <c r="AC105">
        <v>5.5697999999999999</v>
      </c>
      <c r="AD105">
        <v>8.3104999999999993</v>
      </c>
      <c r="AE105">
        <v>2.4024000000000001</v>
      </c>
      <c r="AF105">
        <v>7.7788000000000004</v>
      </c>
      <c r="AG105">
        <v>2.6362999999999999</v>
      </c>
      <c r="AH105">
        <v>5.8606999999999996</v>
      </c>
      <c r="AI105">
        <v>39.379800000000003</v>
      </c>
      <c r="AJ105">
        <v>24.607900000000001</v>
      </c>
      <c r="AK105">
        <v>21.5351</v>
      </c>
      <c r="AL105">
        <v>0.70430000000000004</v>
      </c>
      <c r="AM105">
        <v>1.7439</v>
      </c>
      <c r="AN105">
        <v>1.0677000000000001</v>
      </c>
      <c r="AO105">
        <v>7.2918000000000003</v>
      </c>
      <c r="AP105">
        <v>2.1364000000000001</v>
      </c>
      <c r="AQ105">
        <v>1.452</v>
      </c>
      <c r="AR105">
        <v>11.587300000000001</v>
      </c>
      <c r="AS105">
        <v>11.5037</v>
      </c>
      <c r="AT105">
        <v>14.6851</v>
      </c>
      <c r="AU105">
        <v>-4.8875000000000002</v>
      </c>
      <c r="AV105">
        <v>2.9988999999999999</v>
      </c>
      <c r="AW105">
        <v>11.0053</v>
      </c>
      <c r="AX105">
        <v>6.7675000000000001</v>
      </c>
      <c r="AY105">
        <v>4.0416999999999996</v>
      </c>
      <c r="AZ105">
        <v>2.8E-3</v>
      </c>
      <c r="BA105">
        <v>7.5575000000000001</v>
      </c>
      <c r="BB105">
        <v>1.5629999999999999</v>
      </c>
      <c r="BC105">
        <v>9.4145000000000003</v>
      </c>
      <c r="BD105">
        <v>1.6732</v>
      </c>
      <c r="BE105">
        <v>7.6715999999999998</v>
      </c>
      <c r="BF105">
        <v>0.22650000000000001</v>
      </c>
      <c r="BG105">
        <v>1.4476</v>
      </c>
      <c r="BH105">
        <v>9.6660000000000004</v>
      </c>
      <c r="BI105">
        <v>7.7760999999999996</v>
      </c>
      <c r="BJ105">
        <v>3.5017999999999998</v>
      </c>
      <c r="BK105">
        <v>5.2731000000000003</v>
      </c>
    </row>
    <row r="106" spans="1:63">
      <c r="A106" t="s">
        <v>195</v>
      </c>
      <c r="B106">
        <v>7.0876000000000001</v>
      </c>
      <c r="C106">
        <v>22.351600000000001</v>
      </c>
      <c r="D106">
        <v>4.9363999999999999</v>
      </c>
      <c r="E106">
        <v>4.8693</v>
      </c>
      <c r="F106">
        <v>1.2143999999999999</v>
      </c>
      <c r="G106">
        <v>14.6249</v>
      </c>
      <c r="H106">
        <v>2.9344000000000001</v>
      </c>
      <c r="I106">
        <v>8.4906000000000006</v>
      </c>
      <c r="J106">
        <v>3.9845999999999999</v>
      </c>
      <c r="K106">
        <v>14.83</v>
      </c>
      <c r="L106">
        <v>3.7536999999999998</v>
      </c>
      <c r="M106">
        <v>0.59489999999999998</v>
      </c>
      <c r="N106">
        <v>7.0772000000000004</v>
      </c>
      <c r="O106">
        <v>12.9367</v>
      </c>
      <c r="P106">
        <v>26.704999999999998</v>
      </c>
      <c r="Q106">
        <v>2.8195999999999999</v>
      </c>
      <c r="R106">
        <v>37.840800000000002</v>
      </c>
      <c r="S106">
        <v>3.7564000000000002</v>
      </c>
      <c r="T106">
        <v>4.3478000000000003</v>
      </c>
      <c r="U106">
        <v>21.9483</v>
      </c>
      <c r="V106">
        <v>4.7529000000000003</v>
      </c>
      <c r="W106">
        <v>2.2791999999999999</v>
      </c>
      <c r="X106">
        <v>20.3367</v>
      </c>
      <c r="Y106">
        <v>5.5227000000000004</v>
      </c>
      <c r="Z106">
        <v>26.794599999999999</v>
      </c>
      <c r="AA106">
        <v>4.5373000000000001</v>
      </c>
      <c r="AB106">
        <v>3.6194000000000002</v>
      </c>
      <c r="AC106">
        <v>5.8209</v>
      </c>
      <c r="AD106">
        <v>9.4253</v>
      </c>
      <c r="AE106">
        <v>2.2572000000000001</v>
      </c>
      <c r="AF106">
        <v>8.2034000000000002</v>
      </c>
      <c r="AG106">
        <v>4.8535000000000004</v>
      </c>
      <c r="AH106">
        <v>6.0869999999999997</v>
      </c>
      <c r="AI106">
        <v>39.775799999999997</v>
      </c>
      <c r="AJ106">
        <v>26.796600000000002</v>
      </c>
      <c r="AK106">
        <v>18.3644</v>
      </c>
      <c r="AL106">
        <v>0.85709999999999997</v>
      </c>
      <c r="AM106">
        <v>0.99619999999999997</v>
      </c>
      <c r="AN106">
        <v>1.2078</v>
      </c>
      <c r="AO106">
        <v>6.8620000000000001</v>
      </c>
      <c r="AP106">
        <v>2.4041000000000001</v>
      </c>
      <c r="AQ106">
        <v>1.452</v>
      </c>
      <c r="AR106">
        <v>2.7218</v>
      </c>
      <c r="AS106">
        <v>11.330500000000001</v>
      </c>
      <c r="AT106">
        <v>15.7753</v>
      </c>
      <c r="AU106">
        <v>-5.6622000000000003</v>
      </c>
      <c r="AV106">
        <v>1.9323999999999999</v>
      </c>
      <c r="AW106">
        <v>9.2593999999999994</v>
      </c>
      <c r="AX106">
        <v>6.8621999999999996</v>
      </c>
      <c r="AY106">
        <v>4.0636000000000001</v>
      </c>
      <c r="AZ106">
        <v>0.89659999999999995</v>
      </c>
      <c r="BA106">
        <v>6.4241999999999999</v>
      </c>
      <c r="BB106">
        <v>1.5245</v>
      </c>
      <c r="BC106">
        <v>9.6301000000000005</v>
      </c>
      <c r="BD106">
        <v>1.762</v>
      </c>
      <c r="BE106">
        <v>7.7954999999999997</v>
      </c>
      <c r="BF106">
        <v>-1.4144000000000001</v>
      </c>
      <c r="BG106">
        <v>1.6278999999999999</v>
      </c>
      <c r="BH106">
        <v>9.4193999999999996</v>
      </c>
      <c r="BI106">
        <v>7.7760999999999996</v>
      </c>
      <c r="BJ106">
        <v>3.4113000000000002</v>
      </c>
      <c r="BK106">
        <v>4.8865999999999996</v>
      </c>
    </row>
    <row r="107" spans="1:63">
      <c r="A107" t="s">
        <v>196</v>
      </c>
      <c r="B107">
        <v>7.0876000000000001</v>
      </c>
      <c r="C107">
        <v>22.351600000000001</v>
      </c>
      <c r="D107">
        <v>4.9363999999999999</v>
      </c>
      <c r="E107">
        <v>4.8693</v>
      </c>
      <c r="F107">
        <v>1.2143999999999999</v>
      </c>
      <c r="G107">
        <v>14.6249</v>
      </c>
      <c r="H107">
        <v>2.9344000000000001</v>
      </c>
      <c r="I107">
        <v>8.4906000000000006</v>
      </c>
      <c r="J107">
        <v>3.9845999999999999</v>
      </c>
      <c r="K107">
        <v>14.83</v>
      </c>
      <c r="L107">
        <v>3.7536999999999998</v>
      </c>
      <c r="M107">
        <v>0.59489999999999998</v>
      </c>
      <c r="N107">
        <v>7.0772000000000004</v>
      </c>
      <c r="O107">
        <v>12.9367</v>
      </c>
      <c r="P107">
        <v>26.704999999999998</v>
      </c>
      <c r="Q107">
        <v>2.7155999999999998</v>
      </c>
      <c r="R107">
        <v>37.840800000000002</v>
      </c>
      <c r="S107">
        <v>3.7564000000000002</v>
      </c>
      <c r="T107">
        <v>4.3478000000000003</v>
      </c>
      <c r="U107">
        <v>21.9483</v>
      </c>
      <c r="V107">
        <v>4.7529000000000003</v>
      </c>
      <c r="W107">
        <v>2.2791999999999999</v>
      </c>
      <c r="X107">
        <v>20.3367</v>
      </c>
      <c r="Y107">
        <v>5.5227000000000004</v>
      </c>
      <c r="Z107">
        <v>26.794599999999999</v>
      </c>
      <c r="AA107">
        <v>3.8132000000000001</v>
      </c>
      <c r="AB107">
        <v>3.6194000000000002</v>
      </c>
      <c r="AC107">
        <v>5.8209</v>
      </c>
      <c r="AD107">
        <v>9.4253</v>
      </c>
      <c r="AE107">
        <v>2.2572000000000001</v>
      </c>
      <c r="AF107">
        <v>8.2034000000000002</v>
      </c>
      <c r="AG107">
        <v>4.8535000000000004</v>
      </c>
      <c r="AH107">
        <v>6.0869999999999997</v>
      </c>
      <c r="AI107">
        <v>39.775799999999997</v>
      </c>
      <c r="AJ107">
        <v>26.796600000000002</v>
      </c>
      <c r="AK107">
        <v>18.3644</v>
      </c>
      <c r="AL107">
        <v>0.85709999999999997</v>
      </c>
      <c r="AM107">
        <v>0.99619999999999997</v>
      </c>
      <c r="AN107">
        <v>1.2078</v>
      </c>
      <c r="AO107">
        <v>6.8620000000000001</v>
      </c>
      <c r="AP107">
        <v>2.4041000000000001</v>
      </c>
      <c r="AQ107">
        <v>1.3834</v>
      </c>
      <c r="AR107">
        <v>2.7218</v>
      </c>
      <c r="AS107">
        <v>11.330500000000001</v>
      </c>
      <c r="AT107">
        <v>15.7753</v>
      </c>
      <c r="AU107">
        <v>-5.6622000000000003</v>
      </c>
      <c r="AV107">
        <v>1.9323999999999999</v>
      </c>
      <c r="AW107">
        <v>9.2593999999999994</v>
      </c>
      <c r="AX107">
        <v>6.8621999999999996</v>
      </c>
      <c r="AY107">
        <v>4.0636000000000001</v>
      </c>
      <c r="AZ107">
        <v>0.89659999999999995</v>
      </c>
      <c r="BA107">
        <v>6.4241999999999999</v>
      </c>
      <c r="BB107">
        <v>1.5245</v>
      </c>
      <c r="BC107">
        <v>9.6301000000000005</v>
      </c>
      <c r="BD107">
        <v>1.762</v>
      </c>
      <c r="BE107">
        <v>7.7954999999999997</v>
      </c>
      <c r="BF107">
        <v>-1.4144000000000001</v>
      </c>
      <c r="BG107">
        <v>1.6278999999999999</v>
      </c>
      <c r="BH107">
        <v>9.4193999999999996</v>
      </c>
      <c r="BI107">
        <v>7.7760999999999996</v>
      </c>
      <c r="BJ107">
        <v>3.4113000000000002</v>
      </c>
      <c r="BK107">
        <v>4.8865999999999996</v>
      </c>
    </row>
    <row r="108" spans="1:63">
      <c r="A108" t="s">
        <v>197</v>
      </c>
      <c r="B108">
        <v>7.0876000000000001</v>
      </c>
      <c r="C108">
        <v>22.351600000000001</v>
      </c>
      <c r="D108">
        <v>4.9363999999999999</v>
      </c>
      <c r="E108">
        <v>4.8693</v>
      </c>
      <c r="F108">
        <v>1.2143999999999999</v>
      </c>
      <c r="G108">
        <v>14.6249</v>
      </c>
      <c r="H108">
        <v>2.9344000000000001</v>
      </c>
      <c r="I108">
        <v>8.4906000000000006</v>
      </c>
      <c r="J108">
        <v>3.9845999999999999</v>
      </c>
      <c r="K108">
        <v>14.83</v>
      </c>
      <c r="L108">
        <v>3.7536999999999998</v>
      </c>
      <c r="M108">
        <v>0.59489999999999998</v>
      </c>
      <c r="N108">
        <v>7.0772000000000004</v>
      </c>
      <c r="O108">
        <v>12.9367</v>
      </c>
      <c r="P108">
        <v>26.704999999999998</v>
      </c>
      <c r="Q108">
        <v>2.7155999999999998</v>
      </c>
      <c r="R108">
        <v>37.840800000000002</v>
      </c>
      <c r="S108">
        <v>3.7564000000000002</v>
      </c>
      <c r="T108">
        <v>4.3478000000000003</v>
      </c>
      <c r="U108">
        <v>21.9483</v>
      </c>
      <c r="V108">
        <v>4.7529000000000003</v>
      </c>
      <c r="W108">
        <v>2.2791999999999999</v>
      </c>
      <c r="X108">
        <v>20.3367</v>
      </c>
      <c r="Y108">
        <v>5.5227000000000004</v>
      </c>
      <c r="Z108">
        <v>26.794599999999999</v>
      </c>
      <c r="AA108">
        <v>3.8132000000000001</v>
      </c>
      <c r="AB108">
        <v>3.6194000000000002</v>
      </c>
      <c r="AC108">
        <v>5.8209</v>
      </c>
      <c r="AD108">
        <v>9.4253</v>
      </c>
      <c r="AE108">
        <v>2.2572000000000001</v>
      </c>
      <c r="AF108">
        <v>8.2034000000000002</v>
      </c>
      <c r="AG108">
        <v>4.8535000000000004</v>
      </c>
      <c r="AH108">
        <v>6.0869999999999997</v>
      </c>
      <c r="AI108">
        <v>39.775799999999997</v>
      </c>
      <c r="AJ108">
        <v>26.796600000000002</v>
      </c>
      <c r="AK108">
        <v>18.3644</v>
      </c>
      <c r="AL108">
        <v>0.85709999999999997</v>
      </c>
      <c r="AM108">
        <v>0.99619999999999997</v>
      </c>
      <c r="AN108">
        <v>1.2078</v>
      </c>
      <c r="AO108">
        <v>6.8620000000000001</v>
      </c>
      <c r="AP108">
        <v>2.4041000000000001</v>
      </c>
      <c r="AQ108">
        <v>1.3834</v>
      </c>
      <c r="AR108">
        <v>2.7218</v>
      </c>
      <c r="AS108">
        <v>11.330500000000001</v>
      </c>
      <c r="AT108">
        <v>15.7753</v>
      </c>
      <c r="AU108">
        <v>-5.6622000000000003</v>
      </c>
      <c r="AV108">
        <v>1.9323999999999999</v>
      </c>
      <c r="AW108">
        <v>9.2593999999999994</v>
      </c>
      <c r="AX108">
        <v>6.8621999999999996</v>
      </c>
      <c r="AY108">
        <v>4.0636000000000001</v>
      </c>
      <c r="AZ108">
        <v>0.89659999999999995</v>
      </c>
      <c r="BA108">
        <v>6.4241999999999999</v>
      </c>
      <c r="BB108">
        <v>1.5245</v>
      </c>
      <c r="BC108">
        <v>9.6301000000000005</v>
      </c>
      <c r="BD108">
        <v>1.762</v>
      </c>
      <c r="BE108">
        <v>7.7954999999999997</v>
      </c>
      <c r="BF108">
        <v>-1.4144000000000001</v>
      </c>
      <c r="BG108">
        <v>1.6278999999999999</v>
      </c>
      <c r="BH108">
        <v>9.4193999999999996</v>
      </c>
      <c r="BI108">
        <v>7.7760999999999996</v>
      </c>
      <c r="BJ108">
        <v>3.4113000000000002</v>
      </c>
      <c r="BK108">
        <v>4.8865999999999996</v>
      </c>
    </row>
    <row r="109" spans="1:63">
      <c r="A109" t="s">
        <v>198</v>
      </c>
      <c r="B109">
        <v>5.4176000000000002</v>
      </c>
      <c r="C109">
        <v>23.041399999999999</v>
      </c>
      <c r="D109">
        <v>5.2394999999999996</v>
      </c>
      <c r="E109">
        <v>3.6537000000000002</v>
      </c>
      <c r="F109">
        <v>1.8003</v>
      </c>
      <c r="G109">
        <v>15.260199999999999</v>
      </c>
      <c r="H109">
        <v>2.9426000000000001</v>
      </c>
      <c r="I109">
        <v>7.9008000000000003</v>
      </c>
      <c r="J109">
        <v>4.2462999999999997</v>
      </c>
      <c r="K109">
        <v>14.0624</v>
      </c>
      <c r="L109">
        <v>1.8206</v>
      </c>
      <c r="M109">
        <v>0.81640000000000001</v>
      </c>
      <c r="N109">
        <v>6.742</v>
      </c>
      <c r="O109">
        <v>13.323700000000001</v>
      </c>
      <c r="P109">
        <v>25.474900000000002</v>
      </c>
      <c r="Q109">
        <v>2.7155999999999998</v>
      </c>
      <c r="R109">
        <v>35.063899999999997</v>
      </c>
      <c r="S109">
        <v>3.9428000000000001</v>
      </c>
      <c r="T109">
        <v>4.6634000000000002</v>
      </c>
      <c r="U109">
        <v>17.721599999999999</v>
      </c>
      <c r="V109">
        <v>4.9169999999999998</v>
      </c>
      <c r="W109">
        <v>6.6295999999999999</v>
      </c>
      <c r="X109">
        <v>20.341899999999999</v>
      </c>
      <c r="Y109">
        <v>4.9377000000000004</v>
      </c>
      <c r="Z109">
        <v>25.2944</v>
      </c>
      <c r="AA109">
        <v>3.8132000000000001</v>
      </c>
      <c r="AB109">
        <v>3.3654999999999999</v>
      </c>
      <c r="AC109">
        <v>5.9602000000000004</v>
      </c>
      <c r="AD109">
        <v>9.8009000000000004</v>
      </c>
      <c r="AE109">
        <v>2.3386</v>
      </c>
      <c r="AF109">
        <v>8.5305999999999997</v>
      </c>
      <c r="AG109">
        <v>4.4489000000000001</v>
      </c>
      <c r="AH109">
        <v>6.1474000000000002</v>
      </c>
      <c r="AI109">
        <v>39.2318</v>
      </c>
      <c r="AJ109">
        <v>24.123999999999999</v>
      </c>
      <c r="AK109">
        <v>10.0578</v>
      </c>
      <c r="AL109">
        <v>0.90269999999999995</v>
      </c>
      <c r="AM109">
        <v>0.60719999999999996</v>
      </c>
      <c r="AN109">
        <v>5.5217000000000001</v>
      </c>
      <c r="AO109">
        <v>7.4109999999999996</v>
      </c>
      <c r="AP109">
        <v>2.2564000000000002</v>
      </c>
      <c r="AQ109">
        <v>1.3834</v>
      </c>
      <c r="AR109">
        <v>-9.3373000000000008</v>
      </c>
      <c r="AS109">
        <v>11.004799999999999</v>
      </c>
      <c r="AT109">
        <v>16.047000000000001</v>
      </c>
      <c r="AU109">
        <v>-0.58830000000000005</v>
      </c>
      <c r="AV109">
        <v>1.8326</v>
      </c>
      <c r="AW109">
        <v>7.4766000000000004</v>
      </c>
      <c r="AX109">
        <v>6.6657999999999999</v>
      </c>
      <c r="AY109">
        <v>4.7149000000000001</v>
      </c>
      <c r="AZ109">
        <v>1.6765000000000001</v>
      </c>
      <c r="BA109">
        <v>5.9518000000000004</v>
      </c>
      <c r="BB109">
        <v>1.5082</v>
      </c>
      <c r="BC109">
        <v>9.5280000000000005</v>
      </c>
      <c r="BD109">
        <v>1.5244</v>
      </c>
      <c r="BE109">
        <v>8.5389999999999997</v>
      </c>
      <c r="BF109">
        <v>-5.4751000000000003</v>
      </c>
      <c r="BG109">
        <v>1.8821000000000001</v>
      </c>
      <c r="BH109">
        <v>9.2315000000000005</v>
      </c>
      <c r="BI109">
        <v>7.7760999999999996</v>
      </c>
      <c r="BJ109">
        <v>3.3593999999999999</v>
      </c>
      <c r="BK109">
        <v>6.3794000000000004</v>
      </c>
    </row>
    <row r="110" spans="1:63">
      <c r="A110" t="s">
        <v>199</v>
      </c>
      <c r="B110">
        <v>5.4176000000000002</v>
      </c>
      <c r="C110">
        <v>23.041399999999999</v>
      </c>
      <c r="D110">
        <v>5.2394999999999996</v>
      </c>
      <c r="E110">
        <v>3.6537000000000002</v>
      </c>
      <c r="F110">
        <v>1.8003</v>
      </c>
      <c r="G110">
        <v>15.260199999999999</v>
      </c>
      <c r="H110">
        <v>2.9426000000000001</v>
      </c>
      <c r="I110">
        <v>7.9008000000000003</v>
      </c>
      <c r="J110">
        <v>4.2462999999999997</v>
      </c>
      <c r="K110">
        <v>14.0624</v>
      </c>
      <c r="L110">
        <v>1.8206</v>
      </c>
      <c r="M110">
        <v>0.81640000000000001</v>
      </c>
      <c r="N110">
        <v>6.742</v>
      </c>
      <c r="O110">
        <v>13.323700000000001</v>
      </c>
      <c r="P110">
        <v>25.474900000000002</v>
      </c>
      <c r="Q110">
        <v>3.0775000000000001</v>
      </c>
      <c r="R110">
        <v>35.063899999999997</v>
      </c>
      <c r="S110">
        <v>3.9428000000000001</v>
      </c>
      <c r="T110">
        <v>4.6634000000000002</v>
      </c>
      <c r="U110">
        <v>17.721599999999999</v>
      </c>
      <c r="V110">
        <v>4.9169999999999998</v>
      </c>
      <c r="W110">
        <v>6.6295999999999999</v>
      </c>
      <c r="X110">
        <v>20.341899999999999</v>
      </c>
      <c r="Y110">
        <v>4.9377000000000004</v>
      </c>
      <c r="Z110">
        <v>25.2944</v>
      </c>
      <c r="AA110">
        <v>4.1891999999999996</v>
      </c>
      <c r="AB110">
        <v>3.3654999999999999</v>
      </c>
      <c r="AC110">
        <v>5.9602000000000004</v>
      </c>
      <c r="AD110">
        <v>9.8009000000000004</v>
      </c>
      <c r="AE110">
        <v>2.3386</v>
      </c>
      <c r="AF110">
        <v>8.5305999999999997</v>
      </c>
      <c r="AG110">
        <v>4.4489000000000001</v>
      </c>
      <c r="AH110">
        <v>6.1474000000000002</v>
      </c>
      <c r="AI110">
        <v>39.2318</v>
      </c>
      <c r="AJ110">
        <v>24.123999999999999</v>
      </c>
      <c r="AK110">
        <v>10.0578</v>
      </c>
      <c r="AL110">
        <v>0.90269999999999995</v>
      </c>
      <c r="AM110">
        <v>0.60719999999999996</v>
      </c>
      <c r="AN110">
        <v>5.5217000000000001</v>
      </c>
      <c r="AO110">
        <v>7.4109999999999996</v>
      </c>
      <c r="AP110">
        <v>2.2564000000000002</v>
      </c>
      <c r="AQ110">
        <v>1.4769000000000001</v>
      </c>
      <c r="AR110">
        <v>-9.3373000000000008</v>
      </c>
      <c r="AS110">
        <v>11.004799999999999</v>
      </c>
      <c r="AT110">
        <v>16.047000000000001</v>
      </c>
      <c r="AU110">
        <v>-0.58830000000000005</v>
      </c>
      <c r="AV110">
        <v>1.8326</v>
      </c>
      <c r="AW110">
        <v>7.4766000000000004</v>
      </c>
      <c r="AX110">
        <v>6.6657999999999999</v>
      </c>
      <c r="AY110">
        <v>4.7149000000000001</v>
      </c>
      <c r="AZ110">
        <v>1.6765000000000001</v>
      </c>
      <c r="BA110">
        <v>5.9518000000000004</v>
      </c>
      <c r="BB110">
        <v>1.5082</v>
      </c>
      <c r="BC110">
        <v>9.5280000000000005</v>
      </c>
      <c r="BD110">
        <v>1.5244</v>
      </c>
      <c r="BE110">
        <v>8.5389999999999997</v>
      </c>
      <c r="BF110">
        <v>-5.4751000000000003</v>
      </c>
      <c r="BG110">
        <v>1.8821000000000001</v>
      </c>
      <c r="BH110">
        <v>9.2315000000000005</v>
      </c>
      <c r="BI110">
        <v>7.7760999999999996</v>
      </c>
      <c r="BJ110">
        <v>3.3593999999999999</v>
      </c>
      <c r="BK110">
        <v>6.3794000000000004</v>
      </c>
    </row>
    <row r="111" spans="1:63">
      <c r="A111" t="s">
        <v>200</v>
      </c>
      <c r="B111">
        <v>5.4176000000000002</v>
      </c>
      <c r="C111">
        <v>23.041399999999999</v>
      </c>
      <c r="D111">
        <v>5.2394999999999996</v>
      </c>
      <c r="E111">
        <v>3.6537000000000002</v>
      </c>
      <c r="F111">
        <v>1.8003</v>
      </c>
      <c r="G111">
        <v>15.260199999999999</v>
      </c>
      <c r="H111">
        <v>2.9426000000000001</v>
      </c>
      <c r="I111">
        <v>7.9008000000000003</v>
      </c>
      <c r="J111">
        <v>4.2462999999999997</v>
      </c>
      <c r="K111">
        <v>14.0624</v>
      </c>
      <c r="L111">
        <v>1.8206</v>
      </c>
      <c r="M111">
        <v>0.81640000000000001</v>
      </c>
      <c r="N111">
        <v>6.742</v>
      </c>
      <c r="O111">
        <v>13.323700000000001</v>
      </c>
      <c r="P111">
        <v>25.474900000000002</v>
      </c>
      <c r="Q111">
        <v>3.0775000000000001</v>
      </c>
      <c r="R111">
        <v>35.063899999999997</v>
      </c>
      <c r="S111">
        <v>3.9428000000000001</v>
      </c>
      <c r="T111">
        <v>4.6634000000000002</v>
      </c>
      <c r="U111">
        <v>17.721599999999999</v>
      </c>
      <c r="V111">
        <v>4.9169999999999998</v>
      </c>
      <c r="W111">
        <v>6.6295999999999999</v>
      </c>
      <c r="X111">
        <v>20.341899999999999</v>
      </c>
      <c r="Y111">
        <v>4.9377000000000004</v>
      </c>
      <c r="Z111">
        <v>25.2944</v>
      </c>
      <c r="AA111">
        <v>4.1891999999999996</v>
      </c>
      <c r="AB111">
        <v>3.3654999999999999</v>
      </c>
      <c r="AC111">
        <v>5.9602000000000004</v>
      </c>
      <c r="AD111">
        <v>9.8009000000000004</v>
      </c>
      <c r="AE111">
        <v>2.3386</v>
      </c>
      <c r="AF111">
        <v>8.5305999999999997</v>
      </c>
      <c r="AG111">
        <v>4.4489000000000001</v>
      </c>
      <c r="AH111">
        <v>6.1474000000000002</v>
      </c>
      <c r="AI111">
        <v>39.2318</v>
      </c>
      <c r="AJ111">
        <v>24.123999999999999</v>
      </c>
      <c r="AK111">
        <v>10.0578</v>
      </c>
      <c r="AL111">
        <v>0.90269999999999995</v>
      </c>
      <c r="AM111">
        <v>0.60719999999999996</v>
      </c>
      <c r="AN111">
        <v>5.5217000000000001</v>
      </c>
      <c r="AO111">
        <v>7.4109999999999996</v>
      </c>
      <c r="AP111">
        <v>2.2564000000000002</v>
      </c>
      <c r="AQ111">
        <v>1.4769000000000001</v>
      </c>
      <c r="AR111">
        <v>-9.3373000000000008</v>
      </c>
      <c r="AS111">
        <v>11.004799999999999</v>
      </c>
      <c r="AT111">
        <v>16.047000000000001</v>
      </c>
      <c r="AU111">
        <v>-0.58830000000000005</v>
      </c>
      <c r="AV111">
        <v>1.8326</v>
      </c>
      <c r="AW111">
        <v>7.4766000000000004</v>
      </c>
      <c r="AX111">
        <v>6.6657999999999999</v>
      </c>
      <c r="AY111">
        <v>4.7149000000000001</v>
      </c>
      <c r="AZ111">
        <v>1.6765000000000001</v>
      </c>
      <c r="BA111">
        <v>5.9518000000000004</v>
      </c>
      <c r="BB111">
        <v>1.5082</v>
      </c>
      <c r="BC111">
        <v>9.5280000000000005</v>
      </c>
      <c r="BD111">
        <v>1.5244</v>
      </c>
      <c r="BE111">
        <v>8.5389999999999997</v>
      </c>
      <c r="BF111">
        <v>-5.4751000000000003</v>
      </c>
      <c r="BG111">
        <v>1.8821000000000001</v>
      </c>
      <c r="BH111">
        <v>9.2315000000000005</v>
      </c>
      <c r="BI111">
        <v>7.7760999999999996</v>
      </c>
      <c r="BJ111">
        <v>3.3593999999999999</v>
      </c>
      <c r="BK111">
        <v>6.3794000000000004</v>
      </c>
    </row>
    <row r="112" spans="1:63">
      <c r="A112" t="s">
        <v>201</v>
      </c>
      <c r="B112">
        <v>5.8014999999999999</v>
      </c>
      <c r="C112">
        <v>23.860299999999999</v>
      </c>
      <c r="D112">
        <v>5.5339</v>
      </c>
      <c r="E112">
        <v>2.7185999999999999</v>
      </c>
      <c r="F112">
        <v>0.14330000000000001</v>
      </c>
      <c r="G112">
        <v>15.451000000000001</v>
      </c>
      <c r="H112">
        <v>3.2595999999999998</v>
      </c>
      <c r="I112">
        <v>6.3826999999999998</v>
      </c>
      <c r="J112">
        <v>5.0308000000000002</v>
      </c>
      <c r="K112">
        <v>12.485099999999999</v>
      </c>
      <c r="L112">
        <v>0.3755</v>
      </c>
      <c r="M112">
        <v>1.0728</v>
      </c>
      <c r="N112">
        <v>8.2485999999999997</v>
      </c>
      <c r="O112">
        <v>13.8948</v>
      </c>
      <c r="P112">
        <v>25.219000000000001</v>
      </c>
      <c r="Q112">
        <v>3.0775000000000001</v>
      </c>
      <c r="R112">
        <v>34.772199999999998</v>
      </c>
      <c r="S112">
        <v>3.8618999999999999</v>
      </c>
      <c r="T112">
        <v>4.5031999999999996</v>
      </c>
      <c r="U112">
        <v>17.394100000000002</v>
      </c>
      <c r="V112">
        <v>5.0705999999999998</v>
      </c>
      <c r="W112">
        <v>6.4682000000000004</v>
      </c>
      <c r="X112">
        <v>18.964400000000001</v>
      </c>
      <c r="Y112">
        <v>4.2281000000000004</v>
      </c>
      <c r="Z112">
        <v>22.060500000000001</v>
      </c>
      <c r="AA112">
        <v>4.1891999999999996</v>
      </c>
      <c r="AB112">
        <v>3.024</v>
      </c>
      <c r="AC112">
        <v>7.2892999999999999</v>
      </c>
      <c r="AD112">
        <v>10.0627</v>
      </c>
      <c r="AE112">
        <v>2.3012999999999999</v>
      </c>
      <c r="AF112">
        <v>9.1819000000000006</v>
      </c>
      <c r="AG112">
        <v>4.9513999999999996</v>
      </c>
      <c r="AH112">
        <v>6.0368000000000004</v>
      </c>
      <c r="AI112">
        <v>35.9</v>
      </c>
      <c r="AJ112">
        <v>20.0014</v>
      </c>
      <c r="AK112">
        <v>7.9745999999999997</v>
      </c>
      <c r="AL112">
        <v>1.3022</v>
      </c>
      <c r="AM112">
        <v>2.5402</v>
      </c>
      <c r="AN112">
        <v>5.702</v>
      </c>
      <c r="AO112">
        <v>7.8804999999999996</v>
      </c>
      <c r="AP112">
        <v>4.8832000000000004</v>
      </c>
      <c r="AQ112">
        <v>1.4769000000000001</v>
      </c>
      <c r="AR112">
        <v>-12.340299999999999</v>
      </c>
      <c r="AS112">
        <v>10.835699999999999</v>
      </c>
      <c r="AT112">
        <v>18.777999999999999</v>
      </c>
      <c r="AU112">
        <v>-0.4466</v>
      </c>
      <c r="AV112">
        <v>2.1034000000000002</v>
      </c>
      <c r="AW112">
        <v>4.7717000000000001</v>
      </c>
      <c r="AX112">
        <v>7.5221</v>
      </c>
      <c r="AY112">
        <v>5.8125</v>
      </c>
      <c r="AZ112">
        <v>2.9430000000000001</v>
      </c>
      <c r="BA112">
        <v>-0.94930000000000003</v>
      </c>
      <c r="BB112">
        <v>4.53E-2</v>
      </c>
      <c r="BC112">
        <v>10.2315</v>
      </c>
      <c r="BD112">
        <v>1.3869</v>
      </c>
      <c r="BE112">
        <v>7.5327000000000002</v>
      </c>
      <c r="BF112">
        <v>-7.0545</v>
      </c>
      <c r="BG112">
        <v>2.6450999999999998</v>
      </c>
      <c r="BH112">
        <v>9.2248000000000001</v>
      </c>
      <c r="BI112">
        <v>7.7934000000000001</v>
      </c>
      <c r="BJ112">
        <v>3.1575000000000002</v>
      </c>
      <c r="BK112">
        <v>7.4212999999999996</v>
      </c>
    </row>
    <row r="113" spans="1:63">
      <c r="A113" t="s">
        <v>202</v>
      </c>
      <c r="B113">
        <v>5.8014999999999999</v>
      </c>
      <c r="C113">
        <v>23.860299999999999</v>
      </c>
      <c r="D113">
        <v>5.5339</v>
      </c>
      <c r="E113">
        <v>2.7185999999999999</v>
      </c>
      <c r="F113">
        <v>0.14330000000000001</v>
      </c>
      <c r="G113">
        <v>15.451000000000001</v>
      </c>
      <c r="H113">
        <v>3.2595999999999998</v>
      </c>
      <c r="I113">
        <v>6.3826999999999998</v>
      </c>
      <c r="J113">
        <v>5.0308000000000002</v>
      </c>
      <c r="K113">
        <v>12.485099999999999</v>
      </c>
      <c r="L113">
        <v>0.3755</v>
      </c>
      <c r="M113">
        <v>1.0728</v>
      </c>
      <c r="N113">
        <v>8.2485999999999997</v>
      </c>
      <c r="O113">
        <v>13.8948</v>
      </c>
      <c r="P113">
        <v>25.219000000000001</v>
      </c>
      <c r="Q113">
        <v>3.1528</v>
      </c>
      <c r="R113">
        <v>34.772199999999998</v>
      </c>
      <c r="S113">
        <v>3.8618999999999999</v>
      </c>
      <c r="T113">
        <v>4.5031999999999996</v>
      </c>
      <c r="U113">
        <v>17.394100000000002</v>
      </c>
      <c r="V113">
        <v>5.0705999999999998</v>
      </c>
      <c r="W113">
        <v>6.4682000000000004</v>
      </c>
      <c r="X113">
        <v>18.964400000000001</v>
      </c>
      <c r="Y113">
        <v>4.2281000000000004</v>
      </c>
      <c r="Z113">
        <v>22.060500000000001</v>
      </c>
      <c r="AA113">
        <v>4.1978999999999997</v>
      </c>
      <c r="AB113">
        <v>3.024</v>
      </c>
      <c r="AC113">
        <v>7.2892999999999999</v>
      </c>
      <c r="AD113">
        <v>10.0627</v>
      </c>
      <c r="AE113">
        <v>2.3012999999999999</v>
      </c>
      <c r="AF113">
        <v>9.1819000000000006</v>
      </c>
      <c r="AG113">
        <v>4.9513999999999996</v>
      </c>
      <c r="AH113">
        <v>6.0368000000000004</v>
      </c>
      <c r="AI113">
        <v>35.9</v>
      </c>
      <c r="AJ113">
        <v>20.0014</v>
      </c>
      <c r="AK113">
        <v>7.9745999999999997</v>
      </c>
      <c r="AL113">
        <v>1.3022</v>
      </c>
      <c r="AM113">
        <v>2.5402</v>
      </c>
      <c r="AN113">
        <v>5.702</v>
      </c>
      <c r="AO113">
        <v>7.8804999999999996</v>
      </c>
      <c r="AP113">
        <v>4.8832000000000004</v>
      </c>
      <c r="AQ113">
        <v>1.4567000000000001</v>
      </c>
      <c r="AR113">
        <v>-12.340299999999999</v>
      </c>
      <c r="AS113">
        <v>10.835699999999999</v>
      </c>
      <c r="AT113">
        <v>18.777999999999999</v>
      </c>
      <c r="AU113">
        <v>-0.4466</v>
      </c>
      <c r="AV113">
        <v>2.1034000000000002</v>
      </c>
      <c r="AW113">
        <v>4.7717000000000001</v>
      </c>
      <c r="AX113">
        <v>7.5221</v>
      </c>
      <c r="AY113">
        <v>5.8125</v>
      </c>
      <c r="AZ113">
        <v>2.9430000000000001</v>
      </c>
      <c r="BA113">
        <v>-0.94930000000000003</v>
      </c>
      <c r="BB113">
        <v>4.53E-2</v>
      </c>
      <c r="BC113">
        <v>10.2315</v>
      </c>
      <c r="BD113">
        <v>1.3869</v>
      </c>
      <c r="BE113">
        <v>7.5327000000000002</v>
      </c>
      <c r="BF113">
        <v>-7.0545</v>
      </c>
      <c r="BG113">
        <v>2.6450999999999998</v>
      </c>
      <c r="BH113">
        <v>9.2248000000000001</v>
      </c>
      <c r="BI113">
        <v>7.7934000000000001</v>
      </c>
      <c r="BJ113">
        <v>3.1575000000000002</v>
      </c>
      <c r="BK113">
        <v>7.4212999999999996</v>
      </c>
    </row>
    <row r="114" spans="1:63">
      <c r="A114" t="s">
        <v>203</v>
      </c>
      <c r="B114">
        <v>5.8014999999999999</v>
      </c>
      <c r="C114">
        <v>23.860299999999999</v>
      </c>
      <c r="D114">
        <v>5.5339</v>
      </c>
      <c r="E114">
        <v>2.7185999999999999</v>
      </c>
      <c r="F114">
        <v>0.14330000000000001</v>
      </c>
      <c r="G114">
        <v>15.451000000000001</v>
      </c>
      <c r="H114">
        <v>3.2595999999999998</v>
      </c>
      <c r="I114">
        <v>6.3826999999999998</v>
      </c>
      <c r="J114">
        <v>5.0308000000000002</v>
      </c>
      <c r="K114">
        <v>12.485099999999999</v>
      </c>
      <c r="L114">
        <v>0.3755</v>
      </c>
      <c r="M114">
        <v>1.0728</v>
      </c>
      <c r="N114">
        <v>8.2485999999999997</v>
      </c>
      <c r="O114">
        <v>13.8948</v>
      </c>
      <c r="P114">
        <v>25.219000000000001</v>
      </c>
      <c r="Q114">
        <v>3.1528</v>
      </c>
      <c r="R114">
        <v>34.772199999999998</v>
      </c>
      <c r="S114">
        <v>3.8618999999999999</v>
      </c>
      <c r="T114">
        <v>4.5031999999999996</v>
      </c>
      <c r="U114">
        <v>17.394100000000002</v>
      </c>
      <c r="V114">
        <v>5.0705999999999998</v>
      </c>
      <c r="W114">
        <v>6.4682000000000004</v>
      </c>
      <c r="X114">
        <v>18.964400000000001</v>
      </c>
      <c r="Y114">
        <v>4.2281000000000004</v>
      </c>
      <c r="Z114">
        <v>22.060500000000001</v>
      </c>
      <c r="AA114">
        <v>4.1978999999999997</v>
      </c>
      <c r="AB114">
        <v>3.024</v>
      </c>
      <c r="AC114">
        <v>7.2892999999999999</v>
      </c>
      <c r="AD114">
        <v>10.0627</v>
      </c>
      <c r="AE114">
        <v>2.3012999999999999</v>
      </c>
      <c r="AF114">
        <v>9.1819000000000006</v>
      </c>
      <c r="AG114">
        <v>4.9513999999999996</v>
      </c>
      <c r="AH114">
        <v>6.0368000000000004</v>
      </c>
      <c r="AI114">
        <v>35.9</v>
      </c>
      <c r="AJ114">
        <v>20.0014</v>
      </c>
      <c r="AK114">
        <v>7.9745999999999997</v>
      </c>
      <c r="AL114">
        <v>1.3022</v>
      </c>
      <c r="AM114">
        <v>2.5402</v>
      </c>
      <c r="AN114">
        <v>5.702</v>
      </c>
      <c r="AO114">
        <v>7.8804999999999996</v>
      </c>
      <c r="AP114">
        <v>4.8832000000000004</v>
      </c>
      <c r="AQ114">
        <v>1.4567000000000001</v>
      </c>
      <c r="AR114">
        <v>-12.340299999999999</v>
      </c>
      <c r="AS114">
        <v>10.835699999999999</v>
      </c>
      <c r="AT114">
        <v>18.777999999999999</v>
      </c>
      <c r="AU114">
        <v>-0.4466</v>
      </c>
      <c r="AV114">
        <v>2.1034000000000002</v>
      </c>
      <c r="AW114">
        <v>4.7717000000000001</v>
      </c>
      <c r="AX114">
        <v>7.5221</v>
      </c>
      <c r="AY114">
        <v>5.8125</v>
      </c>
      <c r="AZ114">
        <v>2.9430000000000001</v>
      </c>
      <c r="BA114">
        <v>-0.94930000000000003</v>
      </c>
      <c r="BB114">
        <v>4.53E-2</v>
      </c>
      <c r="BC114">
        <v>10.2315</v>
      </c>
      <c r="BD114">
        <v>1.3869</v>
      </c>
      <c r="BE114">
        <v>7.5327000000000002</v>
      </c>
      <c r="BF114">
        <v>-7.0545</v>
      </c>
      <c r="BG114">
        <v>2.6450999999999998</v>
      </c>
      <c r="BH114">
        <v>9.2248000000000001</v>
      </c>
      <c r="BI114">
        <v>7.7934000000000001</v>
      </c>
      <c r="BJ114">
        <v>3.1575000000000002</v>
      </c>
      <c r="BK114">
        <v>7.4212999999999996</v>
      </c>
    </row>
    <row r="115" spans="1:63">
      <c r="A115" t="s">
        <v>204</v>
      </c>
      <c r="B115">
        <v>6.6773999999999996</v>
      </c>
      <c r="C115">
        <v>16.369800000000001</v>
      </c>
      <c r="D115">
        <v>6.9425999999999997</v>
      </c>
      <c r="E115">
        <v>3.3586</v>
      </c>
      <c r="F115">
        <v>0.89829999999999999</v>
      </c>
      <c r="G115">
        <v>15.587199999999999</v>
      </c>
      <c r="H115">
        <v>3.2103999999999999</v>
      </c>
      <c r="I115">
        <v>5.8982999999999999</v>
      </c>
      <c r="J115">
        <v>5.5420999999999996</v>
      </c>
      <c r="K115">
        <v>6.9931000000000001</v>
      </c>
      <c r="L115">
        <v>-6.0699999999999997E-2</v>
      </c>
      <c r="M115">
        <v>1.1969000000000001</v>
      </c>
      <c r="N115">
        <v>8.7479999999999993</v>
      </c>
      <c r="O115">
        <v>15.414</v>
      </c>
      <c r="P115">
        <v>26.462900000000001</v>
      </c>
      <c r="Q115">
        <v>3.1528</v>
      </c>
      <c r="R115">
        <v>33.851900000000001</v>
      </c>
      <c r="S115">
        <v>-3.1008</v>
      </c>
      <c r="T115">
        <v>0.35870000000000002</v>
      </c>
      <c r="U115">
        <v>12.1828</v>
      </c>
      <c r="V115">
        <v>5.1879</v>
      </c>
      <c r="W115">
        <v>5.6905999999999999</v>
      </c>
      <c r="X115">
        <v>20.067900000000002</v>
      </c>
      <c r="Y115">
        <v>4.5442</v>
      </c>
      <c r="Z115">
        <v>22.386299999999999</v>
      </c>
      <c r="AA115">
        <v>4.1978999999999997</v>
      </c>
      <c r="AB115">
        <v>3.4262000000000001</v>
      </c>
      <c r="AC115">
        <v>7.3315999999999999</v>
      </c>
      <c r="AD115">
        <v>10.3203</v>
      </c>
      <c r="AE115">
        <v>2.3267000000000002</v>
      </c>
      <c r="AF115">
        <v>9.1417999999999999</v>
      </c>
      <c r="AG115">
        <v>5.0342000000000002</v>
      </c>
      <c r="AH115">
        <v>6.4973000000000001</v>
      </c>
      <c r="AI115">
        <v>35.6614</v>
      </c>
      <c r="AJ115">
        <v>16.0686</v>
      </c>
      <c r="AK115">
        <v>8.0058000000000007</v>
      </c>
      <c r="AL115">
        <v>1.5489999999999999</v>
      </c>
      <c r="AM115">
        <v>2.2559999999999998</v>
      </c>
      <c r="AN115">
        <v>3.8068</v>
      </c>
      <c r="AO115">
        <v>7.5776000000000003</v>
      </c>
      <c r="AP115">
        <v>4.6189999999999998</v>
      </c>
      <c r="AQ115">
        <v>1.4567000000000001</v>
      </c>
      <c r="AR115">
        <v>-15.6762</v>
      </c>
      <c r="AS115">
        <v>10.1869</v>
      </c>
      <c r="AT115">
        <v>18.428000000000001</v>
      </c>
      <c r="AU115">
        <v>-0.46050000000000002</v>
      </c>
      <c r="AV115">
        <v>1.9439</v>
      </c>
      <c r="AW115">
        <v>4.9530000000000003</v>
      </c>
      <c r="AX115">
        <v>7.4310999999999998</v>
      </c>
      <c r="AY115">
        <v>6.069</v>
      </c>
      <c r="AZ115">
        <v>3.3065000000000002</v>
      </c>
      <c r="BA115">
        <v>1.4172</v>
      </c>
      <c r="BB115">
        <v>-4.9799999999999997E-2</v>
      </c>
      <c r="BC115">
        <v>11.7934</v>
      </c>
      <c r="BD115">
        <v>1.2581</v>
      </c>
      <c r="BE115">
        <v>6.2320000000000002</v>
      </c>
      <c r="BF115">
        <v>-6.3552999999999997</v>
      </c>
      <c r="BG115">
        <v>3.2948</v>
      </c>
      <c r="BH115">
        <v>8.6097999999999999</v>
      </c>
      <c r="BI115">
        <v>7.7934000000000001</v>
      </c>
      <c r="BJ115">
        <v>2.9582000000000002</v>
      </c>
      <c r="BK115">
        <v>8.8059999999999992</v>
      </c>
    </row>
    <row r="116" spans="1:63">
      <c r="A116" t="s">
        <v>205</v>
      </c>
      <c r="B116">
        <v>6.6773999999999996</v>
      </c>
      <c r="C116">
        <v>16.369800000000001</v>
      </c>
      <c r="D116">
        <v>6.9425999999999997</v>
      </c>
      <c r="E116">
        <v>3.3586</v>
      </c>
      <c r="F116">
        <v>0.89829999999999999</v>
      </c>
      <c r="G116">
        <v>15.587199999999999</v>
      </c>
      <c r="H116">
        <v>3.2103999999999999</v>
      </c>
      <c r="I116">
        <v>5.8982999999999999</v>
      </c>
      <c r="J116">
        <v>5.5420999999999996</v>
      </c>
      <c r="K116">
        <v>6.9931000000000001</v>
      </c>
      <c r="L116">
        <v>-6.0699999999999997E-2</v>
      </c>
      <c r="M116">
        <v>1.1969000000000001</v>
      </c>
      <c r="N116">
        <v>8.7479999999999993</v>
      </c>
      <c r="O116">
        <v>15.414</v>
      </c>
      <c r="P116">
        <v>26.462900000000001</v>
      </c>
      <c r="Q116">
        <v>2.7635000000000001</v>
      </c>
      <c r="R116">
        <v>33.851900000000001</v>
      </c>
      <c r="S116">
        <v>-3.1008</v>
      </c>
      <c r="T116">
        <v>0.35870000000000002</v>
      </c>
      <c r="U116">
        <v>12.1828</v>
      </c>
      <c r="V116">
        <v>5.1879</v>
      </c>
      <c r="W116">
        <v>5.6905999999999999</v>
      </c>
      <c r="X116">
        <v>20.067900000000002</v>
      </c>
      <c r="Y116">
        <v>4.5442</v>
      </c>
      <c r="Z116">
        <v>22.386299999999999</v>
      </c>
      <c r="AA116">
        <v>4.2323000000000004</v>
      </c>
      <c r="AB116">
        <v>3.4262000000000001</v>
      </c>
      <c r="AC116">
        <v>7.3315999999999999</v>
      </c>
      <c r="AD116">
        <v>10.3203</v>
      </c>
      <c r="AE116">
        <v>2.3267000000000002</v>
      </c>
      <c r="AF116">
        <v>9.1417999999999999</v>
      </c>
      <c r="AG116">
        <v>5.0342000000000002</v>
      </c>
      <c r="AH116">
        <v>6.4973000000000001</v>
      </c>
      <c r="AI116">
        <v>35.6614</v>
      </c>
      <c r="AJ116">
        <v>16.0686</v>
      </c>
      <c r="AK116">
        <v>8.0058000000000007</v>
      </c>
      <c r="AL116">
        <v>1.5489999999999999</v>
      </c>
      <c r="AM116">
        <v>2.2559999999999998</v>
      </c>
      <c r="AN116">
        <v>3.8068</v>
      </c>
      <c r="AO116">
        <v>7.5776000000000003</v>
      </c>
      <c r="AP116">
        <v>4.6189999999999998</v>
      </c>
      <c r="AQ116">
        <v>1.7002999999999999</v>
      </c>
      <c r="AR116">
        <v>-15.6762</v>
      </c>
      <c r="AS116">
        <v>10.1869</v>
      </c>
      <c r="AT116">
        <v>18.428000000000001</v>
      </c>
      <c r="AU116">
        <v>-0.46050000000000002</v>
      </c>
      <c r="AV116">
        <v>1.9439</v>
      </c>
      <c r="AW116">
        <v>4.9530000000000003</v>
      </c>
      <c r="AX116">
        <v>7.4310999999999998</v>
      </c>
      <c r="AY116">
        <v>6.069</v>
      </c>
      <c r="AZ116">
        <v>3.3065000000000002</v>
      </c>
      <c r="BA116">
        <v>1.4172</v>
      </c>
      <c r="BB116">
        <v>-4.9799999999999997E-2</v>
      </c>
      <c r="BC116">
        <v>11.7934</v>
      </c>
      <c r="BD116">
        <v>1.2581</v>
      </c>
      <c r="BE116">
        <v>6.2320000000000002</v>
      </c>
      <c r="BF116">
        <v>-6.3552999999999997</v>
      </c>
      <c r="BG116">
        <v>3.2948</v>
      </c>
      <c r="BH116">
        <v>8.6097999999999999</v>
      </c>
      <c r="BI116">
        <v>7.7934000000000001</v>
      </c>
      <c r="BJ116">
        <v>2.9582000000000002</v>
      </c>
      <c r="BK116">
        <v>8.8059999999999992</v>
      </c>
    </row>
    <row r="117" spans="1:63">
      <c r="A117" t="s">
        <v>206</v>
      </c>
      <c r="B117">
        <v>6.6773999999999996</v>
      </c>
      <c r="C117">
        <v>16.369800000000001</v>
      </c>
      <c r="D117">
        <v>6.9425999999999997</v>
      </c>
      <c r="E117">
        <v>3.3586</v>
      </c>
      <c r="F117">
        <v>0.89829999999999999</v>
      </c>
      <c r="G117">
        <v>15.587199999999999</v>
      </c>
      <c r="H117">
        <v>3.2103999999999999</v>
      </c>
      <c r="I117">
        <v>5.8982999999999999</v>
      </c>
      <c r="J117">
        <v>5.5420999999999996</v>
      </c>
      <c r="K117">
        <v>6.9931000000000001</v>
      </c>
      <c r="L117">
        <v>-6.0699999999999997E-2</v>
      </c>
      <c r="M117">
        <v>1.1969000000000001</v>
      </c>
      <c r="N117">
        <v>8.7479999999999993</v>
      </c>
      <c r="O117">
        <v>15.414</v>
      </c>
      <c r="P117">
        <v>26.462900000000001</v>
      </c>
      <c r="Q117">
        <v>2.7635000000000001</v>
      </c>
      <c r="R117">
        <v>33.851900000000001</v>
      </c>
      <c r="S117">
        <v>-3.1008</v>
      </c>
      <c r="T117">
        <v>0.35870000000000002</v>
      </c>
      <c r="U117">
        <v>12.1828</v>
      </c>
      <c r="V117">
        <v>5.1879</v>
      </c>
      <c r="W117">
        <v>5.6905999999999999</v>
      </c>
      <c r="X117">
        <v>20.067900000000002</v>
      </c>
      <c r="Y117">
        <v>4.5442</v>
      </c>
      <c r="Z117">
        <v>22.386299999999999</v>
      </c>
      <c r="AA117">
        <v>4.2323000000000004</v>
      </c>
      <c r="AB117">
        <v>3.4262000000000001</v>
      </c>
      <c r="AC117">
        <v>7.3315999999999999</v>
      </c>
      <c r="AD117">
        <v>10.3203</v>
      </c>
      <c r="AE117">
        <v>2.3267000000000002</v>
      </c>
      <c r="AF117">
        <v>9.1417999999999999</v>
      </c>
      <c r="AG117">
        <v>5.0342000000000002</v>
      </c>
      <c r="AH117">
        <v>6.4973000000000001</v>
      </c>
      <c r="AI117">
        <v>35.6614</v>
      </c>
      <c r="AJ117">
        <v>16.0686</v>
      </c>
      <c r="AK117">
        <v>8.0058000000000007</v>
      </c>
      <c r="AL117">
        <v>1.5489999999999999</v>
      </c>
      <c r="AM117">
        <v>2.2559999999999998</v>
      </c>
      <c r="AN117">
        <v>3.8068</v>
      </c>
      <c r="AO117">
        <v>7.5776000000000003</v>
      </c>
      <c r="AP117">
        <v>4.6189999999999998</v>
      </c>
      <c r="AQ117">
        <v>1.7002999999999999</v>
      </c>
      <c r="AR117">
        <v>-15.6762</v>
      </c>
      <c r="AS117">
        <v>10.1869</v>
      </c>
      <c r="AT117">
        <v>18.428000000000001</v>
      </c>
      <c r="AU117">
        <v>-0.46050000000000002</v>
      </c>
      <c r="AV117">
        <v>1.9439</v>
      </c>
      <c r="AW117">
        <v>4.9530000000000003</v>
      </c>
      <c r="AX117">
        <v>7.4310999999999998</v>
      </c>
      <c r="AY117">
        <v>6.069</v>
      </c>
      <c r="AZ117">
        <v>3.3065000000000002</v>
      </c>
      <c r="BA117">
        <v>1.4172</v>
      </c>
      <c r="BB117">
        <v>-4.9799999999999997E-2</v>
      </c>
      <c r="BC117">
        <v>11.7934</v>
      </c>
      <c r="BD117">
        <v>1.2581</v>
      </c>
      <c r="BE117">
        <v>6.2320000000000002</v>
      </c>
      <c r="BF117">
        <v>-6.3552999999999997</v>
      </c>
      <c r="BG117">
        <v>3.2948</v>
      </c>
      <c r="BH117">
        <v>8.6097999999999999</v>
      </c>
      <c r="BI117">
        <v>7.7934000000000001</v>
      </c>
      <c r="BJ117">
        <v>2.9582000000000002</v>
      </c>
      <c r="BK117">
        <v>8.8059999999999992</v>
      </c>
    </row>
    <row r="118" spans="1:63">
      <c r="A118" t="s">
        <v>207</v>
      </c>
      <c r="B118">
        <v>8.0054999999999996</v>
      </c>
      <c r="C118">
        <v>15.124000000000001</v>
      </c>
      <c r="D118">
        <v>6.9183000000000003</v>
      </c>
      <c r="E118">
        <v>2.9897999999999998</v>
      </c>
      <c r="F118">
        <v>5.3958000000000004</v>
      </c>
      <c r="G118">
        <v>16.121200000000002</v>
      </c>
      <c r="H118">
        <v>3.1682999999999999</v>
      </c>
      <c r="I118">
        <v>5.6349</v>
      </c>
      <c r="J118">
        <v>5.8239000000000001</v>
      </c>
      <c r="K118">
        <v>5.8041</v>
      </c>
      <c r="L118">
        <v>-0.46410000000000001</v>
      </c>
      <c r="M118">
        <v>1.236</v>
      </c>
      <c r="N118">
        <v>8.9663000000000004</v>
      </c>
      <c r="O118">
        <v>-2.0257999999999998</v>
      </c>
      <c r="P118">
        <v>28.524899999999999</v>
      </c>
      <c r="Q118">
        <v>2.7635000000000001</v>
      </c>
      <c r="R118">
        <v>37.761400000000002</v>
      </c>
      <c r="S118">
        <v>-3.2589999999999999</v>
      </c>
      <c r="T118">
        <v>0.81820000000000004</v>
      </c>
      <c r="U118">
        <v>12.714700000000001</v>
      </c>
      <c r="V118">
        <v>5.1067999999999998</v>
      </c>
      <c r="W118">
        <v>5.6193999999999997</v>
      </c>
      <c r="X118">
        <v>21.312200000000001</v>
      </c>
      <c r="Y118">
        <v>4.8606999999999996</v>
      </c>
      <c r="Z118">
        <v>22.355799999999999</v>
      </c>
      <c r="AA118">
        <v>4.2323000000000004</v>
      </c>
      <c r="AB118">
        <v>3.4460000000000002</v>
      </c>
      <c r="AC118">
        <v>7.7104999999999997</v>
      </c>
      <c r="AD118">
        <v>10.088100000000001</v>
      </c>
      <c r="AE118">
        <v>2.4297</v>
      </c>
      <c r="AF118">
        <v>9.2119999999999997</v>
      </c>
      <c r="AG118">
        <v>5.2708000000000004</v>
      </c>
      <c r="AH118">
        <v>6.9194000000000004</v>
      </c>
      <c r="AI118">
        <v>36.341700000000003</v>
      </c>
      <c r="AJ118">
        <v>14.0305</v>
      </c>
      <c r="AK118">
        <v>7.9398999999999997</v>
      </c>
      <c r="AL118">
        <v>1.6228</v>
      </c>
      <c r="AM118">
        <v>3.4493999999999998</v>
      </c>
      <c r="AN118">
        <v>4.0259</v>
      </c>
      <c r="AO118">
        <v>7.0308000000000002</v>
      </c>
      <c r="AP118">
        <v>4.7968000000000002</v>
      </c>
      <c r="AQ118">
        <v>1.7002999999999999</v>
      </c>
      <c r="AR118">
        <v>-15.3848</v>
      </c>
      <c r="AS118">
        <v>10.0365</v>
      </c>
      <c r="AT118">
        <v>18.263000000000002</v>
      </c>
      <c r="AU118">
        <v>-0.79759999999999998</v>
      </c>
      <c r="AV118">
        <v>2.9304999999999999</v>
      </c>
      <c r="AW118">
        <v>5.2659000000000002</v>
      </c>
      <c r="AX118">
        <v>7.4142000000000001</v>
      </c>
      <c r="AY118">
        <v>5.8947000000000003</v>
      </c>
      <c r="AZ118">
        <v>5.5065999999999997</v>
      </c>
      <c r="BA118">
        <v>1.7743</v>
      </c>
      <c r="BB118">
        <v>-0.54320000000000002</v>
      </c>
      <c r="BC118">
        <v>13.633100000000001</v>
      </c>
      <c r="BD118">
        <v>1.0454000000000001</v>
      </c>
      <c r="BE118">
        <v>5.5696000000000003</v>
      </c>
      <c r="BF118">
        <v>-5.7624000000000004</v>
      </c>
      <c r="BG118">
        <v>0.35489999999999999</v>
      </c>
      <c r="BH118">
        <v>8.4603999999999999</v>
      </c>
      <c r="BI118">
        <v>7.7934000000000001</v>
      </c>
      <c r="BJ118">
        <v>2.7050000000000001</v>
      </c>
      <c r="BK118">
        <v>9.3964999999999996</v>
      </c>
    </row>
    <row r="119" spans="1:63">
      <c r="A119" t="s">
        <v>208</v>
      </c>
      <c r="B119">
        <v>8.0054999999999996</v>
      </c>
      <c r="C119">
        <v>15.124000000000001</v>
      </c>
      <c r="D119">
        <v>6.9183000000000003</v>
      </c>
      <c r="E119">
        <v>2.9897999999999998</v>
      </c>
      <c r="F119">
        <v>5.3958000000000004</v>
      </c>
      <c r="G119">
        <v>16.121200000000002</v>
      </c>
      <c r="H119">
        <v>3.1682999999999999</v>
      </c>
      <c r="I119">
        <v>5.6349</v>
      </c>
      <c r="J119">
        <v>5.8239000000000001</v>
      </c>
      <c r="K119">
        <v>5.8041</v>
      </c>
      <c r="L119">
        <v>-0.46410000000000001</v>
      </c>
      <c r="M119">
        <v>1.236</v>
      </c>
      <c r="N119">
        <v>8.9663000000000004</v>
      </c>
      <c r="O119">
        <v>-2.0257999999999998</v>
      </c>
      <c r="P119">
        <v>28.524899999999999</v>
      </c>
      <c r="Q119">
        <v>2.9723000000000002</v>
      </c>
      <c r="R119">
        <v>37.761400000000002</v>
      </c>
      <c r="S119">
        <v>-3.2589999999999999</v>
      </c>
      <c r="T119">
        <v>0.81820000000000004</v>
      </c>
      <c r="U119">
        <v>12.714700000000001</v>
      </c>
      <c r="V119">
        <v>5.1067999999999998</v>
      </c>
      <c r="W119">
        <v>5.6193999999999997</v>
      </c>
      <c r="X119">
        <v>21.312200000000001</v>
      </c>
      <c r="Y119">
        <v>4.8606999999999996</v>
      </c>
      <c r="Z119">
        <v>22.355799999999999</v>
      </c>
      <c r="AA119">
        <v>4.8250999999999999</v>
      </c>
      <c r="AB119">
        <v>3.4460000000000002</v>
      </c>
      <c r="AC119">
        <v>7.7104999999999997</v>
      </c>
      <c r="AD119">
        <v>10.088100000000001</v>
      </c>
      <c r="AE119">
        <v>2.4297</v>
      </c>
      <c r="AF119">
        <v>9.2119999999999997</v>
      </c>
      <c r="AG119">
        <v>5.2708000000000004</v>
      </c>
      <c r="AH119">
        <v>6.9194000000000004</v>
      </c>
      <c r="AI119">
        <v>36.341700000000003</v>
      </c>
      <c r="AJ119">
        <v>14.0305</v>
      </c>
      <c r="AK119">
        <v>7.9398999999999997</v>
      </c>
      <c r="AL119">
        <v>1.6228</v>
      </c>
      <c r="AM119">
        <v>3.4493999999999998</v>
      </c>
      <c r="AN119">
        <v>4.0259</v>
      </c>
      <c r="AO119">
        <v>7.0308000000000002</v>
      </c>
      <c r="AP119">
        <v>4.7968000000000002</v>
      </c>
      <c r="AQ119">
        <v>1.7948999999999999</v>
      </c>
      <c r="AR119">
        <v>-15.3848</v>
      </c>
      <c r="AS119">
        <v>10.0365</v>
      </c>
      <c r="AT119">
        <v>18.263000000000002</v>
      </c>
      <c r="AU119">
        <v>-0.79759999999999998</v>
      </c>
      <c r="AV119">
        <v>2.9304999999999999</v>
      </c>
      <c r="AW119">
        <v>5.2659000000000002</v>
      </c>
      <c r="AX119">
        <v>7.4142000000000001</v>
      </c>
      <c r="AY119">
        <v>5.8947000000000003</v>
      </c>
      <c r="AZ119">
        <v>5.5065999999999997</v>
      </c>
      <c r="BA119">
        <v>1.7743</v>
      </c>
      <c r="BB119">
        <v>-0.54320000000000002</v>
      </c>
      <c r="BC119">
        <v>13.633100000000001</v>
      </c>
      <c r="BD119">
        <v>1.0454000000000001</v>
      </c>
      <c r="BE119">
        <v>5.5696000000000003</v>
      </c>
      <c r="BF119">
        <v>-5.7624000000000004</v>
      </c>
      <c r="BG119">
        <v>0.35489999999999999</v>
      </c>
      <c r="BH119">
        <v>8.4603999999999999</v>
      </c>
      <c r="BI119">
        <v>7.7934000000000001</v>
      </c>
      <c r="BJ119">
        <v>2.7050000000000001</v>
      </c>
      <c r="BK119">
        <v>9.3964999999999996</v>
      </c>
    </row>
    <row r="120" spans="1:63">
      <c r="A120" t="s">
        <v>209</v>
      </c>
      <c r="B120">
        <v>8.0054999999999996</v>
      </c>
      <c r="C120">
        <v>15.124000000000001</v>
      </c>
      <c r="D120">
        <v>6.9183000000000003</v>
      </c>
      <c r="E120">
        <v>2.9897999999999998</v>
      </c>
      <c r="F120">
        <v>5.3958000000000004</v>
      </c>
      <c r="G120">
        <v>16.121200000000002</v>
      </c>
      <c r="H120">
        <v>3.1682999999999999</v>
      </c>
      <c r="I120">
        <v>5.6349</v>
      </c>
      <c r="J120">
        <v>5.8239000000000001</v>
      </c>
      <c r="K120">
        <v>5.8041</v>
      </c>
      <c r="L120">
        <v>-0.46410000000000001</v>
      </c>
      <c r="M120">
        <v>1.236</v>
      </c>
      <c r="N120">
        <v>8.9663000000000004</v>
      </c>
      <c r="O120">
        <v>-2.0257999999999998</v>
      </c>
      <c r="P120">
        <v>28.524899999999999</v>
      </c>
      <c r="Q120">
        <v>2.9723000000000002</v>
      </c>
      <c r="R120">
        <v>37.761400000000002</v>
      </c>
      <c r="S120">
        <v>-3.2589999999999999</v>
      </c>
      <c r="T120">
        <v>0.81820000000000004</v>
      </c>
      <c r="U120">
        <v>12.714700000000001</v>
      </c>
      <c r="V120">
        <v>5.1067999999999998</v>
      </c>
      <c r="W120">
        <v>5.6193999999999997</v>
      </c>
      <c r="X120">
        <v>21.312200000000001</v>
      </c>
      <c r="Y120">
        <v>4.8606999999999996</v>
      </c>
      <c r="Z120">
        <v>22.355799999999999</v>
      </c>
      <c r="AA120">
        <v>4.8250999999999999</v>
      </c>
      <c r="AB120">
        <v>3.4460000000000002</v>
      </c>
      <c r="AC120">
        <v>7.7104999999999997</v>
      </c>
      <c r="AD120">
        <v>10.088100000000001</v>
      </c>
      <c r="AE120">
        <v>2.4297</v>
      </c>
      <c r="AF120">
        <v>9.2119999999999997</v>
      </c>
      <c r="AG120">
        <v>5.2708000000000004</v>
      </c>
      <c r="AH120">
        <v>6.9194000000000004</v>
      </c>
      <c r="AI120">
        <v>36.341700000000003</v>
      </c>
      <c r="AJ120">
        <v>14.0305</v>
      </c>
      <c r="AK120">
        <v>7.9398999999999997</v>
      </c>
      <c r="AL120">
        <v>1.6228</v>
      </c>
      <c r="AM120">
        <v>3.4493999999999998</v>
      </c>
      <c r="AN120">
        <v>4.0259</v>
      </c>
      <c r="AO120">
        <v>7.0308000000000002</v>
      </c>
      <c r="AP120">
        <v>4.7968000000000002</v>
      </c>
      <c r="AQ120">
        <v>1.7948999999999999</v>
      </c>
      <c r="AR120">
        <v>-15.3848</v>
      </c>
      <c r="AS120">
        <v>10.0365</v>
      </c>
      <c r="AT120">
        <v>18.263000000000002</v>
      </c>
      <c r="AU120">
        <v>-0.79759999999999998</v>
      </c>
      <c r="AV120">
        <v>2.9304999999999999</v>
      </c>
      <c r="AW120">
        <v>5.2659000000000002</v>
      </c>
      <c r="AX120">
        <v>7.4142000000000001</v>
      </c>
      <c r="AY120">
        <v>5.8947000000000003</v>
      </c>
      <c r="AZ120">
        <v>5.5065999999999997</v>
      </c>
      <c r="BA120">
        <v>1.7743</v>
      </c>
      <c r="BB120">
        <v>-0.54320000000000002</v>
      </c>
      <c r="BC120">
        <v>13.633100000000001</v>
      </c>
      <c r="BD120">
        <v>1.0454000000000001</v>
      </c>
      <c r="BE120">
        <v>5.5696000000000003</v>
      </c>
      <c r="BF120">
        <v>-5.7624000000000004</v>
      </c>
      <c r="BG120">
        <v>0.35489999999999999</v>
      </c>
      <c r="BH120">
        <v>8.4603999999999999</v>
      </c>
      <c r="BI120">
        <v>7.7934000000000001</v>
      </c>
      <c r="BJ120">
        <v>2.7050000000000001</v>
      </c>
      <c r="BK120">
        <v>9.3964999999999996</v>
      </c>
    </row>
    <row r="121" spans="1:63">
      <c r="A121" t="s">
        <v>210</v>
      </c>
      <c r="B121">
        <v>8.0054999999999996</v>
      </c>
      <c r="C121">
        <v>15.124000000000001</v>
      </c>
      <c r="D121">
        <v>6.9183000000000003</v>
      </c>
      <c r="E121">
        <v>2.9897999999999998</v>
      </c>
      <c r="F121">
        <v>5.3958000000000004</v>
      </c>
      <c r="G121">
        <v>16.121200000000002</v>
      </c>
      <c r="H121">
        <v>3.1682999999999999</v>
      </c>
      <c r="I121">
        <v>5.6349</v>
      </c>
      <c r="J121">
        <v>5.8239000000000001</v>
      </c>
      <c r="K121">
        <v>5.8041</v>
      </c>
      <c r="L121">
        <v>-0.46410000000000001</v>
      </c>
      <c r="M121">
        <v>1.236</v>
      </c>
      <c r="N121">
        <v>8.9663000000000004</v>
      </c>
      <c r="O121">
        <v>-2.0257999999999998</v>
      </c>
      <c r="P121">
        <v>28.524899999999999</v>
      </c>
      <c r="Q121">
        <v>2.9723000000000002</v>
      </c>
      <c r="R121">
        <v>37.761400000000002</v>
      </c>
      <c r="S121">
        <v>-3.2589999999999999</v>
      </c>
      <c r="T121">
        <v>0.81820000000000004</v>
      </c>
      <c r="U121">
        <v>12.714700000000001</v>
      </c>
      <c r="V121">
        <v>5.1067999999999998</v>
      </c>
      <c r="W121">
        <v>5.6193999999999997</v>
      </c>
      <c r="X121">
        <v>21.312200000000001</v>
      </c>
      <c r="Y121">
        <v>4.8606999999999996</v>
      </c>
      <c r="Z121">
        <v>22.355799999999999</v>
      </c>
      <c r="AA121">
        <v>4.8250999999999999</v>
      </c>
      <c r="AB121">
        <v>3.4460000000000002</v>
      </c>
      <c r="AC121">
        <v>7.7104999999999997</v>
      </c>
      <c r="AD121">
        <v>10.088100000000001</v>
      </c>
      <c r="AE121">
        <v>2.4297</v>
      </c>
      <c r="AF121">
        <v>9.2119999999999997</v>
      </c>
      <c r="AG121">
        <v>5.2708000000000004</v>
      </c>
      <c r="AH121">
        <v>6.9194000000000004</v>
      </c>
      <c r="AI121">
        <v>36.341700000000003</v>
      </c>
      <c r="AJ121">
        <v>14.0305</v>
      </c>
      <c r="AK121">
        <v>7.9398999999999997</v>
      </c>
      <c r="AL121">
        <v>1.6228</v>
      </c>
      <c r="AM121">
        <v>3.4493999999999998</v>
      </c>
      <c r="AN121">
        <v>4.0259</v>
      </c>
      <c r="AO121">
        <v>7.0308000000000002</v>
      </c>
      <c r="AP121">
        <v>4.7968000000000002</v>
      </c>
      <c r="AQ121">
        <v>1.7948999999999999</v>
      </c>
      <c r="AR121">
        <v>-15.3848</v>
      </c>
      <c r="AS121">
        <v>10.0365</v>
      </c>
      <c r="AT121">
        <v>18.263000000000002</v>
      </c>
      <c r="AU121">
        <v>-0.79759999999999998</v>
      </c>
      <c r="AV121">
        <v>2.9304999999999999</v>
      </c>
      <c r="AW121">
        <v>5.2659000000000002</v>
      </c>
      <c r="AX121">
        <v>7.4142000000000001</v>
      </c>
      <c r="AY121">
        <v>5.8947000000000003</v>
      </c>
      <c r="AZ121">
        <v>5.5065999999999997</v>
      </c>
      <c r="BA121">
        <v>1.7743</v>
      </c>
      <c r="BB121">
        <v>-0.54320000000000002</v>
      </c>
      <c r="BC121">
        <v>13.633100000000001</v>
      </c>
      <c r="BD121">
        <v>1.0454000000000001</v>
      </c>
      <c r="BE121">
        <v>5.5696000000000003</v>
      </c>
      <c r="BF121">
        <v>-5.7624000000000004</v>
      </c>
      <c r="BG121">
        <v>0.35489999999999999</v>
      </c>
      <c r="BH121">
        <v>8.4603999999999999</v>
      </c>
      <c r="BI121">
        <v>7.7934000000000001</v>
      </c>
      <c r="BJ121">
        <v>2.7050000000000001</v>
      </c>
      <c r="BK121">
        <v>9.3964999999999996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9FF8-0175-41FE-90DB-9066E5AA7176}">
  <dimension ref="A1:BK122"/>
  <sheetViews>
    <sheetView workbookViewId="0">
      <selection sqref="A1:XFD1"/>
    </sheetView>
  </sheetViews>
  <sheetFormatPr baseColWidth="10" defaultColWidth="8.83203125" defaultRowHeight="15"/>
  <cols>
    <col min="1" max="1" width="13.33203125" customWidth="1"/>
  </cols>
  <sheetData>
    <row r="1" spans="1:63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</row>
    <row r="2" spans="1:63">
      <c r="A2" t="s">
        <v>91</v>
      </c>
      <c r="B2">
        <v>2689.5</v>
      </c>
      <c r="C2">
        <v>5536</v>
      </c>
      <c r="D2">
        <v>17321</v>
      </c>
      <c r="E2">
        <v>3689</v>
      </c>
      <c r="F2">
        <v>5385</v>
      </c>
      <c r="G2">
        <v>1634.5</v>
      </c>
      <c r="H2">
        <v>1816.8710000000001</v>
      </c>
      <c r="I2">
        <v>2726</v>
      </c>
      <c r="J2">
        <v>438.2</v>
      </c>
      <c r="K2">
        <v>4885</v>
      </c>
      <c r="L2">
        <v>10464</v>
      </c>
      <c r="M2">
        <v>288</v>
      </c>
      <c r="N2">
        <v>641</v>
      </c>
      <c r="O2">
        <v>-517.54999999999995</v>
      </c>
      <c r="P2">
        <v>2346.1999999999998</v>
      </c>
      <c r="Q2">
        <v>2983</v>
      </c>
      <c r="R2">
        <v>334.70400000000001</v>
      </c>
      <c r="S2">
        <v>2717</v>
      </c>
      <c r="T2">
        <v>9405.6880000000001</v>
      </c>
      <c r="U2">
        <v>1996</v>
      </c>
      <c r="V2">
        <v>562</v>
      </c>
      <c r="W2">
        <v>4581</v>
      </c>
      <c r="X2">
        <v>1772</v>
      </c>
      <c r="Y2">
        <v>1185</v>
      </c>
      <c r="Z2">
        <v>1423</v>
      </c>
      <c r="AA2">
        <v>692</v>
      </c>
      <c r="AB2" t="e">
        <v>#N/A</v>
      </c>
      <c r="AC2">
        <v>340.95299999999997</v>
      </c>
      <c r="AD2">
        <v>199.203</v>
      </c>
      <c r="AE2">
        <v>777.7</v>
      </c>
      <c r="AF2">
        <v>284.02999999999997</v>
      </c>
      <c r="AG2">
        <v>211.45699999999999</v>
      </c>
      <c r="AH2">
        <v>347.60300000000001</v>
      </c>
      <c r="AI2">
        <v>327.23099999999999</v>
      </c>
      <c r="AJ2">
        <v>972</v>
      </c>
      <c r="AK2">
        <v>2508.6260000000002</v>
      </c>
      <c r="AL2">
        <v>-26.3</v>
      </c>
      <c r="AM2">
        <v>1090</v>
      </c>
      <c r="AN2">
        <v>122.923</v>
      </c>
      <c r="AO2">
        <v>119.3</v>
      </c>
      <c r="AP2">
        <v>799.4</v>
      </c>
      <c r="AQ2">
        <v>296.46699999999998</v>
      </c>
      <c r="AR2" t="e">
        <v>#N/A</v>
      </c>
      <c r="AS2">
        <v>421.91</v>
      </c>
      <c r="AT2">
        <v>19.603999999999999</v>
      </c>
      <c r="AU2">
        <v>1849</v>
      </c>
      <c r="AV2">
        <v>17.3</v>
      </c>
      <c r="AW2">
        <v>517.9</v>
      </c>
      <c r="AX2">
        <v>506.517</v>
      </c>
      <c r="AY2">
        <v>148.71199999999999</v>
      </c>
      <c r="AZ2">
        <v>-48.6</v>
      </c>
      <c r="BA2">
        <v>197.62</v>
      </c>
      <c r="BB2">
        <v>920.43200000000002</v>
      </c>
      <c r="BC2">
        <v>496.80900000000003</v>
      </c>
      <c r="BD2">
        <v>107.42700000000001</v>
      </c>
      <c r="BE2">
        <v>173.626</v>
      </c>
      <c r="BF2">
        <v>15.7</v>
      </c>
      <c r="BG2">
        <v>-54.408000000000001</v>
      </c>
      <c r="BH2">
        <v>119.575</v>
      </c>
      <c r="BI2" t="e">
        <v>#N/A</v>
      </c>
      <c r="BJ2">
        <v>457.37900000000002</v>
      </c>
      <c r="BK2">
        <v>727.37199999999996</v>
      </c>
    </row>
    <row r="3" spans="1:63">
      <c r="A3" t="s">
        <v>92</v>
      </c>
      <c r="B3">
        <v>2689.5</v>
      </c>
      <c r="C3">
        <v>5536</v>
      </c>
      <c r="D3">
        <v>17321</v>
      </c>
      <c r="E3">
        <v>3689</v>
      </c>
      <c r="F3">
        <v>5385</v>
      </c>
      <c r="G3">
        <v>1634.5</v>
      </c>
      <c r="H3">
        <v>1816.8710000000001</v>
      </c>
      <c r="I3">
        <v>2726</v>
      </c>
      <c r="J3">
        <v>438.2</v>
      </c>
      <c r="K3">
        <v>4885</v>
      </c>
      <c r="L3">
        <v>10464</v>
      </c>
      <c r="M3">
        <v>288</v>
      </c>
      <c r="N3">
        <v>641</v>
      </c>
      <c r="O3">
        <v>-517.54999999999995</v>
      </c>
      <c r="P3">
        <v>2346.1999999999998</v>
      </c>
      <c r="Q3">
        <v>2909</v>
      </c>
      <c r="R3">
        <v>334.70400000000001</v>
      </c>
      <c r="S3">
        <v>2717</v>
      </c>
      <c r="T3">
        <v>9405.6880000000001</v>
      </c>
      <c r="U3">
        <v>1996</v>
      </c>
      <c r="V3">
        <v>562</v>
      </c>
      <c r="W3">
        <v>4581</v>
      </c>
      <c r="X3">
        <v>1772</v>
      </c>
      <c r="Y3">
        <v>1185</v>
      </c>
      <c r="Z3">
        <v>1423</v>
      </c>
      <c r="AA3">
        <v>504</v>
      </c>
      <c r="AB3" t="e">
        <v>#N/A</v>
      </c>
      <c r="AC3">
        <v>340.95299999999997</v>
      </c>
      <c r="AD3">
        <v>199.203</v>
      </c>
      <c r="AE3">
        <v>777.7</v>
      </c>
      <c r="AF3">
        <v>284.02999999999997</v>
      </c>
      <c r="AG3">
        <v>211.45699999999999</v>
      </c>
      <c r="AH3">
        <v>347.60300000000001</v>
      </c>
      <c r="AI3">
        <v>327.23099999999999</v>
      </c>
      <c r="AJ3">
        <v>972</v>
      </c>
      <c r="AK3">
        <v>2508.6260000000002</v>
      </c>
      <c r="AL3">
        <v>-26.3</v>
      </c>
      <c r="AM3">
        <v>1090</v>
      </c>
      <c r="AN3">
        <v>122.923</v>
      </c>
      <c r="AO3">
        <v>119.3</v>
      </c>
      <c r="AP3">
        <v>799.4</v>
      </c>
      <c r="AQ3">
        <v>269.85599999999999</v>
      </c>
      <c r="AR3" t="e">
        <v>#N/A</v>
      </c>
      <c r="AS3">
        <v>421.91</v>
      </c>
      <c r="AT3">
        <v>19.603999999999999</v>
      </c>
      <c r="AU3">
        <v>1849</v>
      </c>
      <c r="AV3">
        <v>17.3</v>
      </c>
      <c r="AW3">
        <v>517.9</v>
      </c>
      <c r="AX3">
        <v>506.517</v>
      </c>
      <c r="AY3">
        <v>148.71199999999999</v>
      </c>
      <c r="AZ3">
        <v>-48.6</v>
      </c>
      <c r="BA3">
        <v>197.62</v>
      </c>
      <c r="BB3">
        <v>920.43200000000002</v>
      </c>
      <c r="BC3">
        <v>496.80900000000003</v>
      </c>
      <c r="BD3">
        <v>107.42700000000001</v>
      </c>
      <c r="BE3">
        <v>173.626</v>
      </c>
      <c r="BF3">
        <v>15.7</v>
      </c>
      <c r="BG3">
        <v>-54.408000000000001</v>
      </c>
      <c r="BH3">
        <v>119.575</v>
      </c>
      <c r="BI3" t="e">
        <v>#N/A</v>
      </c>
      <c r="BJ3">
        <v>457.37900000000002</v>
      </c>
      <c r="BK3">
        <v>727.37199999999996</v>
      </c>
    </row>
    <row r="4" spans="1:63">
      <c r="A4" t="s">
        <v>93</v>
      </c>
      <c r="B4">
        <v>2689.5</v>
      </c>
      <c r="C4">
        <v>5536</v>
      </c>
      <c r="D4">
        <v>17321</v>
      </c>
      <c r="E4">
        <v>3689</v>
      </c>
      <c r="F4">
        <v>5385</v>
      </c>
      <c r="G4">
        <v>1634.5</v>
      </c>
      <c r="H4">
        <v>1816.8710000000001</v>
      </c>
      <c r="I4">
        <v>2726</v>
      </c>
      <c r="J4">
        <v>438.2</v>
      </c>
      <c r="K4">
        <v>4885</v>
      </c>
      <c r="L4">
        <v>10464</v>
      </c>
      <c r="M4">
        <v>288</v>
      </c>
      <c r="N4">
        <v>641</v>
      </c>
      <c r="O4">
        <v>-517.54999999999995</v>
      </c>
      <c r="P4">
        <v>2346.1999999999998</v>
      </c>
      <c r="Q4">
        <v>2909</v>
      </c>
      <c r="R4">
        <v>334.70400000000001</v>
      </c>
      <c r="S4">
        <v>2717</v>
      </c>
      <c r="T4">
        <v>9405.6880000000001</v>
      </c>
      <c r="U4">
        <v>1996</v>
      </c>
      <c r="V4">
        <v>562</v>
      </c>
      <c r="W4">
        <v>4581</v>
      </c>
      <c r="X4">
        <v>1772</v>
      </c>
      <c r="Y4">
        <v>1185</v>
      </c>
      <c r="Z4">
        <v>1423</v>
      </c>
      <c r="AA4">
        <v>504</v>
      </c>
      <c r="AB4" t="e">
        <v>#N/A</v>
      </c>
      <c r="AC4">
        <v>340.95299999999997</v>
      </c>
      <c r="AD4">
        <v>199.203</v>
      </c>
      <c r="AE4">
        <v>777.7</v>
      </c>
      <c r="AF4">
        <v>284.02999999999997</v>
      </c>
      <c r="AG4">
        <v>211.45699999999999</v>
      </c>
      <c r="AH4">
        <v>347.60300000000001</v>
      </c>
      <c r="AI4">
        <v>327.23099999999999</v>
      </c>
      <c r="AJ4">
        <v>972</v>
      </c>
      <c r="AK4">
        <v>2508.6260000000002</v>
      </c>
      <c r="AL4">
        <v>-26.3</v>
      </c>
      <c r="AM4">
        <v>1090</v>
      </c>
      <c r="AN4">
        <v>122.923</v>
      </c>
      <c r="AO4">
        <v>119.3</v>
      </c>
      <c r="AP4">
        <v>799.4</v>
      </c>
      <c r="AQ4">
        <v>269.85599999999999</v>
      </c>
      <c r="AR4" t="e">
        <v>#N/A</v>
      </c>
      <c r="AS4">
        <v>421.91</v>
      </c>
      <c r="AT4">
        <v>19.603999999999999</v>
      </c>
      <c r="AU4">
        <v>1849</v>
      </c>
      <c r="AV4">
        <v>17.3</v>
      </c>
      <c r="AW4">
        <v>517.9</v>
      </c>
      <c r="AX4">
        <v>506.517</v>
      </c>
      <c r="AY4">
        <v>148.71199999999999</v>
      </c>
      <c r="AZ4">
        <v>-48.6</v>
      </c>
      <c r="BA4">
        <v>197.62</v>
      </c>
      <c r="BB4">
        <v>920.43200000000002</v>
      </c>
      <c r="BC4">
        <v>496.80900000000003</v>
      </c>
      <c r="BD4">
        <v>107.42700000000001</v>
      </c>
      <c r="BE4">
        <v>173.626</v>
      </c>
      <c r="BF4">
        <v>15.7</v>
      </c>
      <c r="BG4">
        <v>-54.408000000000001</v>
      </c>
      <c r="BH4">
        <v>119.575</v>
      </c>
      <c r="BI4" t="e">
        <v>#N/A</v>
      </c>
      <c r="BJ4">
        <v>457.37900000000002</v>
      </c>
      <c r="BK4">
        <v>727.37199999999996</v>
      </c>
    </row>
    <row r="5" spans="1:63">
      <c r="A5" t="s">
        <v>94</v>
      </c>
      <c r="B5">
        <v>2390.5</v>
      </c>
      <c r="C5">
        <v>5619</v>
      </c>
      <c r="D5">
        <v>16323</v>
      </c>
      <c r="E5">
        <v>1765</v>
      </c>
      <c r="F5">
        <v>11920</v>
      </c>
      <c r="G5">
        <v>1895.5</v>
      </c>
      <c r="H5">
        <v>1710</v>
      </c>
      <c r="I5">
        <v>2598.4</v>
      </c>
      <c r="J5">
        <v>418.8</v>
      </c>
      <c r="K5">
        <v>5158</v>
      </c>
      <c r="L5">
        <v>9087</v>
      </c>
      <c r="M5">
        <v>-119</v>
      </c>
      <c r="N5">
        <v>515</v>
      </c>
      <c r="O5">
        <v>-737.64300000000003</v>
      </c>
      <c r="P5">
        <v>2560.1</v>
      </c>
      <c r="Q5">
        <v>2909</v>
      </c>
      <c r="R5">
        <v>348.07400000000001</v>
      </c>
      <c r="S5">
        <v>2004</v>
      </c>
      <c r="T5">
        <v>12101</v>
      </c>
      <c r="U5">
        <v>2102</v>
      </c>
      <c r="V5">
        <v>583</v>
      </c>
      <c r="W5">
        <v>4627</v>
      </c>
      <c r="X5">
        <v>1875</v>
      </c>
      <c r="Y5">
        <v>1150</v>
      </c>
      <c r="Z5">
        <v>1741</v>
      </c>
      <c r="AA5">
        <v>504</v>
      </c>
      <c r="AB5" t="e">
        <v>#N/A</v>
      </c>
      <c r="AC5">
        <v>356.38299999999998</v>
      </c>
      <c r="AD5">
        <v>181.90600000000001</v>
      </c>
      <c r="AE5">
        <v>811.1</v>
      </c>
      <c r="AF5">
        <v>35.152000000000001</v>
      </c>
      <c r="AG5">
        <v>268</v>
      </c>
      <c r="AH5">
        <v>352.14800000000002</v>
      </c>
      <c r="AI5">
        <v>338.24099999999999</v>
      </c>
      <c r="AJ5">
        <v>1147</v>
      </c>
      <c r="AK5">
        <v>2934.7840000000001</v>
      </c>
      <c r="AL5">
        <v>-22.4</v>
      </c>
      <c r="AM5">
        <v>1104</v>
      </c>
      <c r="AN5">
        <v>132.541</v>
      </c>
      <c r="AO5">
        <v>127.1</v>
      </c>
      <c r="AP5">
        <v>720.1</v>
      </c>
      <c r="AQ5">
        <v>269.85599999999999</v>
      </c>
      <c r="AR5" t="e">
        <v>#N/A</v>
      </c>
      <c r="AS5">
        <v>431.62</v>
      </c>
      <c r="AT5">
        <v>62.578000000000003</v>
      </c>
      <c r="AU5">
        <v>1946</v>
      </c>
      <c r="AV5">
        <v>51.835000000000001</v>
      </c>
      <c r="AW5">
        <v>511.2</v>
      </c>
      <c r="AX5">
        <v>549</v>
      </c>
      <c r="AY5">
        <v>145.83199999999999</v>
      </c>
      <c r="AZ5">
        <v>-51.5</v>
      </c>
      <c r="BA5">
        <v>161.166</v>
      </c>
      <c r="BB5">
        <v>929.4</v>
      </c>
      <c r="BC5">
        <v>545.10699999999997</v>
      </c>
      <c r="BD5">
        <v>115.581</v>
      </c>
      <c r="BE5">
        <v>190.38800000000001</v>
      </c>
      <c r="BF5">
        <v>62.4</v>
      </c>
      <c r="BG5">
        <v>-48.481000000000002</v>
      </c>
      <c r="BH5">
        <v>128.42400000000001</v>
      </c>
      <c r="BI5" t="e">
        <v>#N/A</v>
      </c>
      <c r="BJ5">
        <v>466.077</v>
      </c>
      <c r="BK5">
        <v>723.11400000000003</v>
      </c>
    </row>
    <row r="6" spans="1:63">
      <c r="A6" t="s">
        <v>95</v>
      </c>
      <c r="B6">
        <v>2390.5</v>
      </c>
      <c r="C6">
        <v>5619</v>
      </c>
      <c r="D6">
        <v>16323</v>
      </c>
      <c r="E6">
        <v>1765</v>
      </c>
      <c r="F6">
        <v>11920</v>
      </c>
      <c r="G6">
        <v>1895.5</v>
      </c>
      <c r="H6">
        <v>1710</v>
      </c>
      <c r="I6">
        <v>2598.4</v>
      </c>
      <c r="J6">
        <v>418.8</v>
      </c>
      <c r="K6">
        <v>5158</v>
      </c>
      <c r="L6">
        <v>9087</v>
      </c>
      <c r="M6">
        <v>-119</v>
      </c>
      <c r="N6">
        <v>515</v>
      </c>
      <c r="O6">
        <v>-737.64300000000003</v>
      </c>
      <c r="P6">
        <v>2560.1</v>
      </c>
      <c r="Q6">
        <v>3124</v>
      </c>
      <c r="R6">
        <v>348.07400000000001</v>
      </c>
      <c r="S6">
        <v>2004</v>
      </c>
      <c r="T6">
        <v>12101</v>
      </c>
      <c r="U6">
        <v>2102</v>
      </c>
      <c r="V6">
        <v>583</v>
      </c>
      <c r="W6">
        <v>4627</v>
      </c>
      <c r="X6">
        <v>1875</v>
      </c>
      <c r="Y6">
        <v>1150</v>
      </c>
      <c r="Z6">
        <v>1741</v>
      </c>
      <c r="AA6">
        <v>404</v>
      </c>
      <c r="AB6" t="e">
        <v>#N/A</v>
      </c>
      <c r="AC6">
        <v>356.38299999999998</v>
      </c>
      <c r="AD6">
        <v>181.90600000000001</v>
      </c>
      <c r="AE6">
        <v>811.1</v>
      </c>
      <c r="AF6">
        <v>35.152000000000001</v>
      </c>
      <c r="AG6">
        <v>268</v>
      </c>
      <c r="AH6">
        <v>352.14800000000002</v>
      </c>
      <c r="AI6">
        <v>338.24099999999999</v>
      </c>
      <c r="AJ6">
        <v>1147</v>
      </c>
      <c r="AK6">
        <v>2934.7840000000001</v>
      </c>
      <c r="AL6">
        <v>-22.4</v>
      </c>
      <c r="AM6">
        <v>1104</v>
      </c>
      <c r="AN6">
        <v>132.541</v>
      </c>
      <c r="AO6">
        <v>127.1</v>
      </c>
      <c r="AP6">
        <v>720.1</v>
      </c>
      <c r="AQ6">
        <v>259.19299999999998</v>
      </c>
      <c r="AR6" t="e">
        <v>#N/A</v>
      </c>
      <c r="AS6">
        <v>431.62</v>
      </c>
      <c r="AT6">
        <v>62.578000000000003</v>
      </c>
      <c r="AU6">
        <v>1946</v>
      </c>
      <c r="AV6">
        <v>51.835000000000001</v>
      </c>
      <c r="AW6">
        <v>511.2</v>
      </c>
      <c r="AX6">
        <v>549</v>
      </c>
      <c r="AY6">
        <v>145.83199999999999</v>
      </c>
      <c r="AZ6">
        <v>-51.5</v>
      </c>
      <c r="BA6">
        <v>161.166</v>
      </c>
      <c r="BB6">
        <v>929.4</v>
      </c>
      <c r="BC6">
        <v>545.10699999999997</v>
      </c>
      <c r="BD6">
        <v>115.581</v>
      </c>
      <c r="BE6">
        <v>190.38800000000001</v>
      </c>
      <c r="BF6">
        <v>62.4</v>
      </c>
      <c r="BG6">
        <v>-48.481000000000002</v>
      </c>
      <c r="BH6">
        <v>128.42400000000001</v>
      </c>
      <c r="BI6" t="e">
        <v>#N/A</v>
      </c>
      <c r="BJ6">
        <v>466.077</v>
      </c>
      <c r="BK6">
        <v>723.11400000000003</v>
      </c>
    </row>
    <row r="7" spans="1:63">
      <c r="A7" t="s">
        <v>96</v>
      </c>
      <c r="B7">
        <v>2390.5</v>
      </c>
      <c r="C7">
        <v>5619</v>
      </c>
      <c r="D7">
        <v>16323</v>
      </c>
      <c r="E7">
        <v>1765</v>
      </c>
      <c r="F7">
        <v>11920</v>
      </c>
      <c r="G7">
        <v>1895.5</v>
      </c>
      <c r="H7">
        <v>1710</v>
      </c>
      <c r="I7">
        <v>2598.4</v>
      </c>
      <c r="J7">
        <v>418.8</v>
      </c>
      <c r="K7">
        <v>5158</v>
      </c>
      <c r="L7">
        <v>9087</v>
      </c>
      <c r="M7">
        <v>-119</v>
      </c>
      <c r="N7">
        <v>515</v>
      </c>
      <c r="O7">
        <v>-737.64300000000003</v>
      </c>
      <c r="P7">
        <v>2560.1</v>
      </c>
      <c r="Q7">
        <v>3124</v>
      </c>
      <c r="R7">
        <v>348.07400000000001</v>
      </c>
      <c r="S7">
        <v>2004</v>
      </c>
      <c r="T7">
        <v>12101</v>
      </c>
      <c r="U7">
        <v>2102</v>
      </c>
      <c r="V7">
        <v>583</v>
      </c>
      <c r="W7">
        <v>4627</v>
      </c>
      <c r="X7">
        <v>1875</v>
      </c>
      <c r="Y7">
        <v>1150</v>
      </c>
      <c r="Z7">
        <v>1741</v>
      </c>
      <c r="AA7">
        <v>404</v>
      </c>
      <c r="AB7" t="e">
        <v>#N/A</v>
      </c>
      <c r="AC7">
        <v>356.38299999999998</v>
      </c>
      <c r="AD7">
        <v>181.90600000000001</v>
      </c>
      <c r="AE7">
        <v>811.1</v>
      </c>
      <c r="AF7">
        <v>35.152000000000001</v>
      </c>
      <c r="AG7">
        <v>268</v>
      </c>
      <c r="AH7">
        <v>352.14800000000002</v>
      </c>
      <c r="AI7">
        <v>338.24099999999999</v>
      </c>
      <c r="AJ7">
        <v>1147</v>
      </c>
      <c r="AK7">
        <v>2934.7840000000001</v>
      </c>
      <c r="AL7">
        <v>-22.4</v>
      </c>
      <c r="AM7">
        <v>1104</v>
      </c>
      <c r="AN7">
        <v>132.541</v>
      </c>
      <c r="AO7">
        <v>127.1</v>
      </c>
      <c r="AP7">
        <v>720.1</v>
      </c>
      <c r="AQ7">
        <v>259.19299999999998</v>
      </c>
      <c r="AR7" t="e">
        <v>#N/A</v>
      </c>
      <c r="AS7">
        <v>431.62</v>
      </c>
      <c r="AT7">
        <v>62.578000000000003</v>
      </c>
      <c r="AU7">
        <v>1946</v>
      </c>
      <c r="AV7">
        <v>51.835000000000001</v>
      </c>
      <c r="AW7">
        <v>511.2</v>
      </c>
      <c r="AX7">
        <v>549</v>
      </c>
      <c r="AY7">
        <v>145.83199999999999</v>
      </c>
      <c r="AZ7">
        <v>-51.5</v>
      </c>
      <c r="BA7">
        <v>161.166</v>
      </c>
      <c r="BB7">
        <v>929.4</v>
      </c>
      <c r="BC7">
        <v>545.10699999999997</v>
      </c>
      <c r="BD7">
        <v>115.581</v>
      </c>
      <c r="BE7">
        <v>190.38800000000001</v>
      </c>
      <c r="BF7">
        <v>62.4</v>
      </c>
      <c r="BG7">
        <v>-48.481000000000002</v>
      </c>
      <c r="BH7">
        <v>128.42400000000001</v>
      </c>
      <c r="BI7" t="e">
        <v>#N/A</v>
      </c>
      <c r="BJ7">
        <v>466.077</v>
      </c>
      <c r="BK7">
        <v>723.11400000000003</v>
      </c>
    </row>
    <row r="8" spans="1:63">
      <c r="A8" t="s">
        <v>97</v>
      </c>
      <c r="B8">
        <v>2192.1</v>
      </c>
      <c r="C8">
        <v>5933</v>
      </c>
      <c r="D8">
        <v>15916</v>
      </c>
      <c r="E8">
        <v>1806</v>
      </c>
      <c r="F8">
        <v>11168</v>
      </c>
      <c r="G8">
        <v>1737.5</v>
      </c>
      <c r="H8">
        <v>2042</v>
      </c>
      <c r="I8">
        <v>2588.5</v>
      </c>
      <c r="J8">
        <v>471.5</v>
      </c>
      <c r="K8">
        <v>5708</v>
      </c>
      <c r="L8">
        <v>9201</v>
      </c>
      <c r="M8">
        <v>133</v>
      </c>
      <c r="N8">
        <v>669</v>
      </c>
      <c r="O8">
        <v>-704.43100000000004</v>
      </c>
      <c r="P8">
        <v>2733.9</v>
      </c>
      <c r="Q8">
        <v>3124</v>
      </c>
      <c r="R8">
        <v>358.65199999999999</v>
      </c>
      <c r="S8">
        <v>2253</v>
      </c>
      <c r="T8">
        <v>14206.867</v>
      </c>
      <c r="U8">
        <v>2107</v>
      </c>
      <c r="V8">
        <v>593</v>
      </c>
      <c r="W8">
        <v>4723</v>
      </c>
      <c r="X8">
        <v>2119</v>
      </c>
      <c r="Y8">
        <v>1079</v>
      </c>
      <c r="Z8">
        <v>1775</v>
      </c>
      <c r="AA8">
        <v>404</v>
      </c>
      <c r="AB8" t="e">
        <v>#N/A</v>
      </c>
      <c r="AC8">
        <v>352.59800000000001</v>
      </c>
      <c r="AD8">
        <v>181.91499999999999</v>
      </c>
      <c r="AE8">
        <v>874.2</v>
      </c>
      <c r="AF8">
        <v>-658.31500000000005</v>
      </c>
      <c r="AG8">
        <v>298.18400000000003</v>
      </c>
      <c r="AH8">
        <v>353.16199999999998</v>
      </c>
      <c r="AI8">
        <v>343.24099999999999</v>
      </c>
      <c r="AJ8">
        <v>1209</v>
      </c>
      <c r="AK8">
        <v>3277.3690000000001</v>
      </c>
      <c r="AL8">
        <v>-22.8</v>
      </c>
      <c r="AM8">
        <v>1154</v>
      </c>
      <c r="AN8">
        <v>135.06399999999999</v>
      </c>
      <c r="AO8">
        <v>132.9</v>
      </c>
      <c r="AP8">
        <v>675.7</v>
      </c>
      <c r="AQ8">
        <v>259.19299999999998</v>
      </c>
      <c r="AR8" t="e">
        <v>#N/A</v>
      </c>
      <c r="AS8">
        <v>457.37900000000002</v>
      </c>
      <c r="AT8">
        <v>85.885000000000005</v>
      </c>
      <c r="AU8">
        <v>1911</v>
      </c>
      <c r="AV8">
        <v>116.4</v>
      </c>
      <c r="AW8">
        <v>398.8</v>
      </c>
      <c r="AX8">
        <v>507</v>
      </c>
      <c r="AY8">
        <v>149.565</v>
      </c>
      <c r="AZ8">
        <v>-57.19</v>
      </c>
      <c r="BA8">
        <v>166.52600000000001</v>
      </c>
      <c r="BB8">
        <v>870.1</v>
      </c>
      <c r="BC8">
        <v>581.33000000000004</v>
      </c>
      <c r="BD8">
        <v>108.23</v>
      </c>
      <c r="BE8">
        <v>194.36</v>
      </c>
      <c r="BF8">
        <v>85.5</v>
      </c>
      <c r="BG8">
        <v>-32.883000000000003</v>
      </c>
      <c r="BH8">
        <v>127.47</v>
      </c>
      <c r="BI8" t="e">
        <v>#N/A</v>
      </c>
      <c r="BJ8">
        <v>467.42500000000001</v>
      </c>
      <c r="BK8">
        <v>429.20800000000003</v>
      </c>
    </row>
    <row r="9" spans="1:63">
      <c r="A9" t="s">
        <v>98</v>
      </c>
      <c r="B9">
        <v>2192.1</v>
      </c>
      <c r="C9">
        <v>5933</v>
      </c>
      <c r="D9">
        <v>15916</v>
      </c>
      <c r="E9">
        <v>1806</v>
      </c>
      <c r="F9">
        <v>11168</v>
      </c>
      <c r="G9">
        <v>1737.5</v>
      </c>
      <c r="H9">
        <v>2042</v>
      </c>
      <c r="I9">
        <v>2588.5</v>
      </c>
      <c r="J9">
        <v>471.5</v>
      </c>
      <c r="K9">
        <v>5708</v>
      </c>
      <c r="L9">
        <v>9201</v>
      </c>
      <c r="M9">
        <v>133</v>
      </c>
      <c r="N9">
        <v>669</v>
      </c>
      <c r="O9">
        <v>-704.43100000000004</v>
      </c>
      <c r="P9">
        <v>2733.9</v>
      </c>
      <c r="Q9">
        <v>2675</v>
      </c>
      <c r="R9">
        <v>358.65199999999999</v>
      </c>
      <c r="S9">
        <v>2253</v>
      </c>
      <c r="T9">
        <v>14206.867</v>
      </c>
      <c r="U9">
        <v>2107</v>
      </c>
      <c r="V9">
        <v>593</v>
      </c>
      <c r="W9">
        <v>4723</v>
      </c>
      <c r="X9">
        <v>2119</v>
      </c>
      <c r="Y9">
        <v>1079</v>
      </c>
      <c r="Z9">
        <v>1775</v>
      </c>
      <c r="AA9">
        <v>353</v>
      </c>
      <c r="AB9" t="e">
        <v>#N/A</v>
      </c>
      <c r="AC9">
        <v>352.59800000000001</v>
      </c>
      <c r="AD9">
        <v>181.91499999999999</v>
      </c>
      <c r="AE9">
        <v>874.2</v>
      </c>
      <c r="AF9">
        <v>-658.31500000000005</v>
      </c>
      <c r="AG9">
        <v>298.18400000000003</v>
      </c>
      <c r="AH9">
        <v>353.16199999999998</v>
      </c>
      <c r="AI9">
        <v>343.24099999999999</v>
      </c>
      <c r="AJ9">
        <v>1209</v>
      </c>
      <c r="AK9">
        <v>3277.3690000000001</v>
      </c>
      <c r="AL9">
        <v>-22.8</v>
      </c>
      <c r="AM9">
        <v>1154</v>
      </c>
      <c r="AN9">
        <v>135.06399999999999</v>
      </c>
      <c r="AO9">
        <v>132.9</v>
      </c>
      <c r="AP9">
        <v>675.7</v>
      </c>
      <c r="AQ9">
        <v>240.74600000000001</v>
      </c>
      <c r="AR9" t="e">
        <v>#N/A</v>
      </c>
      <c r="AS9">
        <v>457.37900000000002</v>
      </c>
      <c r="AT9">
        <v>85.885000000000005</v>
      </c>
      <c r="AU9">
        <v>1911</v>
      </c>
      <c r="AV9">
        <v>116.4</v>
      </c>
      <c r="AW9">
        <v>398.8</v>
      </c>
      <c r="AX9">
        <v>507</v>
      </c>
      <c r="AY9">
        <v>149.565</v>
      </c>
      <c r="AZ9">
        <v>-57.19</v>
      </c>
      <c r="BA9">
        <v>166.52600000000001</v>
      </c>
      <c r="BB9">
        <v>870.1</v>
      </c>
      <c r="BC9">
        <v>581.33000000000004</v>
      </c>
      <c r="BD9">
        <v>108.23</v>
      </c>
      <c r="BE9">
        <v>194.36</v>
      </c>
      <c r="BF9">
        <v>85.5</v>
      </c>
      <c r="BG9">
        <v>-32.883000000000003</v>
      </c>
      <c r="BH9">
        <v>127.47</v>
      </c>
      <c r="BI9" t="e">
        <v>#N/A</v>
      </c>
      <c r="BJ9">
        <v>467.42500000000001</v>
      </c>
      <c r="BK9">
        <v>429.20800000000003</v>
      </c>
    </row>
    <row r="10" spans="1:63">
      <c r="A10" t="s">
        <v>99</v>
      </c>
      <c r="B10">
        <v>2192.1</v>
      </c>
      <c r="C10">
        <v>5933</v>
      </c>
      <c r="D10">
        <v>15916</v>
      </c>
      <c r="E10">
        <v>1806</v>
      </c>
      <c r="F10">
        <v>11168</v>
      </c>
      <c r="G10">
        <v>1737.5</v>
      </c>
      <c r="H10">
        <v>2042</v>
      </c>
      <c r="I10">
        <v>2588.5</v>
      </c>
      <c r="J10">
        <v>471.5</v>
      </c>
      <c r="K10">
        <v>5708</v>
      </c>
      <c r="L10">
        <v>9201</v>
      </c>
      <c r="M10">
        <v>133</v>
      </c>
      <c r="N10">
        <v>669</v>
      </c>
      <c r="O10">
        <v>-704.43100000000004</v>
      </c>
      <c r="P10">
        <v>2733.9</v>
      </c>
      <c r="Q10">
        <v>2675</v>
      </c>
      <c r="R10">
        <v>358.65199999999999</v>
      </c>
      <c r="S10">
        <v>2253</v>
      </c>
      <c r="T10">
        <v>14206.867</v>
      </c>
      <c r="U10">
        <v>2107</v>
      </c>
      <c r="V10">
        <v>593</v>
      </c>
      <c r="W10">
        <v>4723</v>
      </c>
      <c r="X10">
        <v>2119</v>
      </c>
      <c r="Y10">
        <v>1079</v>
      </c>
      <c r="Z10">
        <v>1775</v>
      </c>
      <c r="AA10">
        <v>353</v>
      </c>
      <c r="AB10" t="e">
        <v>#N/A</v>
      </c>
      <c r="AC10">
        <v>352.59800000000001</v>
      </c>
      <c r="AD10">
        <v>181.91499999999999</v>
      </c>
      <c r="AE10">
        <v>874.2</v>
      </c>
      <c r="AF10">
        <v>-658.31500000000005</v>
      </c>
      <c r="AG10">
        <v>298.18400000000003</v>
      </c>
      <c r="AH10">
        <v>353.16199999999998</v>
      </c>
      <c r="AI10">
        <v>343.24099999999999</v>
      </c>
      <c r="AJ10">
        <v>1209</v>
      </c>
      <c r="AK10">
        <v>3277.3690000000001</v>
      </c>
      <c r="AL10">
        <v>-22.8</v>
      </c>
      <c r="AM10">
        <v>1154</v>
      </c>
      <c r="AN10">
        <v>135.06399999999999</v>
      </c>
      <c r="AO10">
        <v>132.9</v>
      </c>
      <c r="AP10">
        <v>675.7</v>
      </c>
      <c r="AQ10">
        <v>240.74600000000001</v>
      </c>
      <c r="AR10" t="e">
        <v>#N/A</v>
      </c>
      <c r="AS10">
        <v>457.37900000000002</v>
      </c>
      <c r="AT10">
        <v>85.885000000000005</v>
      </c>
      <c r="AU10">
        <v>1911</v>
      </c>
      <c r="AV10">
        <v>116.4</v>
      </c>
      <c r="AW10">
        <v>398.8</v>
      </c>
      <c r="AX10">
        <v>507</v>
      </c>
      <c r="AY10">
        <v>149.565</v>
      </c>
      <c r="AZ10">
        <v>-57.19</v>
      </c>
      <c r="BA10">
        <v>166.52600000000001</v>
      </c>
      <c r="BB10">
        <v>870.1</v>
      </c>
      <c r="BC10">
        <v>581.33000000000004</v>
      </c>
      <c r="BD10">
        <v>108.23</v>
      </c>
      <c r="BE10">
        <v>194.36</v>
      </c>
      <c r="BF10">
        <v>85.5</v>
      </c>
      <c r="BG10">
        <v>-32.883000000000003</v>
      </c>
      <c r="BH10">
        <v>127.47</v>
      </c>
      <c r="BI10" t="e">
        <v>#N/A</v>
      </c>
      <c r="BJ10">
        <v>467.42500000000001</v>
      </c>
      <c r="BK10">
        <v>429.20800000000003</v>
      </c>
    </row>
    <row r="11" spans="1:63">
      <c r="A11" t="s">
        <v>100</v>
      </c>
      <c r="B11">
        <v>2059.4</v>
      </c>
      <c r="C11">
        <v>6110</v>
      </c>
      <c r="D11">
        <v>16106</v>
      </c>
      <c r="E11">
        <v>2074</v>
      </c>
      <c r="F11">
        <v>9851</v>
      </c>
      <c r="G11">
        <v>1970.6</v>
      </c>
      <c r="H11">
        <v>2367</v>
      </c>
      <c r="I11">
        <v>2607.6999999999998</v>
      </c>
      <c r="J11">
        <v>502</v>
      </c>
      <c r="K11">
        <v>5814</v>
      </c>
      <c r="L11">
        <v>8915</v>
      </c>
      <c r="M11">
        <v>231</v>
      </c>
      <c r="N11">
        <v>933</v>
      </c>
      <c r="O11">
        <v>-733.89700000000005</v>
      </c>
      <c r="P11">
        <v>2861.9</v>
      </c>
      <c r="Q11">
        <v>2675</v>
      </c>
      <c r="R11">
        <v>460.56</v>
      </c>
      <c r="S11">
        <v>1790</v>
      </c>
      <c r="T11">
        <v>15043.273999999999</v>
      </c>
      <c r="U11">
        <v>2122</v>
      </c>
      <c r="V11">
        <v>420</v>
      </c>
      <c r="W11">
        <v>4742</v>
      </c>
      <c r="X11">
        <v>2143</v>
      </c>
      <c r="Y11">
        <v>815</v>
      </c>
      <c r="Z11">
        <v>1942</v>
      </c>
      <c r="AA11">
        <v>353</v>
      </c>
      <c r="AB11" t="e">
        <v>#N/A</v>
      </c>
      <c r="AC11">
        <v>352.42899999999997</v>
      </c>
      <c r="AD11">
        <v>181.60900000000001</v>
      </c>
      <c r="AE11">
        <v>439.9</v>
      </c>
      <c r="AF11">
        <v>-431.37200000000001</v>
      </c>
      <c r="AG11">
        <v>339.00099999999998</v>
      </c>
      <c r="AH11">
        <v>352.88600000000002</v>
      </c>
      <c r="AI11">
        <v>346.77600000000001</v>
      </c>
      <c r="AJ11">
        <v>1296</v>
      </c>
      <c r="AK11">
        <v>3490.1390000000001</v>
      </c>
      <c r="AL11">
        <v>-20.5</v>
      </c>
      <c r="AM11">
        <v>1212</v>
      </c>
      <c r="AN11">
        <v>134.81800000000001</v>
      </c>
      <c r="AO11">
        <v>123.1</v>
      </c>
      <c r="AP11">
        <v>341.2</v>
      </c>
      <c r="AQ11">
        <v>240.74600000000001</v>
      </c>
      <c r="AR11" t="e">
        <v>#N/A</v>
      </c>
      <c r="AS11">
        <v>466.50700000000001</v>
      </c>
      <c r="AT11">
        <v>117.075</v>
      </c>
      <c r="AU11">
        <v>1727</v>
      </c>
      <c r="AV11">
        <v>134.5</v>
      </c>
      <c r="AW11">
        <v>425.9</v>
      </c>
      <c r="AX11">
        <v>491</v>
      </c>
      <c r="AY11">
        <v>145.315</v>
      </c>
      <c r="AZ11">
        <v>-43.511000000000003</v>
      </c>
      <c r="BA11">
        <v>163.51900000000001</v>
      </c>
      <c r="BB11">
        <v>912.7</v>
      </c>
      <c r="BC11">
        <v>611.85799999999995</v>
      </c>
      <c r="BD11">
        <v>107.735</v>
      </c>
      <c r="BE11">
        <v>190.73599999999999</v>
      </c>
      <c r="BF11">
        <v>212.1</v>
      </c>
      <c r="BG11">
        <v>13.284000000000001</v>
      </c>
      <c r="BH11">
        <v>140.078</v>
      </c>
      <c r="BI11" t="e">
        <v>#N/A</v>
      </c>
      <c r="BJ11">
        <v>469.11700000000002</v>
      </c>
      <c r="BK11">
        <v>452.00200000000001</v>
      </c>
    </row>
    <row r="12" spans="1:63">
      <c r="A12" t="s">
        <v>101</v>
      </c>
      <c r="B12">
        <v>2059.4</v>
      </c>
      <c r="C12">
        <v>6110</v>
      </c>
      <c r="D12">
        <v>16106</v>
      </c>
      <c r="E12">
        <v>2074</v>
      </c>
      <c r="F12">
        <v>9851</v>
      </c>
      <c r="G12">
        <v>1970.6</v>
      </c>
      <c r="H12">
        <v>2367</v>
      </c>
      <c r="I12">
        <v>2607.6999999999998</v>
      </c>
      <c r="J12">
        <v>502</v>
      </c>
      <c r="K12">
        <v>5814</v>
      </c>
      <c r="L12">
        <v>8915</v>
      </c>
      <c r="M12">
        <v>231</v>
      </c>
      <c r="N12">
        <v>933</v>
      </c>
      <c r="O12">
        <v>-733.89700000000005</v>
      </c>
      <c r="P12">
        <v>2861.9</v>
      </c>
      <c r="Q12">
        <v>2624</v>
      </c>
      <c r="R12">
        <v>460.56</v>
      </c>
      <c r="S12">
        <v>1790</v>
      </c>
      <c r="T12">
        <v>15043.273999999999</v>
      </c>
      <c r="U12">
        <v>2122</v>
      </c>
      <c r="V12">
        <v>420</v>
      </c>
      <c r="W12">
        <v>4742</v>
      </c>
      <c r="X12">
        <v>2143</v>
      </c>
      <c r="Y12">
        <v>815</v>
      </c>
      <c r="Z12">
        <v>1942</v>
      </c>
      <c r="AA12">
        <v>311</v>
      </c>
      <c r="AB12" t="e">
        <v>#N/A</v>
      </c>
      <c r="AC12">
        <v>352.42899999999997</v>
      </c>
      <c r="AD12">
        <v>181.60900000000001</v>
      </c>
      <c r="AE12">
        <v>439.9</v>
      </c>
      <c r="AF12">
        <v>-431.37200000000001</v>
      </c>
      <c r="AG12">
        <v>339.00099999999998</v>
      </c>
      <c r="AH12">
        <v>352.88600000000002</v>
      </c>
      <c r="AI12">
        <v>346.77600000000001</v>
      </c>
      <c r="AJ12">
        <v>1296</v>
      </c>
      <c r="AK12">
        <v>3490.1390000000001</v>
      </c>
      <c r="AL12">
        <v>-20.5</v>
      </c>
      <c r="AM12">
        <v>1212</v>
      </c>
      <c r="AN12">
        <v>134.81800000000001</v>
      </c>
      <c r="AO12">
        <v>123.1</v>
      </c>
      <c r="AP12">
        <v>341.2</v>
      </c>
      <c r="AQ12">
        <v>197.63</v>
      </c>
      <c r="AR12" t="e">
        <v>#N/A</v>
      </c>
      <c r="AS12">
        <v>466.50700000000001</v>
      </c>
      <c r="AT12">
        <v>117.075</v>
      </c>
      <c r="AU12">
        <v>1727</v>
      </c>
      <c r="AV12">
        <v>134.5</v>
      </c>
      <c r="AW12">
        <v>425.9</v>
      </c>
      <c r="AX12">
        <v>491</v>
      </c>
      <c r="AY12">
        <v>145.315</v>
      </c>
      <c r="AZ12">
        <v>-43.511000000000003</v>
      </c>
      <c r="BA12">
        <v>163.51900000000001</v>
      </c>
      <c r="BB12">
        <v>912.7</v>
      </c>
      <c r="BC12">
        <v>611.85799999999995</v>
      </c>
      <c r="BD12">
        <v>107.735</v>
      </c>
      <c r="BE12">
        <v>190.73599999999999</v>
      </c>
      <c r="BF12">
        <v>212.1</v>
      </c>
      <c r="BG12">
        <v>13.284000000000001</v>
      </c>
      <c r="BH12">
        <v>140.078</v>
      </c>
      <c r="BI12" t="e">
        <v>#N/A</v>
      </c>
      <c r="BJ12">
        <v>469.11700000000002</v>
      </c>
      <c r="BK12">
        <v>452.00200000000001</v>
      </c>
    </row>
    <row r="13" spans="1:63">
      <c r="A13" t="s">
        <v>102</v>
      </c>
      <c r="B13">
        <v>2059.4</v>
      </c>
      <c r="C13">
        <v>6110</v>
      </c>
      <c r="D13">
        <v>16106</v>
      </c>
      <c r="E13">
        <v>2074</v>
      </c>
      <c r="F13">
        <v>9851</v>
      </c>
      <c r="G13">
        <v>1970.6</v>
      </c>
      <c r="H13">
        <v>2367</v>
      </c>
      <c r="I13">
        <v>2607.6999999999998</v>
      </c>
      <c r="J13">
        <v>502</v>
      </c>
      <c r="K13">
        <v>5814</v>
      </c>
      <c r="L13">
        <v>8915</v>
      </c>
      <c r="M13">
        <v>231</v>
      </c>
      <c r="N13">
        <v>933</v>
      </c>
      <c r="O13">
        <v>-733.89700000000005</v>
      </c>
      <c r="P13">
        <v>2861.9</v>
      </c>
      <c r="Q13">
        <v>2624</v>
      </c>
      <c r="R13">
        <v>460.56</v>
      </c>
      <c r="S13">
        <v>1790</v>
      </c>
      <c r="T13">
        <v>15043.273999999999</v>
      </c>
      <c r="U13">
        <v>2122</v>
      </c>
      <c r="V13">
        <v>420</v>
      </c>
      <c r="W13">
        <v>4742</v>
      </c>
      <c r="X13">
        <v>2143</v>
      </c>
      <c r="Y13">
        <v>815</v>
      </c>
      <c r="Z13">
        <v>1942</v>
      </c>
      <c r="AA13">
        <v>311</v>
      </c>
      <c r="AB13" t="e">
        <v>#N/A</v>
      </c>
      <c r="AC13">
        <v>352.42899999999997</v>
      </c>
      <c r="AD13">
        <v>181.60900000000001</v>
      </c>
      <c r="AE13">
        <v>439.9</v>
      </c>
      <c r="AF13">
        <v>-431.37200000000001</v>
      </c>
      <c r="AG13">
        <v>339.00099999999998</v>
      </c>
      <c r="AH13">
        <v>352.88600000000002</v>
      </c>
      <c r="AI13">
        <v>346.77600000000001</v>
      </c>
      <c r="AJ13">
        <v>1296</v>
      </c>
      <c r="AK13">
        <v>3490.1390000000001</v>
      </c>
      <c r="AL13">
        <v>-20.5</v>
      </c>
      <c r="AM13">
        <v>1212</v>
      </c>
      <c r="AN13">
        <v>134.81800000000001</v>
      </c>
      <c r="AO13">
        <v>123.1</v>
      </c>
      <c r="AP13">
        <v>341.2</v>
      </c>
      <c r="AQ13">
        <v>197.63</v>
      </c>
      <c r="AR13" t="e">
        <v>#N/A</v>
      </c>
      <c r="AS13">
        <v>466.50700000000001</v>
      </c>
      <c r="AT13">
        <v>117.075</v>
      </c>
      <c r="AU13">
        <v>1727</v>
      </c>
      <c r="AV13">
        <v>134.5</v>
      </c>
      <c r="AW13">
        <v>425.9</v>
      </c>
      <c r="AX13">
        <v>491</v>
      </c>
      <c r="AY13">
        <v>145.315</v>
      </c>
      <c r="AZ13">
        <v>-43.511000000000003</v>
      </c>
      <c r="BA13">
        <v>163.51900000000001</v>
      </c>
      <c r="BB13">
        <v>912.7</v>
      </c>
      <c r="BC13">
        <v>611.85799999999995</v>
      </c>
      <c r="BD13">
        <v>107.735</v>
      </c>
      <c r="BE13">
        <v>190.73599999999999</v>
      </c>
      <c r="BF13">
        <v>212.1</v>
      </c>
      <c r="BG13">
        <v>13.284000000000001</v>
      </c>
      <c r="BH13">
        <v>140.078</v>
      </c>
      <c r="BI13" t="e">
        <v>#N/A</v>
      </c>
      <c r="BJ13">
        <v>469.11700000000002</v>
      </c>
      <c r="BK13">
        <v>452.00200000000001</v>
      </c>
    </row>
    <row r="14" spans="1:63">
      <c r="A14" t="s">
        <v>103</v>
      </c>
      <c r="B14">
        <v>2358.5</v>
      </c>
      <c r="C14">
        <v>6105</v>
      </c>
      <c r="D14">
        <v>14715</v>
      </c>
      <c r="E14">
        <v>2803</v>
      </c>
      <c r="F14">
        <v>10782</v>
      </c>
      <c r="G14">
        <v>1978</v>
      </c>
      <c r="H14">
        <v>2522</v>
      </c>
      <c r="I14">
        <v>2517.1</v>
      </c>
      <c r="J14">
        <v>545.6</v>
      </c>
      <c r="K14">
        <v>6433</v>
      </c>
      <c r="L14">
        <v>8366</v>
      </c>
      <c r="M14">
        <v>-10</v>
      </c>
      <c r="N14">
        <v>1177</v>
      </c>
      <c r="O14">
        <v>-659.05</v>
      </c>
      <c r="P14">
        <v>2885.8</v>
      </c>
      <c r="Q14">
        <v>2624</v>
      </c>
      <c r="R14">
        <v>591.23800000000006</v>
      </c>
      <c r="S14">
        <v>1775</v>
      </c>
      <c r="T14">
        <v>16912</v>
      </c>
      <c r="U14">
        <v>2135</v>
      </c>
      <c r="V14">
        <v>443</v>
      </c>
      <c r="W14">
        <v>5028</v>
      </c>
      <c r="X14">
        <v>2074</v>
      </c>
      <c r="Y14">
        <v>695</v>
      </c>
      <c r="Z14">
        <v>2082</v>
      </c>
      <c r="AA14">
        <v>311</v>
      </c>
      <c r="AB14" t="e">
        <v>#N/A</v>
      </c>
      <c r="AC14">
        <v>371.06099999999998</v>
      </c>
      <c r="AD14">
        <v>173.69</v>
      </c>
      <c r="AE14">
        <v>463.4</v>
      </c>
      <c r="AF14">
        <v>-134.887</v>
      </c>
      <c r="AG14">
        <v>349.90199999999999</v>
      </c>
      <c r="AH14">
        <v>350.029</v>
      </c>
      <c r="AI14">
        <v>350.64100000000002</v>
      </c>
      <c r="AJ14">
        <v>1320</v>
      </c>
      <c r="AK14">
        <v>3598.9029999999998</v>
      </c>
      <c r="AL14">
        <v>-57.8</v>
      </c>
      <c r="AM14">
        <v>1330</v>
      </c>
      <c r="AN14">
        <v>112.501</v>
      </c>
      <c r="AO14">
        <v>93.6</v>
      </c>
      <c r="AP14">
        <v>197.9</v>
      </c>
      <c r="AQ14">
        <v>197.63</v>
      </c>
      <c r="AR14" t="e">
        <v>#N/A</v>
      </c>
      <c r="AS14">
        <v>469.291</v>
      </c>
      <c r="AT14">
        <v>147.30000000000001</v>
      </c>
      <c r="AU14">
        <v>1282</v>
      </c>
      <c r="AV14">
        <v>131.6</v>
      </c>
      <c r="AW14">
        <v>441.5</v>
      </c>
      <c r="AX14">
        <v>703</v>
      </c>
      <c r="AY14">
        <v>134.684</v>
      </c>
      <c r="AZ14">
        <v>-51.593000000000004</v>
      </c>
      <c r="BA14">
        <v>175.518</v>
      </c>
      <c r="BB14">
        <v>842.2</v>
      </c>
      <c r="BC14">
        <v>679.28300000000002</v>
      </c>
      <c r="BD14">
        <v>106.535</v>
      </c>
      <c r="BE14">
        <v>197.17699999999999</v>
      </c>
      <c r="BF14">
        <v>241.1</v>
      </c>
      <c r="BG14">
        <v>-85.590999999999994</v>
      </c>
      <c r="BH14">
        <v>145.50700000000001</v>
      </c>
      <c r="BI14" t="e">
        <v>#N/A</v>
      </c>
      <c r="BJ14">
        <v>482.07600000000002</v>
      </c>
      <c r="BK14">
        <v>483.75200000000001</v>
      </c>
    </row>
    <row r="15" spans="1:63">
      <c r="A15" t="s">
        <v>104</v>
      </c>
      <c r="B15">
        <v>2358.5</v>
      </c>
      <c r="C15">
        <v>6105</v>
      </c>
      <c r="D15">
        <v>14715</v>
      </c>
      <c r="E15">
        <v>2803</v>
      </c>
      <c r="F15">
        <v>10782</v>
      </c>
      <c r="G15">
        <v>1978</v>
      </c>
      <c r="H15">
        <v>2522</v>
      </c>
      <c r="I15">
        <v>2517.1</v>
      </c>
      <c r="J15">
        <v>545.6</v>
      </c>
      <c r="K15">
        <v>6433</v>
      </c>
      <c r="L15">
        <v>8366</v>
      </c>
      <c r="M15">
        <v>-10</v>
      </c>
      <c r="N15">
        <v>1177</v>
      </c>
      <c r="O15">
        <v>-659.05</v>
      </c>
      <c r="P15">
        <v>2885.8</v>
      </c>
      <c r="Q15">
        <v>2316</v>
      </c>
      <c r="R15">
        <v>591.23800000000006</v>
      </c>
      <c r="S15">
        <v>1775</v>
      </c>
      <c r="T15">
        <v>16912</v>
      </c>
      <c r="U15">
        <v>2135</v>
      </c>
      <c r="V15">
        <v>443</v>
      </c>
      <c r="W15">
        <v>5028</v>
      </c>
      <c r="X15">
        <v>2074</v>
      </c>
      <c r="Y15">
        <v>695</v>
      </c>
      <c r="Z15">
        <v>2082</v>
      </c>
      <c r="AA15">
        <v>438</v>
      </c>
      <c r="AB15" t="e">
        <v>#N/A</v>
      </c>
      <c r="AC15">
        <v>371.06099999999998</v>
      </c>
      <c r="AD15">
        <v>173.69</v>
      </c>
      <c r="AE15">
        <v>463.4</v>
      </c>
      <c r="AF15">
        <v>-134.887</v>
      </c>
      <c r="AG15">
        <v>349.90199999999999</v>
      </c>
      <c r="AH15">
        <v>350.029</v>
      </c>
      <c r="AI15">
        <v>350.64100000000002</v>
      </c>
      <c r="AJ15">
        <v>1320</v>
      </c>
      <c r="AK15">
        <v>3598.9029999999998</v>
      </c>
      <c r="AL15">
        <v>-57.8</v>
      </c>
      <c r="AM15">
        <v>1330</v>
      </c>
      <c r="AN15">
        <v>112.501</v>
      </c>
      <c r="AO15">
        <v>93.6</v>
      </c>
      <c r="AP15">
        <v>197.9</v>
      </c>
      <c r="AQ15">
        <v>203.523</v>
      </c>
      <c r="AR15" t="e">
        <v>#N/A</v>
      </c>
      <c r="AS15">
        <v>469.291</v>
      </c>
      <c r="AT15">
        <v>147.30000000000001</v>
      </c>
      <c r="AU15">
        <v>1282</v>
      </c>
      <c r="AV15">
        <v>131.6</v>
      </c>
      <c r="AW15">
        <v>441.5</v>
      </c>
      <c r="AX15">
        <v>703</v>
      </c>
      <c r="AY15">
        <v>134.684</v>
      </c>
      <c r="AZ15">
        <v>-51.593000000000004</v>
      </c>
      <c r="BA15">
        <v>175.518</v>
      </c>
      <c r="BB15">
        <v>842.2</v>
      </c>
      <c r="BC15">
        <v>679.28300000000002</v>
      </c>
      <c r="BD15">
        <v>106.535</v>
      </c>
      <c r="BE15">
        <v>197.17699999999999</v>
      </c>
      <c r="BF15">
        <v>241.1</v>
      </c>
      <c r="BG15">
        <v>-85.590999999999994</v>
      </c>
      <c r="BH15">
        <v>145.50700000000001</v>
      </c>
      <c r="BI15" t="e">
        <v>#N/A</v>
      </c>
      <c r="BJ15">
        <v>482.07600000000002</v>
      </c>
      <c r="BK15">
        <v>483.75200000000001</v>
      </c>
    </row>
    <row r="16" spans="1:63">
      <c r="A16" t="s">
        <v>105</v>
      </c>
      <c r="B16">
        <v>2358.5</v>
      </c>
      <c r="C16">
        <v>6105</v>
      </c>
      <c r="D16">
        <v>14715</v>
      </c>
      <c r="E16">
        <v>2803</v>
      </c>
      <c r="F16">
        <v>10782</v>
      </c>
      <c r="G16">
        <v>1978</v>
      </c>
      <c r="H16">
        <v>2522</v>
      </c>
      <c r="I16">
        <v>2517.1</v>
      </c>
      <c r="J16">
        <v>545.6</v>
      </c>
      <c r="K16">
        <v>6433</v>
      </c>
      <c r="L16">
        <v>8366</v>
      </c>
      <c r="M16">
        <v>-10</v>
      </c>
      <c r="N16">
        <v>1177</v>
      </c>
      <c r="O16">
        <v>-659.05</v>
      </c>
      <c r="P16">
        <v>2885.8</v>
      </c>
      <c r="Q16">
        <v>2316</v>
      </c>
      <c r="R16">
        <v>591.23800000000006</v>
      </c>
      <c r="S16">
        <v>1775</v>
      </c>
      <c r="T16">
        <v>16912</v>
      </c>
      <c r="U16">
        <v>2135</v>
      </c>
      <c r="V16">
        <v>443</v>
      </c>
      <c r="W16">
        <v>5028</v>
      </c>
      <c r="X16">
        <v>2074</v>
      </c>
      <c r="Y16">
        <v>695</v>
      </c>
      <c r="Z16">
        <v>2082</v>
      </c>
      <c r="AA16">
        <v>438</v>
      </c>
      <c r="AB16" t="e">
        <v>#N/A</v>
      </c>
      <c r="AC16">
        <v>371.06099999999998</v>
      </c>
      <c r="AD16">
        <v>173.69</v>
      </c>
      <c r="AE16">
        <v>463.4</v>
      </c>
      <c r="AF16">
        <v>-134.887</v>
      </c>
      <c r="AG16">
        <v>349.90199999999999</v>
      </c>
      <c r="AH16">
        <v>350.029</v>
      </c>
      <c r="AI16">
        <v>350.64100000000002</v>
      </c>
      <c r="AJ16">
        <v>1320</v>
      </c>
      <c r="AK16">
        <v>3598.9029999999998</v>
      </c>
      <c r="AL16">
        <v>-57.8</v>
      </c>
      <c r="AM16">
        <v>1330</v>
      </c>
      <c r="AN16">
        <v>112.501</v>
      </c>
      <c r="AO16">
        <v>93.6</v>
      </c>
      <c r="AP16">
        <v>197.9</v>
      </c>
      <c r="AQ16">
        <v>203.523</v>
      </c>
      <c r="AR16" t="e">
        <v>#N/A</v>
      </c>
      <c r="AS16">
        <v>469.291</v>
      </c>
      <c r="AT16">
        <v>147.30000000000001</v>
      </c>
      <c r="AU16">
        <v>1282</v>
      </c>
      <c r="AV16">
        <v>131.6</v>
      </c>
      <c r="AW16">
        <v>441.5</v>
      </c>
      <c r="AX16">
        <v>703</v>
      </c>
      <c r="AY16">
        <v>134.684</v>
      </c>
      <c r="AZ16">
        <v>-51.593000000000004</v>
      </c>
      <c r="BA16">
        <v>175.518</v>
      </c>
      <c r="BB16">
        <v>842.2</v>
      </c>
      <c r="BC16">
        <v>679.28300000000002</v>
      </c>
      <c r="BD16">
        <v>106.535</v>
      </c>
      <c r="BE16">
        <v>197.17699999999999</v>
      </c>
      <c r="BF16">
        <v>241.1</v>
      </c>
      <c r="BG16">
        <v>-85.590999999999994</v>
      </c>
      <c r="BH16">
        <v>145.50700000000001</v>
      </c>
      <c r="BI16" t="e">
        <v>#N/A</v>
      </c>
      <c r="BJ16">
        <v>482.07600000000002</v>
      </c>
      <c r="BK16">
        <v>483.75200000000001</v>
      </c>
    </row>
    <row r="17" spans="1:63">
      <c r="A17" t="s">
        <v>106</v>
      </c>
      <c r="B17">
        <v>2408.4</v>
      </c>
      <c r="C17">
        <v>5813</v>
      </c>
      <c r="D17">
        <v>15409</v>
      </c>
      <c r="E17">
        <v>5118</v>
      </c>
      <c r="F17">
        <v>4442</v>
      </c>
      <c r="G17">
        <v>1980.3</v>
      </c>
      <c r="H17">
        <v>2586</v>
      </c>
      <c r="I17">
        <v>2598.6999999999998</v>
      </c>
      <c r="J17">
        <v>588.79999999999995</v>
      </c>
      <c r="K17">
        <v>6939</v>
      </c>
      <c r="L17">
        <v>6949</v>
      </c>
      <c r="M17">
        <v>-239</v>
      </c>
      <c r="N17">
        <v>1439</v>
      </c>
      <c r="O17">
        <v>-556.33399999999995</v>
      </c>
      <c r="P17">
        <v>2560</v>
      </c>
      <c r="Q17">
        <v>2316</v>
      </c>
      <c r="R17">
        <v>636.05600000000004</v>
      </c>
      <c r="S17">
        <v>1565</v>
      </c>
      <c r="T17">
        <v>18108</v>
      </c>
      <c r="U17">
        <v>2094</v>
      </c>
      <c r="V17">
        <v>339</v>
      </c>
      <c r="W17">
        <v>5193</v>
      </c>
      <c r="X17">
        <v>2129</v>
      </c>
      <c r="Y17">
        <v>688</v>
      </c>
      <c r="Z17">
        <v>2237</v>
      </c>
      <c r="AA17">
        <v>438</v>
      </c>
      <c r="AB17" t="e">
        <v>#N/A</v>
      </c>
      <c r="AC17">
        <v>387.20499999999998</v>
      </c>
      <c r="AD17">
        <v>192.078</v>
      </c>
      <c r="AE17">
        <v>494.9</v>
      </c>
      <c r="AF17">
        <v>395.43700000000001</v>
      </c>
      <c r="AG17">
        <v>356</v>
      </c>
      <c r="AH17">
        <v>349.36500000000001</v>
      </c>
      <c r="AI17">
        <v>352.82</v>
      </c>
      <c r="AJ17">
        <v>1276</v>
      </c>
      <c r="AK17">
        <v>3547</v>
      </c>
      <c r="AL17">
        <v>-57.6</v>
      </c>
      <c r="AM17">
        <v>1367</v>
      </c>
      <c r="AN17">
        <v>94.421999999999997</v>
      </c>
      <c r="AO17">
        <v>95.6</v>
      </c>
      <c r="AP17">
        <v>147</v>
      </c>
      <c r="AQ17">
        <v>203.523</v>
      </c>
      <c r="AR17" t="e">
        <v>#N/A</v>
      </c>
      <c r="AS17">
        <v>469.053</v>
      </c>
      <c r="AT17">
        <v>143</v>
      </c>
      <c r="AU17">
        <v>393</v>
      </c>
      <c r="AV17">
        <v>187.3</v>
      </c>
      <c r="AW17">
        <v>436.9</v>
      </c>
      <c r="AX17">
        <v>706</v>
      </c>
      <c r="AY17">
        <v>144.02000000000001</v>
      </c>
      <c r="AZ17">
        <v>-73.52</v>
      </c>
      <c r="BA17">
        <v>212.68799999999999</v>
      </c>
      <c r="BB17">
        <v>847.6</v>
      </c>
      <c r="BC17">
        <v>680.24699999999996</v>
      </c>
      <c r="BD17">
        <v>99.177000000000007</v>
      </c>
      <c r="BE17">
        <v>235.958</v>
      </c>
      <c r="BF17">
        <v>225.1</v>
      </c>
      <c r="BG17">
        <v>6.5309999999999997</v>
      </c>
      <c r="BH17">
        <v>150.26300000000001</v>
      </c>
      <c r="BI17" t="e">
        <v>#N/A</v>
      </c>
      <c r="BJ17">
        <v>479.05799999999999</v>
      </c>
      <c r="BK17">
        <v>269.73200000000003</v>
      </c>
    </row>
    <row r="18" spans="1:63">
      <c r="A18" t="s">
        <v>107</v>
      </c>
      <c r="B18">
        <v>2408.4</v>
      </c>
      <c r="C18">
        <v>5813</v>
      </c>
      <c r="D18">
        <v>15409</v>
      </c>
      <c r="E18">
        <v>5118</v>
      </c>
      <c r="F18">
        <v>4442</v>
      </c>
      <c r="G18">
        <v>1980.3</v>
      </c>
      <c r="H18">
        <v>2586</v>
      </c>
      <c r="I18">
        <v>2598.6999999999998</v>
      </c>
      <c r="J18">
        <v>588.79999999999995</v>
      </c>
      <c r="K18">
        <v>6939</v>
      </c>
      <c r="L18">
        <v>6949</v>
      </c>
      <c r="M18">
        <v>-239</v>
      </c>
      <c r="N18">
        <v>1439</v>
      </c>
      <c r="O18">
        <v>-556.33399999999995</v>
      </c>
      <c r="P18">
        <v>2560</v>
      </c>
      <c r="Q18">
        <v>2434</v>
      </c>
      <c r="R18">
        <v>636.05600000000004</v>
      </c>
      <c r="S18">
        <v>1565</v>
      </c>
      <c r="T18">
        <v>18108</v>
      </c>
      <c r="U18">
        <v>2094</v>
      </c>
      <c r="V18">
        <v>339</v>
      </c>
      <c r="W18">
        <v>5193</v>
      </c>
      <c r="X18">
        <v>2129</v>
      </c>
      <c r="Y18">
        <v>688</v>
      </c>
      <c r="Z18">
        <v>2237</v>
      </c>
      <c r="AA18">
        <v>456</v>
      </c>
      <c r="AB18" t="e">
        <v>#N/A</v>
      </c>
      <c r="AC18">
        <v>387.20499999999998</v>
      </c>
      <c r="AD18">
        <v>192.078</v>
      </c>
      <c r="AE18">
        <v>494.9</v>
      </c>
      <c r="AF18">
        <v>395.43700000000001</v>
      </c>
      <c r="AG18">
        <v>356</v>
      </c>
      <c r="AH18">
        <v>349.36500000000001</v>
      </c>
      <c r="AI18">
        <v>352.82</v>
      </c>
      <c r="AJ18">
        <v>1276</v>
      </c>
      <c r="AK18">
        <v>3547</v>
      </c>
      <c r="AL18">
        <v>-57.6</v>
      </c>
      <c r="AM18">
        <v>1367</v>
      </c>
      <c r="AN18">
        <v>94.421999999999997</v>
      </c>
      <c r="AO18">
        <v>95.6</v>
      </c>
      <c r="AP18">
        <v>147</v>
      </c>
      <c r="AQ18">
        <v>193.69900000000001</v>
      </c>
      <c r="AR18" t="e">
        <v>#N/A</v>
      </c>
      <c r="AS18">
        <v>469.053</v>
      </c>
      <c r="AT18">
        <v>143</v>
      </c>
      <c r="AU18">
        <v>393</v>
      </c>
      <c r="AV18">
        <v>187.3</v>
      </c>
      <c r="AW18">
        <v>436.9</v>
      </c>
      <c r="AX18">
        <v>706</v>
      </c>
      <c r="AY18">
        <v>144.02000000000001</v>
      </c>
      <c r="AZ18">
        <v>-73.52</v>
      </c>
      <c r="BA18">
        <v>212.68799999999999</v>
      </c>
      <c r="BB18">
        <v>847.6</v>
      </c>
      <c r="BC18">
        <v>680.24699999999996</v>
      </c>
      <c r="BD18">
        <v>99.177000000000007</v>
      </c>
      <c r="BE18">
        <v>235.958</v>
      </c>
      <c r="BF18">
        <v>225.1</v>
      </c>
      <c r="BG18">
        <v>6.5309999999999997</v>
      </c>
      <c r="BH18">
        <v>150.26300000000001</v>
      </c>
      <c r="BI18" t="e">
        <v>#N/A</v>
      </c>
      <c r="BJ18">
        <v>479.05799999999999</v>
      </c>
      <c r="BK18">
        <v>269.73200000000003</v>
      </c>
    </row>
    <row r="19" spans="1:63">
      <c r="A19" t="s">
        <v>108</v>
      </c>
      <c r="B19">
        <v>2408.4</v>
      </c>
      <c r="C19">
        <v>5813</v>
      </c>
      <c r="D19">
        <v>15409</v>
      </c>
      <c r="E19">
        <v>5118</v>
      </c>
      <c r="F19">
        <v>4442</v>
      </c>
      <c r="G19">
        <v>1980.3</v>
      </c>
      <c r="H19">
        <v>2586</v>
      </c>
      <c r="I19">
        <v>2598.6999999999998</v>
      </c>
      <c r="J19">
        <v>588.79999999999995</v>
      </c>
      <c r="K19">
        <v>6939</v>
      </c>
      <c r="L19">
        <v>6949</v>
      </c>
      <c r="M19">
        <v>-239</v>
      </c>
      <c r="N19">
        <v>1439</v>
      </c>
      <c r="O19">
        <v>-556.33399999999995</v>
      </c>
      <c r="P19">
        <v>2560</v>
      </c>
      <c r="Q19">
        <v>2434</v>
      </c>
      <c r="R19">
        <v>636.05600000000004</v>
      </c>
      <c r="S19">
        <v>1565</v>
      </c>
      <c r="T19">
        <v>18108</v>
      </c>
      <c r="U19">
        <v>2094</v>
      </c>
      <c r="V19">
        <v>339</v>
      </c>
      <c r="W19">
        <v>5193</v>
      </c>
      <c r="X19">
        <v>2129</v>
      </c>
      <c r="Y19">
        <v>688</v>
      </c>
      <c r="Z19">
        <v>2237</v>
      </c>
      <c r="AA19">
        <v>456</v>
      </c>
      <c r="AB19" t="e">
        <v>#N/A</v>
      </c>
      <c r="AC19">
        <v>387.20499999999998</v>
      </c>
      <c r="AD19">
        <v>192.078</v>
      </c>
      <c r="AE19">
        <v>494.9</v>
      </c>
      <c r="AF19">
        <v>395.43700000000001</v>
      </c>
      <c r="AG19">
        <v>356</v>
      </c>
      <c r="AH19">
        <v>349.36500000000001</v>
      </c>
      <c r="AI19">
        <v>352.82</v>
      </c>
      <c r="AJ19">
        <v>1276</v>
      </c>
      <c r="AK19">
        <v>3547</v>
      </c>
      <c r="AL19">
        <v>-57.6</v>
      </c>
      <c r="AM19">
        <v>1367</v>
      </c>
      <c r="AN19">
        <v>94.421999999999997</v>
      </c>
      <c r="AO19">
        <v>95.6</v>
      </c>
      <c r="AP19">
        <v>147</v>
      </c>
      <c r="AQ19">
        <v>193.69900000000001</v>
      </c>
      <c r="AR19" t="e">
        <v>#N/A</v>
      </c>
      <c r="AS19">
        <v>469.053</v>
      </c>
      <c r="AT19">
        <v>143</v>
      </c>
      <c r="AU19">
        <v>393</v>
      </c>
      <c r="AV19">
        <v>187.3</v>
      </c>
      <c r="AW19">
        <v>436.9</v>
      </c>
      <c r="AX19">
        <v>706</v>
      </c>
      <c r="AY19">
        <v>144.02000000000001</v>
      </c>
      <c r="AZ19">
        <v>-73.52</v>
      </c>
      <c r="BA19">
        <v>212.68799999999999</v>
      </c>
      <c r="BB19">
        <v>847.6</v>
      </c>
      <c r="BC19">
        <v>680.24699999999996</v>
      </c>
      <c r="BD19">
        <v>99.177000000000007</v>
      </c>
      <c r="BE19">
        <v>235.958</v>
      </c>
      <c r="BF19">
        <v>225.1</v>
      </c>
      <c r="BG19">
        <v>6.5309999999999997</v>
      </c>
      <c r="BH19">
        <v>150.26300000000001</v>
      </c>
      <c r="BI19" t="e">
        <v>#N/A</v>
      </c>
      <c r="BJ19">
        <v>479.05799999999999</v>
      </c>
      <c r="BK19">
        <v>269.73200000000003</v>
      </c>
    </row>
    <row r="20" spans="1:63">
      <c r="A20" t="s">
        <v>109</v>
      </c>
      <c r="B20">
        <v>2319</v>
      </c>
      <c r="C20">
        <v>6011</v>
      </c>
      <c r="D20">
        <v>15381</v>
      </c>
      <c r="E20">
        <v>5447</v>
      </c>
      <c r="F20">
        <v>4614</v>
      </c>
      <c r="G20">
        <v>1997.5</v>
      </c>
      <c r="H20">
        <v>2123</v>
      </c>
      <c r="I20">
        <v>2779.2</v>
      </c>
      <c r="J20">
        <v>628.20000000000005</v>
      </c>
      <c r="K20">
        <v>7216</v>
      </c>
      <c r="L20">
        <v>7595</v>
      </c>
      <c r="M20">
        <v>-36</v>
      </c>
      <c r="N20">
        <v>1617</v>
      </c>
      <c r="O20">
        <v>-401.14</v>
      </c>
      <c r="P20">
        <v>2397.8000000000002</v>
      </c>
      <c r="Q20">
        <v>2434</v>
      </c>
      <c r="R20">
        <v>725.77099999999996</v>
      </c>
      <c r="S20">
        <v>1633</v>
      </c>
      <c r="T20">
        <v>17341</v>
      </c>
      <c r="U20">
        <v>2080</v>
      </c>
      <c r="V20">
        <v>378</v>
      </c>
      <c r="W20">
        <v>5117</v>
      </c>
      <c r="X20">
        <v>2232</v>
      </c>
      <c r="Y20">
        <v>810</v>
      </c>
      <c r="Z20">
        <v>2290</v>
      </c>
      <c r="AA20">
        <v>456</v>
      </c>
      <c r="AB20" t="e">
        <v>#N/A</v>
      </c>
      <c r="AC20">
        <v>407.47500000000002</v>
      </c>
      <c r="AD20">
        <v>191.50299999999999</v>
      </c>
      <c r="AE20">
        <v>514.5</v>
      </c>
      <c r="AF20">
        <v>1512.962</v>
      </c>
      <c r="AG20">
        <v>276</v>
      </c>
      <c r="AH20">
        <v>346.84</v>
      </c>
      <c r="AI20">
        <v>355.44299999999998</v>
      </c>
      <c r="AJ20">
        <v>1080</v>
      </c>
      <c r="AK20">
        <v>3695.3980000000001</v>
      </c>
      <c r="AL20">
        <v>-63.9</v>
      </c>
      <c r="AM20">
        <v>1388</v>
      </c>
      <c r="AN20">
        <v>110.76300000000001</v>
      </c>
      <c r="AO20">
        <v>84.8</v>
      </c>
      <c r="AP20">
        <v>-0.200000000000017</v>
      </c>
      <c r="AQ20">
        <v>193.69900000000001</v>
      </c>
      <c r="AR20" t="e">
        <v>#N/A</v>
      </c>
      <c r="AS20">
        <v>467.04399999999998</v>
      </c>
      <c r="AT20">
        <v>138.85900000000001</v>
      </c>
      <c r="AU20">
        <v>3915</v>
      </c>
      <c r="AV20">
        <v>208.4</v>
      </c>
      <c r="AW20">
        <v>595.6</v>
      </c>
      <c r="AX20">
        <v>747</v>
      </c>
      <c r="AY20">
        <v>148.38900000000001</v>
      </c>
      <c r="AZ20">
        <v>-72.375</v>
      </c>
      <c r="BA20">
        <v>219.88200000000001</v>
      </c>
      <c r="BB20">
        <v>804.9</v>
      </c>
      <c r="BC20">
        <v>696.68600000000004</v>
      </c>
      <c r="BD20">
        <v>105.178</v>
      </c>
      <c r="BE20">
        <v>247.904</v>
      </c>
      <c r="BF20">
        <v>203.4</v>
      </c>
      <c r="BG20">
        <v>48.936999999999998</v>
      </c>
      <c r="BH20">
        <v>155.88399999999999</v>
      </c>
      <c r="BI20" t="e">
        <v>#N/A</v>
      </c>
      <c r="BJ20">
        <v>489.363</v>
      </c>
      <c r="BK20">
        <v>477.78300000000002</v>
      </c>
    </row>
    <row r="21" spans="1:63">
      <c r="A21" t="s">
        <v>110</v>
      </c>
      <c r="B21">
        <v>2319</v>
      </c>
      <c r="C21">
        <v>6011</v>
      </c>
      <c r="D21">
        <v>15381</v>
      </c>
      <c r="E21">
        <v>5447</v>
      </c>
      <c r="F21">
        <v>4614</v>
      </c>
      <c r="G21">
        <v>1997.5</v>
      </c>
      <c r="H21">
        <v>2123</v>
      </c>
      <c r="I21">
        <v>2779.2</v>
      </c>
      <c r="J21">
        <v>628.20000000000005</v>
      </c>
      <c r="K21">
        <v>7216</v>
      </c>
      <c r="L21">
        <v>7595</v>
      </c>
      <c r="M21">
        <v>-36</v>
      </c>
      <c r="N21">
        <v>1617</v>
      </c>
      <c r="O21">
        <v>-401.14</v>
      </c>
      <c r="P21">
        <v>2397.8000000000002</v>
      </c>
      <c r="Q21">
        <v>3538</v>
      </c>
      <c r="R21">
        <v>725.77099999999996</v>
      </c>
      <c r="S21">
        <v>1633</v>
      </c>
      <c r="T21">
        <v>17341</v>
      </c>
      <c r="U21">
        <v>2080</v>
      </c>
      <c r="V21">
        <v>378</v>
      </c>
      <c r="W21">
        <v>5117</v>
      </c>
      <c r="X21">
        <v>2232</v>
      </c>
      <c r="Y21">
        <v>810</v>
      </c>
      <c r="Z21">
        <v>2290</v>
      </c>
      <c r="AA21">
        <v>459</v>
      </c>
      <c r="AB21" t="e">
        <v>#N/A</v>
      </c>
      <c r="AC21">
        <v>407.47500000000002</v>
      </c>
      <c r="AD21">
        <v>191.50299999999999</v>
      </c>
      <c r="AE21">
        <v>514.5</v>
      </c>
      <c r="AF21">
        <v>1512.962</v>
      </c>
      <c r="AG21">
        <v>276</v>
      </c>
      <c r="AH21">
        <v>346.84</v>
      </c>
      <c r="AI21">
        <v>355.44299999999998</v>
      </c>
      <c r="AJ21">
        <v>1080</v>
      </c>
      <c r="AK21">
        <v>3695.3980000000001</v>
      </c>
      <c r="AL21">
        <v>-63.9</v>
      </c>
      <c r="AM21">
        <v>1388</v>
      </c>
      <c r="AN21">
        <v>110.76300000000001</v>
      </c>
      <c r="AO21">
        <v>84.8</v>
      </c>
      <c r="AP21">
        <v>-0.200000000000017</v>
      </c>
      <c r="AQ21">
        <v>207.11099999999999</v>
      </c>
      <c r="AR21" t="e">
        <v>#N/A</v>
      </c>
      <c r="AS21">
        <v>467.04399999999998</v>
      </c>
      <c r="AT21">
        <v>138.85900000000001</v>
      </c>
      <c r="AU21">
        <v>3915</v>
      </c>
      <c r="AV21">
        <v>208.4</v>
      </c>
      <c r="AW21">
        <v>595.6</v>
      </c>
      <c r="AX21">
        <v>747</v>
      </c>
      <c r="AY21">
        <v>148.38900000000001</v>
      </c>
      <c r="AZ21">
        <v>-72.375</v>
      </c>
      <c r="BA21">
        <v>219.88200000000001</v>
      </c>
      <c r="BB21">
        <v>804.9</v>
      </c>
      <c r="BC21">
        <v>696.68600000000004</v>
      </c>
      <c r="BD21">
        <v>105.178</v>
      </c>
      <c r="BE21">
        <v>247.904</v>
      </c>
      <c r="BF21">
        <v>203.4</v>
      </c>
      <c r="BG21">
        <v>48.936999999999998</v>
      </c>
      <c r="BH21">
        <v>155.88399999999999</v>
      </c>
      <c r="BI21" t="e">
        <v>#N/A</v>
      </c>
      <c r="BJ21">
        <v>489.363</v>
      </c>
      <c r="BK21">
        <v>477.78300000000002</v>
      </c>
    </row>
    <row r="22" spans="1:63">
      <c r="A22" t="s">
        <v>111</v>
      </c>
      <c r="B22">
        <v>2319</v>
      </c>
      <c r="C22">
        <v>6011</v>
      </c>
      <c r="D22">
        <v>15381</v>
      </c>
      <c r="E22">
        <v>5447</v>
      </c>
      <c r="F22">
        <v>4614</v>
      </c>
      <c r="G22">
        <v>1997.5</v>
      </c>
      <c r="H22">
        <v>2123</v>
      </c>
      <c r="I22">
        <v>2779.2</v>
      </c>
      <c r="J22">
        <v>628.20000000000005</v>
      </c>
      <c r="K22">
        <v>7216</v>
      </c>
      <c r="L22">
        <v>7595</v>
      </c>
      <c r="M22">
        <v>-36</v>
      </c>
      <c r="N22">
        <v>1617</v>
      </c>
      <c r="O22">
        <v>-401.14</v>
      </c>
      <c r="P22">
        <v>2397.8000000000002</v>
      </c>
      <c r="Q22">
        <v>3538</v>
      </c>
      <c r="R22">
        <v>725.77099999999996</v>
      </c>
      <c r="S22">
        <v>1633</v>
      </c>
      <c r="T22">
        <v>17341</v>
      </c>
      <c r="U22">
        <v>2080</v>
      </c>
      <c r="V22">
        <v>378</v>
      </c>
      <c r="W22">
        <v>5117</v>
      </c>
      <c r="X22">
        <v>2232</v>
      </c>
      <c r="Y22">
        <v>810</v>
      </c>
      <c r="Z22">
        <v>2290</v>
      </c>
      <c r="AA22">
        <v>459</v>
      </c>
      <c r="AB22" t="e">
        <v>#N/A</v>
      </c>
      <c r="AC22">
        <v>407.47500000000002</v>
      </c>
      <c r="AD22">
        <v>191.50299999999999</v>
      </c>
      <c r="AE22">
        <v>514.5</v>
      </c>
      <c r="AF22">
        <v>1512.962</v>
      </c>
      <c r="AG22">
        <v>276</v>
      </c>
      <c r="AH22">
        <v>346.84</v>
      </c>
      <c r="AI22">
        <v>355.44299999999998</v>
      </c>
      <c r="AJ22">
        <v>1080</v>
      </c>
      <c r="AK22">
        <v>3695.3980000000001</v>
      </c>
      <c r="AL22">
        <v>-63.9</v>
      </c>
      <c r="AM22">
        <v>1388</v>
      </c>
      <c r="AN22">
        <v>110.76300000000001</v>
      </c>
      <c r="AO22">
        <v>84.8</v>
      </c>
      <c r="AP22">
        <v>-0.200000000000017</v>
      </c>
      <c r="AQ22">
        <v>207.11099999999999</v>
      </c>
      <c r="AR22" t="e">
        <v>#N/A</v>
      </c>
      <c r="AS22">
        <v>467.04399999999998</v>
      </c>
      <c r="AT22">
        <v>138.85900000000001</v>
      </c>
      <c r="AU22">
        <v>3915</v>
      </c>
      <c r="AV22">
        <v>208.4</v>
      </c>
      <c r="AW22">
        <v>595.6</v>
      </c>
      <c r="AX22">
        <v>747</v>
      </c>
      <c r="AY22">
        <v>148.38900000000001</v>
      </c>
      <c r="AZ22">
        <v>-72.375</v>
      </c>
      <c r="BA22">
        <v>219.88200000000001</v>
      </c>
      <c r="BB22">
        <v>804.9</v>
      </c>
      <c r="BC22">
        <v>696.68600000000004</v>
      </c>
      <c r="BD22">
        <v>105.178</v>
      </c>
      <c r="BE22">
        <v>247.904</v>
      </c>
      <c r="BF22">
        <v>203.4</v>
      </c>
      <c r="BG22">
        <v>48.936999999999998</v>
      </c>
      <c r="BH22">
        <v>155.88399999999999</v>
      </c>
      <c r="BI22" t="e">
        <v>#N/A</v>
      </c>
      <c r="BJ22">
        <v>489.363</v>
      </c>
      <c r="BK22">
        <v>477.78300000000002</v>
      </c>
    </row>
    <row r="23" spans="1:63">
      <c r="A23" t="s">
        <v>112</v>
      </c>
      <c r="B23">
        <v>2465.9</v>
      </c>
      <c r="C23">
        <v>6180</v>
      </c>
      <c r="D23">
        <v>14862</v>
      </c>
      <c r="E23">
        <v>5690</v>
      </c>
      <c r="F23">
        <v>5132</v>
      </c>
      <c r="G23">
        <v>2002.7</v>
      </c>
      <c r="H23">
        <v>1937</v>
      </c>
      <c r="I23">
        <v>2740.3</v>
      </c>
      <c r="J23">
        <v>678.2</v>
      </c>
      <c r="K23">
        <v>7433</v>
      </c>
      <c r="L23">
        <v>6988</v>
      </c>
      <c r="M23">
        <v>-345</v>
      </c>
      <c r="N23">
        <v>1605</v>
      </c>
      <c r="O23">
        <v>-276.81700000000001</v>
      </c>
      <c r="P23">
        <v>2319.3000000000002</v>
      </c>
      <c r="Q23">
        <v>3538</v>
      </c>
      <c r="R23">
        <v>727.346</v>
      </c>
      <c r="S23">
        <v>2929</v>
      </c>
      <c r="T23">
        <v>16346</v>
      </c>
      <c r="U23">
        <v>2002</v>
      </c>
      <c r="V23">
        <v>639</v>
      </c>
      <c r="W23">
        <v>4772</v>
      </c>
      <c r="X23">
        <v>2383</v>
      </c>
      <c r="Y23">
        <v>1138</v>
      </c>
      <c r="Z23">
        <v>2359</v>
      </c>
      <c r="AA23">
        <v>459</v>
      </c>
      <c r="AB23" t="e">
        <v>#N/A</v>
      </c>
      <c r="AC23">
        <v>409.28300000000002</v>
      </c>
      <c r="AD23">
        <v>201.79300000000001</v>
      </c>
      <c r="AE23">
        <v>528.4</v>
      </c>
      <c r="AF23">
        <v>1648.6020000000001</v>
      </c>
      <c r="AG23">
        <v>358</v>
      </c>
      <c r="AH23">
        <v>352.40899999999999</v>
      </c>
      <c r="AI23">
        <v>357.47399999999999</v>
      </c>
      <c r="AJ23">
        <v>960</v>
      </c>
      <c r="AK23">
        <v>3817.922</v>
      </c>
      <c r="AL23">
        <v>-80.400000000000006</v>
      </c>
      <c r="AM23">
        <v>1427</v>
      </c>
      <c r="AN23">
        <v>134.87299999999999</v>
      </c>
      <c r="AO23">
        <v>101.7</v>
      </c>
      <c r="AP23">
        <v>126.5</v>
      </c>
      <c r="AQ23">
        <v>207.11099999999999</v>
      </c>
      <c r="AR23" t="e">
        <v>#N/A</v>
      </c>
      <c r="AS23">
        <v>489.60399999999998</v>
      </c>
      <c r="AT23">
        <v>132.928</v>
      </c>
      <c r="AU23">
        <v>4791</v>
      </c>
      <c r="AV23">
        <v>263.8</v>
      </c>
      <c r="AW23">
        <v>625.4</v>
      </c>
      <c r="AX23">
        <v>824</v>
      </c>
      <c r="AY23">
        <v>167.18700000000001</v>
      </c>
      <c r="AZ23">
        <v>-61.293999999999997</v>
      </c>
      <c r="BA23">
        <v>232.108</v>
      </c>
      <c r="BB23">
        <v>805.5</v>
      </c>
      <c r="BC23">
        <v>700.05700000000002</v>
      </c>
      <c r="BD23">
        <v>104.476</v>
      </c>
      <c r="BE23">
        <v>262.26100000000002</v>
      </c>
      <c r="BF23">
        <v>111.5</v>
      </c>
      <c r="BG23">
        <v>74.067999999999998</v>
      </c>
      <c r="BH23">
        <v>142.56299999999999</v>
      </c>
      <c r="BI23" t="e">
        <v>#N/A</v>
      </c>
      <c r="BJ23">
        <v>491.53199999999998</v>
      </c>
      <c r="BK23">
        <v>360.68799999999999</v>
      </c>
    </row>
    <row r="24" spans="1:63">
      <c r="A24" t="s">
        <v>113</v>
      </c>
      <c r="B24">
        <v>2465.9</v>
      </c>
      <c r="C24">
        <v>6180</v>
      </c>
      <c r="D24">
        <v>14862</v>
      </c>
      <c r="E24">
        <v>5690</v>
      </c>
      <c r="F24">
        <v>5132</v>
      </c>
      <c r="G24">
        <v>2002.7</v>
      </c>
      <c r="H24">
        <v>1937</v>
      </c>
      <c r="I24">
        <v>2740.3</v>
      </c>
      <c r="J24">
        <v>678.2</v>
      </c>
      <c r="K24">
        <v>7433</v>
      </c>
      <c r="L24">
        <v>6988</v>
      </c>
      <c r="M24">
        <v>-345</v>
      </c>
      <c r="N24">
        <v>1605</v>
      </c>
      <c r="O24">
        <v>-276.81700000000001</v>
      </c>
      <c r="P24">
        <v>2319.3000000000002</v>
      </c>
      <c r="Q24">
        <v>3648</v>
      </c>
      <c r="R24">
        <v>727.346</v>
      </c>
      <c r="S24">
        <v>2929</v>
      </c>
      <c r="T24">
        <v>16346</v>
      </c>
      <c r="U24">
        <v>2002</v>
      </c>
      <c r="V24">
        <v>639</v>
      </c>
      <c r="W24">
        <v>4772</v>
      </c>
      <c r="X24">
        <v>2383</v>
      </c>
      <c r="Y24">
        <v>1138</v>
      </c>
      <c r="Z24">
        <v>2359</v>
      </c>
      <c r="AA24">
        <v>478</v>
      </c>
      <c r="AB24" t="e">
        <v>#N/A</v>
      </c>
      <c r="AC24">
        <v>409.28300000000002</v>
      </c>
      <c r="AD24">
        <v>201.79300000000001</v>
      </c>
      <c r="AE24">
        <v>528.4</v>
      </c>
      <c r="AF24">
        <v>1648.6020000000001</v>
      </c>
      <c r="AG24">
        <v>358</v>
      </c>
      <c r="AH24">
        <v>352.40899999999999</v>
      </c>
      <c r="AI24">
        <v>357.47399999999999</v>
      </c>
      <c r="AJ24">
        <v>960</v>
      </c>
      <c r="AK24">
        <v>3817.922</v>
      </c>
      <c r="AL24">
        <v>-80.400000000000006</v>
      </c>
      <c r="AM24">
        <v>1427</v>
      </c>
      <c r="AN24">
        <v>134.87299999999999</v>
      </c>
      <c r="AO24">
        <v>101.7</v>
      </c>
      <c r="AP24">
        <v>126.5</v>
      </c>
      <c r="AQ24">
        <v>250.08799999999999</v>
      </c>
      <c r="AR24" t="e">
        <v>#N/A</v>
      </c>
      <c r="AS24">
        <v>489.60399999999998</v>
      </c>
      <c r="AT24">
        <v>132.928</v>
      </c>
      <c r="AU24">
        <v>4791</v>
      </c>
      <c r="AV24">
        <v>263.8</v>
      </c>
      <c r="AW24">
        <v>625.4</v>
      </c>
      <c r="AX24">
        <v>824</v>
      </c>
      <c r="AY24">
        <v>167.18700000000001</v>
      </c>
      <c r="AZ24">
        <v>-61.293999999999997</v>
      </c>
      <c r="BA24">
        <v>232.108</v>
      </c>
      <c r="BB24">
        <v>805.5</v>
      </c>
      <c r="BC24">
        <v>700.05700000000002</v>
      </c>
      <c r="BD24">
        <v>104.476</v>
      </c>
      <c r="BE24">
        <v>262.26100000000002</v>
      </c>
      <c r="BF24">
        <v>111.5</v>
      </c>
      <c r="BG24">
        <v>74.067999999999998</v>
      </c>
      <c r="BH24">
        <v>142.56299999999999</v>
      </c>
      <c r="BI24" t="e">
        <v>#N/A</v>
      </c>
      <c r="BJ24">
        <v>491.53199999999998</v>
      </c>
      <c r="BK24">
        <v>360.68799999999999</v>
      </c>
    </row>
    <row r="25" spans="1:63">
      <c r="A25" t="s">
        <v>114</v>
      </c>
      <c r="B25">
        <v>2465.9</v>
      </c>
      <c r="C25">
        <v>6180</v>
      </c>
      <c r="D25">
        <v>14862</v>
      </c>
      <c r="E25">
        <v>5690</v>
      </c>
      <c r="F25">
        <v>5132</v>
      </c>
      <c r="G25">
        <v>2002.7</v>
      </c>
      <c r="H25">
        <v>1937</v>
      </c>
      <c r="I25">
        <v>2740.3</v>
      </c>
      <c r="J25">
        <v>678.2</v>
      </c>
      <c r="K25">
        <v>7433</v>
      </c>
      <c r="L25">
        <v>6988</v>
      </c>
      <c r="M25">
        <v>-345</v>
      </c>
      <c r="N25">
        <v>1605</v>
      </c>
      <c r="O25">
        <v>-276.81700000000001</v>
      </c>
      <c r="P25">
        <v>2319.3000000000002</v>
      </c>
      <c r="Q25">
        <v>3648</v>
      </c>
      <c r="R25">
        <v>727.346</v>
      </c>
      <c r="S25">
        <v>2929</v>
      </c>
      <c r="T25">
        <v>16346</v>
      </c>
      <c r="U25">
        <v>2002</v>
      </c>
      <c r="V25">
        <v>639</v>
      </c>
      <c r="W25">
        <v>4772</v>
      </c>
      <c r="X25">
        <v>2383</v>
      </c>
      <c r="Y25">
        <v>1138</v>
      </c>
      <c r="Z25">
        <v>2359</v>
      </c>
      <c r="AA25">
        <v>478</v>
      </c>
      <c r="AB25" t="e">
        <v>#N/A</v>
      </c>
      <c r="AC25">
        <v>409.28300000000002</v>
      </c>
      <c r="AD25">
        <v>201.79300000000001</v>
      </c>
      <c r="AE25">
        <v>528.4</v>
      </c>
      <c r="AF25">
        <v>1648.6020000000001</v>
      </c>
      <c r="AG25">
        <v>358</v>
      </c>
      <c r="AH25">
        <v>352.40899999999999</v>
      </c>
      <c r="AI25">
        <v>357.47399999999999</v>
      </c>
      <c r="AJ25">
        <v>960</v>
      </c>
      <c r="AK25">
        <v>3817.922</v>
      </c>
      <c r="AL25">
        <v>-80.400000000000006</v>
      </c>
      <c r="AM25">
        <v>1427</v>
      </c>
      <c r="AN25">
        <v>134.87299999999999</v>
      </c>
      <c r="AO25">
        <v>101.7</v>
      </c>
      <c r="AP25">
        <v>126.5</v>
      </c>
      <c r="AQ25">
        <v>250.08799999999999</v>
      </c>
      <c r="AR25" t="e">
        <v>#N/A</v>
      </c>
      <c r="AS25">
        <v>489.60399999999998</v>
      </c>
      <c r="AT25">
        <v>132.928</v>
      </c>
      <c r="AU25">
        <v>4791</v>
      </c>
      <c r="AV25">
        <v>263.8</v>
      </c>
      <c r="AW25">
        <v>625.4</v>
      </c>
      <c r="AX25">
        <v>824</v>
      </c>
      <c r="AY25">
        <v>167.18700000000001</v>
      </c>
      <c r="AZ25">
        <v>-61.293999999999997</v>
      </c>
      <c r="BA25">
        <v>232.108</v>
      </c>
      <c r="BB25">
        <v>805.5</v>
      </c>
      <c r="BC25">
        <v>700.05700000000002</v>
      </c>
      <c r="BD25">
        <v>104.476</v>
      </c>
      <c r="BE25">
        <v>262.26100000000002</v>
      </c>
      <c r="BF25">
        <v>111.5</v>
      </c>
      <c r="BG25">
        <v>74.067999999999998</v>
      </c>
      <c r="BH25">
        <v>142.56299999999999</v>
      </c>
      <c r="BI25" t="e">
        <v>#N/A</v>
      </c>
      <c r="BJ25">
        <v>491.53199999999998</v>
      </c>
      <c r="BK25">
        <v>360.68799999999999</v>
      </c>
    </row>
    <row r="26" spans="1:63">
      <c r="A26" t="s">
        <v>115</v>
      </c>
      <c r="B26">
        <v>2444.1999999999998</v>
      </c>
      <c r="C26">
        <v>6551</v>
      </c>
      <c r="D26">
        <v>15776</v>
      </c>
      <c r="E26">
        <v>6048</v>
      </c>
      <c r="F26">
        <v>5490</v>
      </c>
      <c r="G26">
        <v>1998.9</v>
      </c>
      <c r="H26">
        <v>987</v>
      </c>
      <c r="I26">
        <v>2552.9</v>
      </c>
      <c r="J26">
        <v>721.9</v>
      </c>
      <c r="K26">
        <v>7587</v>
      </c>
      <c r="L26">
        <v>6187</v>
      </c>
      <c r="M26">
        <v>81</v>
      </c>
      <c r="N26">
        <v>1659</v>
      </c>
      <c r="O26">
        <v>-220.50899999999999</v>
      </c>
      <c r="P26">
        <v>2282.3000000000002</v>
      </c>
      <c r="Q26">
        <v>3648</v>
      </c>
      <c r="R26">
        <v>781.75199999999995</v>
      </c>
      <c r="S26">
        <v>3425</v>
      </c>
      <c r="T26">
        <v>15076</v>
      </c>
      <c r="U26">
        <v>1911</v>
      </c>
      <c r="V26">
        <v>689</v>
      </c>
      <c r="W26">
        <v>5076</v>
      </c>
      <c r="X26">
        <v>2552</v>
      </c>
      <c r="Y26">
        <v>976</v>
      </c>
      <c r="Z26">
        <v>2044</v>
      </c>
      <c r="AA26">
        <v>478</v>
      </c>
      <c r="AB26" t="e">
        <v>#N/A</v>
      </c>
      <c r="AC26">
        <v>397.16399999999999</v>
      </c>
      <c r="AD26">
        <v>214.02500000000001</v>
      </c>
      <c r="AE26">
        <v>551.70000000000005</v>
      </c>
      <c r="AF26">
        <v>1427.9290000000001</v>
      </c>
      <c r="AG26">
        <v>412</v>
      </c>
      <c r="AH26">
        <v>338.20800000000003</v>
      </c>
      <c r="AI26">
        <v>369.94499999999999</v>
      </c>
      <c r="AJ26">
        <v>1096</v>
      </c>
      <c r="AK26">
        <v>3885.2</v>
      </c>
      <c r="AL26">
        <v>-56.7</v>
      </c>
      <c r="AM26">
        <v>1354</v>
      </c>
      <c r="AN26">
        <v>166.602</v>
      </c>
      <c r="AO26">
        <v>137.80000000000001</v>
      </c>
      <c r="AP26">
        <v>263.10000000000002</v>
      </c>
      <c r="AQ26">
        <v>250.08799999999999</v>
      </c>
      <c r="AR26" t="e">
        <v>#N/A</v>
      </c>
      <c r="AS26">
        <v>498.17899999999997</v>
      </c>
      <c r="AT26">
        <v>128.63300000000001</v>
      </c>
      <c r="AU26">
        <v>4916</v>
      </c>
      <c r="AV26">
        <v>330.8</v>
      </c>
      <c r="AW26">
        <v>652.1</v>
      </c>
      <c r="AX26">
        <v>674</v>
      </c>
      <c r="AY26">
        <v>190.93799999999999</v>
      </c>
      <c r="AZ26">
        <v>-45.384</v>
      </c>
      <c r="BA26">
        <v>234.96</v>
      </c>
      <c r="BB26">
        <v>257.10000000000002</v>
      </c>
      <c r="BC26">
        <v>701.64800000000002</v>
      </c>
      <c r="BD26">
        <v>98.049000000000007</v>
      </c>
      <c r="BE26">
        <v>266.91800000000001</v>
      </c>
      <c r="BF26">
        <v>103.2</v>
      </c>
      <c r="BG26">
        <v>150.52699999999999</v>
      </c>
      <c r="BH26">
        <v>142.54300000000001</v>
      </c>
      <c r="BI26" t="e">
        <v>#N/A</v>
      </c>
      <c r="BJ26">
        <v>497.51</v>
      </c>
      <c r="BK26">
        <v>716.14800000000002</v>
      </c>
    </row>
    <row r="27" spans="1:63">
      <c r="A27" t="s">
        <v>116</v>
      </c>
      <c r="B27">
        <v>2444.1999999999998</v>
      </c>
      <c r="C27">
        <v>6551</v>
      </c>
      <c r="D27">
        <v>15776</v>
      </c>
      <c r="E27">
        <v>6048</v>
      </c>
      <c r="F27">
        <v>5490</v>
      </c>
      <c r="G27">
        <v>1998.9</v>
      </c>
      <c r="H27">
        <v>987</v>
      </c>
      <c r="I27">
        <v>2552.9</v>
      </c>
      <c r="J27">
        <v>721.9</v>
      </c>
      <c r="K27">
        <v>7587</v>
      </c>
      <c r="L27">
        <v>6187</v>
      </c>
      <c r="M27">
        <v>81</v>
      </c>
      <c r="N27">
        <v>1659</v>
      </c>
      <c r="O27">
        <v>-220.50899999999999</v>
      </c>
      <c r="P27">
        <v>2282.3000000000002</v>
      </c>
      <c r="Q27">
        <v>4243</v>
      </c>
      <c r="R27">
        <v>781.75199999999995</v>
      </c>
      <c r="S27">
        <v>3425</v>
      </c>
      <c r="T27">
        <v>15076</v>
      </c>
      <c r="U27">
        <v>1911</v>
      </c>
      <c r="V27">
        <v>689</v>
      </c>
      <c r="W27">
        <v>5076</v>
      </c>
      <c r="X27">
        <v>2552</v>
      </c>
      <c r="Y27">
        <v>976</v>
      </c>
      <c r="Z27">
        <v>2044</v>
      </c>
      <c r="AA27">
        <v>462</v>
      </c>
      <c r="AB27" t="e">
        <v>#N/A</v>
      </c>
      <c r="AC27">
        <v>397.16399999999999</v>
      </c>
      <c r="AD27">
        <v>214.02500000000001</v>
      </c>
      <c r="AE27">
        <v>551.70000000000005</v>
      </c>
      <c r="AF27">
        <v>1427.9290000000001</v>
      </c>
      <c r="AG27">
        <v>412</v>
      </c>
      <c r="AH27">
        <v>338.20800000000003</v>
      </c>
      <c r="AI27">
        <v>369.94499999999999</v>
      </c>
      <c r="AJ27">
        <v>1096</v>
      </c>
      <c r="AK27">
        <v>3885.2</v>
      </c>
      <c r="AL27">
        <v>-56.7</v>
      </c>
      <c r="AM27">
        <v>1354</v>
      </c>
      <c r="AN27">
        <v>166.602</v>
      </c>
      <c r="AO27">
        <v>137.80000000000001</v>
      </c>
      <c r="AP27">
        <v>263.10000000000002</v>
      </c>
      <c r="AQ27">
        <v>273.91699999999997</v>
      </c>
      <c r="AR27" t="e">
        <v>#N/A</v>
      </c>
      <c r="AS27">
        <v>498.17899999999997</v>
      </c>
      <c r="AT27">
        <v>128.63300000000001</v>
      </c>
      <c r="AU27">
        <v>4916</v>
      </c>
      <c r="AV27">
        <v>330.8</v>
      </c>
      <c r="AW27">
        <v>652.1</v>
      </c>
      <c r="AX27">
        <v>674</v>
      </c>
      <c r="AY27">
        <v>190.93799999999999</v>
      </c>
      <c r="AZ27">
        <v>-45.384</v>
      </c>
      <c r="BA27">
        <v>234.96</v>
      </c>
      <c r="BB27">
        <v>257.10000000000002</v>
      </c>
      <c r="BC27">
        <v>701.64800000000002</v>
      </c>
      <c r="BD27">
        <v>98.049000000000007</v>
      </c>
      <c r="BE27">
        <v>266.91800000000001</v>
      </c>
      <c r="BF27">
        <v>103.2</v>
      </c>
      <c r="BG27">
        <v>150.52699999999999</v>
      </c>
      <c r="BH27">
        <v>142.54300000000001</v>
      </c>
      <c r="BI27" t="e">
        <v>#N/A</v>
      </c>
      <c r="BJ27">
        <v>497.51</v>
      </c>
      <c r="BK27">
        <v>716.14800000000002</v>
      </c>
    </row>
    <row r="28" spans="1:63">
      <c r="A28" t="s">
        <v>117</v>
      </c>
      <c r="B28">
        <v>2444.1999999999998</v>
      </c>
      <c r="C28">
        <v>6551</v>
      </c>
      <c r="D28">
        <v>15776</v>
      </c>
      <c r="E28">
        <v>6048</v>
      </c>
      <c r="F28">
        <v>5490</v>
      </c>
      <c r="G28">
        <v>1998.9</v>
      </c>
      <c r="H28">
        <v>987</v>
      </c>
      <c r="I28">
        <v>2552.9</v>
      </c>
      <c r="J28">
        <v>721.9</v>
      </c>
      <c r="K28">
        <v>7587</v>
      </c>
      <c r="L28">
        <v>6187</v>
      </c>
      <c r="M28">
        <v>81</v>
      </c>
      <c r="N28">
        <v>1659</v>
      </c>
      <c r="O28">
        <v>-220.50899999999999</v>
      </c>
      <c r="P28">
        <v>2282.3000000000002</v>
      </c>
      <c r="Q28">
        <v>4243</v>
      </c>
      <c r="R28">
        <v>781.75199999999995</v>
      </c>
      <c r="S28">
        <v>3425</v>
      </c>
      <c r="T28">
        <v>15076</v>
      </c>
      <c r="U28">
        <v>1911</v>
      </c>
      <c r="V28">
        <v>689</v>
      </c>
      <c r="W28">
        <v>5076</v>
      </c>
      <c r="X28">
        <v>2552</v>
      </c>
      <c r="Y28">
        <v>976</v>
      </c>
      <c r="Z28">
        <v>2044</v>
      </c>
      <c r="AA28">
        <v>462</v>
      </c>
      <c r="AB28" t="e">
        <v>#N/A</v>
      </c>
      <c r="AC28">
        <v>397.16399999999999</v>
      </c>
      <c r="AD28">
        <v>214.02500000000001</v>
      </c>
      <c r="AE28">
        <v>551.70000000000005</v>
      </c>
      <c r="AF28">
        <v>1427.9290000000001</v>
      </c>
      <c r="AG28">
        <v>412</v>
      </c>
      <c r="AH28">
        <v>338.20800000000003</v>
      </c>
      <c r="AI28">
        <v>369.94499999999999</v>
      </c>
      <c r="AJ28">
        <v>1096</v>
      </c>
      <c r="AK28">
        <v>3885.2</v>
      </c>
      <c r="AL28">
        <v>-56.7</v>
      </c>
      <c r="AM28">
        <v>1354</v>
      </c>
      <c r="AN28">
        <v>166.602</v>
      </c>
      <c r="AO28">
        <v>137.80000000000001</v>
      </c>
      <c r="AP28">
        <v>263.10000000000002</v>
      </c>
      <c r="AQ28">
        <v>273.91699999999997</v>
      </c>
      <c r="AR28" t="e">
        <v>#N/A</v>
      </c>
      <c r="AS28">
        <v>498.17899999999997</v>
      </c>
      <c r="AT28">
        <v>128.63300000000001</v>
      </c>
      <c r="AU28">
        <v>4916</v>
      </c>
      <c r="AV28">
        <v>330.8</v>
      </c>
      <c r="AW28">
        <v>652.1</v>
      </c>
      <c r="AX28">
        <v>674</v>
      </c>
      <c r="AY28">
        <v>190.93799999999999</v>
      </c>
      <c r="AZ28">
        <v>-45.384</v>
      </c>
      <c r="BA28">
        <v>234.96</v>
      </c>
      <c r="BB28">
        <v>257.10000000000002</v>
      </c>
      <c r="BC28">
        <v>701.64800000000002</v>
      </c>
      <c r="BD28">
        <v>98.049000000000007</v>
      </c>
      <c r="BE28">
        <v>266.91800000000001</v>
      </c>
      <c r="BF28">
        <v>103.2</v>
      </c>
      <c r="BG28">
        <v>150.52699999999999</v>
      </c>
      <c r="BH28">
        <v>142.54300000000001</v>
      </c>
      <c r="BI28" t="e">
        <v>#N/A</v>
      </c>
      <c r="BJ28">
        <v>497.51</v>
      </c>
      <c r="BK28">
        <v>716.14800000000002</v>
      </c>
    </row>
    <row r="29" spans="1:63">
      <c r="A29" t="s">
        <v>118</v>
      </c>
      <c r="B29">
        <v>2737.6</v>
      </c>
      <c r="C29">
        <v>7017</v>
      </c>
      <c r="D29">
        <v>16540</v>
      </c>
      <c r="E29">
        <v>5923</v>
      </c>
      <c r="F29">
        <v>3920</v>
      </c>
      <c r="G29">
        <v>2025.3</v>
      </c>
      <c r="H29">
        <v>1056</v>
      </c>
      <c r="I29">
        <v>2153.4</v>
      </c>
      <c r="J29">
        <v>735.9</v>
      </c>
      <c r="K29">
        <v>7722</v>
      </c>
      <c r="L29">
        <v>7198</v>
      </c>
      <c r="M29">
        <v>347</v>
      </c>
      <c r="N29">
        <v>1647</v>
      </c>
      <c r="O29">
        <v>-112.05200000000001</v>
      </c>
      <c r="P29">
        <v>2469.8000000000002</v>
      </c>
      <c r="Q29">
        <v>4243</v>
      </c>
      <c r="R29">
        <v>895.52200000000005</v>
      </c>
      <c r="S29">
        <v>4457</v>
      </c>
      <c r="T29">
        <v>13501</v>
      </c>
      <c r="U29">
        <v>1867</v>
      </c>
      <c r="V29">
        <v>821</v>
      </c>
      <c r="W29">
        <v>5291</v>
      </c>
      <c r="X29">
        <v>2890</v>
      </c>
      <c r="Y29">
        <v>1309</v>
      </c>
      <c r="Z29">
        <v>2051</v>
      </c>
      <c r="AA29">
        <v>462</v>
      </c>
      <c r="AB29" t="e">
        <v>#N/A</v>
      </c>
      <c r="AC29">
        <v>115</v>
      </c>
      <c r="AD29">
        <v>222.04499999999999</v>
      </c>
      <c r="AE29">
        <v>569.5</v>
      </c>
      <c r="AF29">
        <v>1346.8689999999999</v>
      </c>
      <c r="AG29">
        <v>559</v>
      </c>
      <c r="AH29">
        <v>324.43400000000003</v>
      </c>
      <c r="AI29">
        <v>384.37</v>
      </c>
      <c r="AJ29">
        <v>614</v>
      </c>
      <c r="AK29">
        <v>3702.8</v>
      </c>
      <c r="AL29">
        <v>-65.599999999999994</v>
      </c>
      <c r="AM29">
        <v>1352</v>
      </c>
      <c r="AN29">
        <v>141.56100000000001</v>
      </c>
      <c r="AO29">
        <v>143.6</v>
      </c>
      <c r="AP29">
        <v>305.89999999999998</v>
      </c>
      <c r="AQ29">
        <v>273.91699999999997</v>
      </c>
      <c r="AR29">
        <v>-216.21100000000001</v>
      </c>
      <c r="AS29">
        <v>521.50300000000004</v>
      </c>
      <c r="AT29">
        <v>52</v>
      </c>
      <c r="AU29">
        <v>4966</v>
      </c>
      <c r="AV29">
        <v>332.4</v>
      </c>
      <c r="AW29">
        <v>732.1</v>
      </c>
      <c r="AX29">
        <v>642</v>
      </c>
      <c r="AY29">
        <v>189.68199999999999</v>
      </c>
      <c r="AZ29">
        <v>-27.21</v>
      </c>
      <c r="BA29">
        <v>215.70599999999999</v>
      </c>
      <c r="BB29">
        <v>480</v>
      </c>
      <c r="BC29">
        <v>702.09500000000003</v>
      </c>
      <c r="BD29">
        <v>78.510999999999996</v>
      </c>
      <c r="BE29">
        <v>237.18700000000001</v>
      </c>
      <c r="BF29">
        <v>89.9</v>
      </c>
      <c r="BG29">
        <v>104.22199999999999</v>
      </c>
      <c r="BH29">
        <v>154.48500000000001</v>
      </c>
      <c r="BI29" t="e">
        <v>#N/A</v>
      </c>
      <c r="BJ29">
        <v>506.77800000000002</v>
      </c>
      <c r="BK29">
        <v>879.87400000000002</v>
      </c>
    </row>
    <row r="30" spans="1:63">
      <c r="A30" t="s">
        <v>119</v>
      </c>
      <c r="B30">
        <v>2737.6</v>
      </c>
      <c r="C30">
        <v>7017</v>
      </c>
      <c r="D30">
        <v>16540</v>
      </c>
      <c r="E30">
        <v>5923</v>
      </c>
      <c r="F30">
        <v>3920</v>
      </c>
      <c r="G30">
        <v>2025.3</v>
      </c>
      <c r="H30">
        <v>1056</v>
      </c>
      <c r="I30">
        <v>2153.4</v>
      </c>
      <c r="J30">
        <v>735.9</v>
      </c>
      <c r="K30">
        <v>7722</v>
      </c>
      <c r="L30">
        <v>7198</v>
      </c>
      <c r="M30">
        <v>347</v>
      </c>
      <c r="N30">
        <v>1647</v>
      </c>
      <c r="O30">
        <v>-112.05200000000001</v>
      </c>
      <c r="P30">
        <v>2469.8000000000002</v>
      </c>
      <c r="Q30">
        <v>3969</v>
      </c>
      <c r="R30">
        <v>895.52200000000005</v>
      </c>
      <c r="S30">
        <v>4457</v>
      </c>
      <c r="T30">
        <v>13501</v>
      </c>
      <c r="U30">
        <v>1867</v>
      </c>
      <c r="V30">
        <v>821</v>
      </c>
      <c r="W30">
        <v>5291</v>
      </c>
      <c r="X30">
        <v>2890</v>
      </c>
      <c r="Y30">
        <v>1309</v>
      </c>
      <c r="Z30">
        <v>2051</v>
      </c>
      <c r="AA30">
        <v>507</v>
      </c>
      <c r="AB30" t="e">
        <v>#N/A</v>
      </c>
      <c r="AC30">
        <v>115</v>
      </c>
      <c r="AD30">
        <v>222.04499999999999</v>
      </c>
      <c r="AE30">
        <v>569.5</v>
      </c>
      <c r="AF30">
        <v>1346.8689999999999</v>
      </c>
      <c r="AG30">
        <v>559</v>
      </c>
      <c r="AH30">
        <v>324.43400000000003</v>
      </c>
      <c r="AI30">
        <v>384.37</v>
      </c>
      <c r="AJ30">
        <v>614</v>
      </c>
      <c r="AK30">
        <v>3702.8</v>
      </c>
      <c r="AL30">
        <v>-65.599999999999994</v>
      </c>
      <c r="AM30">
        <v>1352</v>
      </c>
      <c r="AN30">
        <v>141.56100000000001</v>
      </c>
      <c r="AO30">
        <v>143.6</v>
      </c>
      <c r="AP30">
        <v>305.89999999999998</v>
      </c>
      <c r="AQ30">
        <v>298.36099999999999</v>
      </c>
      <c r="AR30">
        <v>-216.21100000000001</v>
      </c>
      <c r="AS30">
        <v>521.50300000000004</v>
      </c>
      <c r="AT30">
        <v>52</v>
      </c>
      <c r="AU30">
        <v>4966</v>
      </c>
      <c r="AV30">
        <v>332.4</v>
      </c>
      <c r="AW30">
        <v>732.1</v>
      </c>
      <c r="AX30">
        <v>642</v>
      </c>
      <c r="AY30">
        <v>189.68199999999999</v>
      </c>
      <c r="AZ30">
        <v>-27.21</v>
      </c>
      <c r="BA30">
        <v>215.70599999999999</v>
      </c>
      <c r="BB30">
        <v>480</v>
      </c>
      <c r="BC30">
        <v>702.09500000000003</v>
      </c>
      <c r="BD30">
        <v>78.510999999999996</v>
      </c>
      <c r="BE30">
        <v>237.18700000000001</v>
      </c>
      <c r="BF30">
        <v>89.9</v>
      </c>
      <c r="BG30">
        <v>104.22199999999999</v>
      </c>
      <c r="BH30">
        <v>154.48500000000001</v>
      </c>
      <c r="BI30" t="e">
        <v>#N/A</v>
      </c>
      <c r="BJ30">
        <v>506.77800000000002</v>
      </c>
      <c r="BK30">
        <v>879.87400000000002</v>
      </c>
    </row>
    <row r="31" spans="1:63">
      <c r="A31" t="s">
        <v>120</v>
      </c>
      <c r="B31">
        <v>2737.6</v>
      </c>
      <c r="C31">
        <v>7017</v>
      </c>
      <c r="D31">
        <v>16540</v>
      </c>
      <c r="E31">
        <v>5923</v>
      </c>
      <c r="F31">
        <v>3920</v>
      </c>
      <c r="G31">
        <v>2025.3</v>
      </c>
      <c r="H31">
        <v>1056</v>
      </c>
      <c r="I31">
        <v>2153.4</v>
      </c>
      <c r="J31">
        <v>735.9</v>
      </c>
      <c r="K31">
        <v>7722</v>
      </c>
      <c r="L31">
        <v>7198</v>
      </c>
      <c r="M31">
        <v>347</v>
      </c>
      <c r="N31">
        <v>1647</v>
      </c>
      <c r="O31">
        <v>-112.05200000000001</v>
      </c>
      <c r="P31">
        <v>2469.8000000000002</v>
      </c>
      <c r="Q31">
        <v>3969</v>
      </c>
      <c r="R31">
        <v>895.52200000000005</v>
      </c>
      <c r="S31">
        <v>4457</v>
      </c>
      <c r="T31">
        <v>13501</v>
      </c>
      <c r="U31">
        <v>1867</v>
      </c>
      <c r="V31">
        <v>821</v>
      </c>
      <c r="W31">
        <v>5291</v>
      </c>
      <c r="X31">
        <v>2890</v>
      </c>
      <c r="Y31">
        <v>1309</v>
      </c>
      <c r="Z31">
        <v>2051</v>
      </c>
      <c r="AA31">
        <v>507</v>
      </c>
      <c r="AB31" t="e">
        <v>#N/A</v>
      </c>
      <c r="AC31">
        <v>115</v>
      </c>
      <c r="AD31">
        <v>222.04499999999999</v>
      </c>
      <c r="AE31">
        <v>569.5</v>
      </c>
      <c r="AF31">
        <v>1346.8689999999999</v>
      </c>
      <c r="AG31">
        <v>559</v>
      </c>
      <c r="AH31">
        <v>324.43400000000003</v>
      </c>
      <c r="AI31">
        <v>384.37</v>
      </c>
      <c r="AJ31">
        <v>614</v>
      </c>
      <c r="AK31">
        <v>3702.8</v>
      </c>
      <c r="AL31">
        <v>-65.599999999999994</v>
      </c>
      <c r="AM31">
        <v>1352</v>
      </c>
      <c r="AN31">
        <v>141.56100000000001</v>
      </c>
      <c r="AO31">
        <v>143.6</v>
      </c>
      <c r="AP31">
        <v>305.89999999999998</v>
      </c>
      <c r="AQ31">
        <v>298.36099999999999</v>
      </c>
      <c r="AR31">
        <v>-216.21100000000001</v>
      </c>
      <c r="AS31">
        <v>521.50300000000004</v>
      </c>
      <c r="AT31">
        <v>52</v>
      </c>
      <c r="AU31">
        <v>4966</v>
      </c>
      <c r="AV31">
        <v>332.4</v>
      </c>
      <c r="AW31">
        <v>732.1</v>
      </c>
      <c r="AX31">
        <v>642</v>
      </c>
      <c r="AY31">
        <v>189.68199999999999</v>
      </c>
      <c r="AZ31">
        <v>-27.21</v>
      </c>
      <c r="BA31">
        <v>215.70599999999999</v>
      </c>
      <c r="BB31">
        <v>480</v>
      </c>
      <c r="BC31">
        <v>702.09500000000003</v>
      </c>
      <c r="BD31">
        <v>78.510999999999996</v>
      </c>
      <c r="BE31">
        <v>237.18700000000001</v>
      </c>
      <c r="BF31">
        <v>89.9</v>
      </c>
      <c r="BG31">
        <v>104.22199999999999</v>
      </c>
      <c r="BH31">
        <v>154.48500000000001</v>
      </c>
      <c r="BI31" t="e">
        <v>#N/A</v>
      </c>
      <c r="BJ31">
        <v>506.77800000000002</v>
      </c>
      <c r="BK31">
        <v>879.87400000000002</v>
      </c>
    </row>
    <row r="32" spans="1:63">
      <c r="A32" t="s">
        <v>121</v>
      </c>
      <c r="B32">
        <v>2186.6999999999998</v>
      </c>
      <c r="C32">
        <v>7578</v>
      </c>
      <c r="D32">
        <v>16505</v>
      </c>
      <c r="E32">
        <v>6278</v>
      </c>
      <c r="F32">
        <v>4346</v>
      </c>
      <c r="G32">
        <v>2174.4</v>
      </c>
      <c r="H32">
        <v>1383</v>
      </c>
      <c r="I32">
        <v>2290.1</v>
      </c>
      <c r="J32">
        <v>779.3</v>
      </c>
      <c r="K32">
        <v>7893</v>
      </c>
      <c r="L32">
        <v>7217</v>
      </c>
      <c r="M32">
        <v>435</v>
      </c>
      <c r="N32">
        <v>1689</v>
      </c>
      <c r="O32">
        <v>176.929</v>
      </c>
      <c r="P32">
        <v>2776.7</v>
      </c>
      <c r="Q32">
        <v>3969</v>
      </c>
      <c r="R32">
        <v>963.06799999999998</v>
      </c>
      <c r="S32">
        <v>4836</v>
      </c>
      <c r="T32">
        <v>12637</v>
      </c>
      <c r="U32">
        <v>1946</v>
      </c>
      <c r="V32">
        <v>855</v>
      </c>
      <c r="W32">
        <v>5109</v>
      </c>
      <c r="X32">
        <v>2855</v>
      </c>
      <c r="Y32">
        <v>1315</v>
      </c>
      <c r="Z32">
        <v>5194</v>
      </c>
      <c r="AA32">
        <v>507</v>
      </c>
      <c r="AB32" t="e">
        <v>#N/A</v>
      </c>
      <c r="AC32">
        <v>81.926000000000002</v>
      </c>
      <c r="AD32">
        <v>245.04499999999999</v>
      </c>
      <c r="AE32">
        <v>656.7</v>
      </c>
      <c r="AF32">
        <v>1154.2070000000001</v>
      </c>
      <c r="AG32">
        <v>714</v>
      </c>
      <c r="AH32">
        <v>323.79899999999998</v>
      </c>
      <c r="AI32">
        <v>411.16199999999998</v>
      </c>
      <c r="AJ32">
        <v>1475</v>
      </c>
      <c r="AK32">
        <v>3479.5</v>
      </c>
      <c r="AL32">
        <v>-88.1</v>
      </c>
      <c r="AM32">
        <v>1347</v>
      </c>
      <c r="AN32">
        <v>109.965</v>
      </c>
      <c r="AO32">
        <v>182.3</v>
      </c>
      <c r="AP32">
        <v>493.5</v>
      </c>
      <c r="AQ32">
        <v>298.36099999999999</v>
      </c>
      <c r="AR32">
        <v>-216.21100000000001</v>
      </c>
      <c r="AS32">
        <v>533.00800000000004</v>
      </c>
      <c r="AT32">
        <v>105</v>
      </c>
      <c r="AU32">
        <v>1852</v>
      </c>
      <c r="AV32">
        <v>790.3</v>
      </c>
      <c r="AW32">
        <v>754.3</v>
      </c>
      <c r="AX32">
        <v>702</v>
      </c>
      <c r="AY32">
        <v>218.55600000000001</v>
      </c>
      <c r="AZ32">
        <v>-26.498000000000001</v>
      </c>
      <c r="BA32">
        <v>217.322</v>
      </c>
      <c r="BB32">
        <v>532.5</v>
      </c>
      <c r="BC32">
        <v>717.38599999999997</v>
      </c>
      <c r="BD32">
        <v>69.608999999999995</v>
      </c>
      <c r="BE32">
        <v>226.535</v>
      </c>
      <c r="BF32">
        <v>106.1</v>
      </c>
      <c r="BG32">
        <v>-106.908</v>
      </c>
      <c r="BH32">
        <v>164.09800000000001</v>
      </c>
      <c r="BI32" t="e">
        <v>#N/A</v>
      </c>
      <c r="BJ32">
        <v>533.774</v>
      </c>
      <c r="BK32">
        <v>1230.1369999999999</v>
      </c>
    </row>
    <row r="33" spans="1:63">
      <c r="A33" t="s">
        <v>122</v>
      </c>
      <c r="B33">
        <v>2186.6999999999998</v>
      </c>
      <c r="C33">
        <v>7578</v>
      </c>
      <c r="D33">
        <v>16505</v>
      </c>
      <c r="E33">
        <v>6278</v>
      </c>
      <c r="F33">
        <v>4346</v>
      </c>
      <c r="G33">
        <v>2174.4</v>
      </c>
      <c r="H33">
        <v>1383</v>
      </c>
      <c r="I33">
        <v>2290.1</v>
      </c>
      <c r="J33">
        <v>779.3</v>
      </c>
      <c r="K33">
        <v>7893</v>
      </c>
      <c r="L33">
        <v>7217</v>
      </c>
      <c r="M33">
        <v>435</v>
      </c>
      <c r="N33">
        <v>1689</v>
      </c>
      <c r="O33">
        <v>176.929</v>
      </c>
      <c r="P33">
        <v>2776.7</v>
      </c>
      <c r="Q33">
        <v>4028</v>
      </c>
      <c r="R33">
        <v>963.06799999999998</v>
      </c>
      <c r="S33">
        <v>4836</v>
      </c>
      <c r="T33">
        <v>12637</v>
      </c>
      <c r="U33">
        <v>1946</v>
      </c>
      <c r="V33">
        <v>855</v>
      </c>
      <c r="W33">
        <v>5109</v>
      </c>
      <c r="X33">
        <v>2855</v>
      </c>
      <c r="Y33">
        <v>1315</v>
      </c>
      <c r="Z33">
        <v>5194</v>
      </c>
      <c r="AA33">
        <v>580</v>
      </c>
      <c r="AB33" t="e">
        <v>#N/A</v>
      </c>
      <c r="AC33">
        <v>81.926000000000002</v>
      </c>
      <c r="AD33">
        <v>245.04499999999999</v>
      </c>
      <c r="AE33">
        <v>656.7</v>
      </c>
      <c r="AF33">
        <v>1154.2070000000001</v>
      </c>
      <c r="AG33">
        <v>714</v>
      </c>
      <c r="AH33">
        <v>323.79899999999998</v>
      </c>
      <c r="AI33">
        <v>411.16199999999998</v>
      </c>
      <c r="AJ33">
        <v>1475</v>
      </c>
      <c r="AK33">
        <v>3479.5</v>
      </c>
      <c r="AL33">
        <v>-88.1</v>
      </c>
      <c r="AM33">
        <v>1347</v>
      </c>
      <c r="AN33">
        <v>109.965</v>
      </c>
      <c r="AO33">
        <v>182.3</v>
      </c>
      <c r="AP33">
        <v>493.5</v>
      </c>
      <c r="AQ33">
        <v>329.13600000000002</v>
      </c>
      <c r="AR33">
        <v>-216.21100000000001</v>
      </c>
      <c r="AS33">
        <v>533.00800000000004</v>
      </c>
      <c r="AT33">
        <v>105</v>
      </c>
      <c r="AU33">
        <v>1852</v>
      </c>
      <c r="AV33">
        <v>790.3</v>
      </c>
      <c r="AW33">
        <v>754.3</v>
      </c>
      <c r="AX33">
        <v>702</v>
      </c>
      <c r="AY33">
        <v>218.55600000000001</v>
      </c>
      <c r="AZ33">
        <v>-26.498000000000001</v>
      </c>
      <c r="BA33">
        <v>217.322</v>
      </c>
      <c r="BB33">
        <v>532.5</v>
      </c>
      <c r="BC33">
        <v>717.38599999999997</v>
      </c>
      <c r="BD33">
        <v>69.608999999999995</v>
      </c>
      <c r="BE33">
        <v>226.535</v>
      </c>
      <c r="BF33">
        <v>106.1</v>
      </c>
      <c r="BG33">
        <v>-106.908</v>
      </c>
      <c r="BH33">
        <v>164.09800000000001</v>
      </c>
      <c r="BI33" t="e">
        <v>#N/A</v>
      </c>
      <c r="BJ33">
        <v>533.774</v>
      </c>
      <c r="BK33">
        <v>1230.1369999999999</v>
      </c>
    </row>
    <row r="34" spans="1:63">
      <c r="A34" t="s">
        <v>123</v>
      </c>
      <c r="B34">
        <v>2186.6999999999998</v>
      </c>
      <c r="C34">
        <v>7578</v>
      </c>
      <c r="D34">
        <v>16505</v>
      </c>
      <c r="E34">
        <v>6278</v>
      </c>
      <c r="F34">
        <v>4346</v>
      </c>
      <c r="G34">
        <v>2174.4</v>
      </c>
      <c r="H34">
        <v>1383</v>
      </c>
      <c r="I34">
        <v>2290.1</v>
      </c>
      <c r="J34">
        <v>779.3</v>
      </c>
      <c r="K34">
        <v>7893</v>
      </c>
      <c r="L34">
        <v>7217</v>
      </c>
      <c r="M34">
        <v>435</v>
      </c>
      <c r="N34">
        <v>1689</v>
      </c>
      <c r="O34">
        <v>176.929</v>
      </c>
      <c r="P34">
        <v>2776.7</v>
      </c>
      <c r="Q34">
        <v>4028</v>
      </c>
      <c r="R34">
        <v>963.06799999999998</v>
      </c>
      <c r="S34">
        <v>4836</v>
      </c>
      <c r="T34">
        <v>12637</v>
      </c>
      <c r="U34">
        <v>1946</v>
      </c>
      <c r="V34">
        <v>855</v>
      </c>
      <c r="W34">
        <v>5109</v>
      </c>
      <c r="X34">
        <v>2855</v>
      </c>
      <c r="Y34">
        <v>1315</v>
      </c>
      <c r="Z34">
        <v>5194</v>
      </c>
      <c r="AA34">
        <v>580</v>
      </c>
      <c r="AB34" t="e">
        <v>#N/A</v>
      </c>
      <c r="AC34">
        <v>81.926000000000002</v>
      </c>
      <c r="AD34">
        <v>245.04499999999999</v>
      </c>
      <c r="AE34">
        <v>656.7</v>
      </c>
      <c r="AF34">
        <v>1154.2070000000001</v>
      </c>
      <c r="AG34">
        <v>714</v>
      </c>
      <c r="AH34">
        <v>323.79899999999998</v>
      </c>
      <c r="AI34">
        <v>411.16199999999998</v>
      </c>
      <c r="AJ34">
        <v>1475</v>
      </c>
      <c r="AK34">
        <v>3479.5</v>
      </c>
      <c r="AL34">
        <v>-88.1</v>
      </c>
      <c r="AM34">
        <v>1347</v>
      </c>
      <c r="AN34">
        <v>109.965</v>
      </c>
      <c r="AO34">
        <v>182.3</v>
      </c>
      <c r="AP34">
        <v>493.5</v>
      </c>
      <c r="AQ34">
        <v>329.13600000000002</v>
      </c>
      <c r="AR34">
        <v>-216.21100000000001</v>
      </c>
      <c r="AS34">
        <v>533.00800000000004</v>
      </c>
      <c r="AT34">
        <v>105</v>
      </c>
      <c r="AU34">
        <v>1852</v>
      </c>
      <c r="AV34">
        <v>790.3</v>
      </c>
      <c r="AW34">
        <v>754.3</v>
      </c>
      <c r="AX34">
        <v>702</v>
      </c>
      <c r="AY34">
        <v>218.55600000000001</v>
      </c>
      <c r="AZ34">
        <v>-26.498000000000001</v>
      </c>
      <c r="BA34">
        <v>217.322</v>
      </c>
      <c r="BB34">
        <v>532.5</v>
      </c>
      <c r="BC34">
        <v>717.38599999999997</v>
      </c>
      <c r="BD34">
        <v>69.608999999999995</v>
      </c>
      <c r="BE34">
        <v>226.535</v>
      </c>
      <c r="BF34">
        <v>106.1</v>
      </c>
      <c r="BG34">
        <v>-106.908</v>
      </c>
      <c r="BH34">
        <v>164.09800000000001</v>
      </c>
      <c r="BI34" t="e">
        <v>#N/A</v>
      </c>
      <c r="BJ34">
        <v>533.774</v>
      </c>
      <c r="BK34">
        <v>1230.1369999999999</v>
      </c>
    </row>
    <row r="35" spans="1:63">
      <c r="A35" t="s">
        <v>124</v>
      </c>
      <c r="B35">
        <v>2447</v>
      </c>
      <c r="C35">
        <v>8108</v>
      </c>
      <c r="D35">
        <v>16335</v>
      </c>
      <c r="E35">
        <v>6582</v>
      </c>
      <c r="F35">
        <v>5087</v>
      </c>
      <c r="G35">
        <v>2269.8000000000002</v>
      </c>
      <c r="H35">
        <v>1056</v>
      </c>
      <c r="I35">
        <v>2190.6999999999998</v>
      </c>
      <c r="J35">
        <v>816.3</v>
      </c>
      <c r="K35">
        <v>8174</v>
      </c>
      <c r="L35">
        <v>8270</v>
      </c>
      <c r="M35">
        <v>788</v>
      </c>
      <c r="N35">
        <v>1700</v>
      </c>
      <c r="O35">
        <v>259.42700000000002</v>
      </c>
      <c r="P35">
        <v>2851.4</v>
      </c>
      <c r="Q35">
        <v>4028</v>
      </c>
      <c r="R35">
        <v>1154.5940000000001</v>
      </c>
      <c r="S35">
        <v>4586</v>
      </c>
      <c r="T35">
        <v>12213</v>
      </c>
      <c r="U35">
        <v>2249</v>
      </c>
      <c r="V35">
        <v>878</v>
      </c>
      <c r="W35">
        <v>5283</v>
      </c>
      <c r="X35">
        <v>2854</v>
      </c>
      <c r="Y35">
        <v>793</v>
      </c>
      <c r="Z35">
        <v>4846</v>
      </c>
      <c r="AA35">
        <v>580</v>
      </c>
      <c r="AB35" t="e">
        <v>#N/A</v>
      </c>
      <c r="AC35">
        <v>70.167000000000002</v>
      </c>
      <c r="AD35">
        <v>263.2</v>
      </c>
      <c r="AE35">
        <v>716.2</v>
      </c>
      <c r="AF35">
        <v>854.75599999999997</v>
      </c>
      <c r="AG35">
        <v>798</v>
      </c>
      <c r="AH35">
        <v>342.28399999999999</v>
      </c>
      <c r="AI35">
        <v>433.154</v>
      </c>
      <c r="AJ35">
        <v>1814</v>
      </c>
      <c r="AK35">
        <v>3292.5</v>
      </c>
      <c r="AL35">
        <v>-65</v>
      </c>
      <c r="AM35">
        <v>1288</v>
      </c>
      <c r="AN35">
        <v>119.64</v>
      </c>
      <c r="AO35">
        <v>176.4</v>
      </c>
      <c r="AP35">
        <v>709</v>
      </c>
      <c r="AQ35">
        <v>329.13600000000002</v>
      </c>
      <c r="AR35">
        <v>-216.21100000000001</v>
      </c>
      <c r="AS35">
        <v>536.61300000000006</v>
      </c>
      <c r="AT35">
        <v>-158</v>
      </c>
      <c r="AU35">
        <v>904</v>
      </c>
      <c r="AV35">
        <v>765</v>
      </c>
      <c r="AW35">
        <v>744.7</v>
      </c>
      <c r="AX35">
        <v>701</v>
      </c>
      <c r="AY35">
        <v>237.58699999999999</v>
      </c>
      <c r="AZ35">
        <v>-29.914000000000001</v>
      </c>
      <c r="BA35">
        <v>218.82599999999999</v>
      </c>
      <c r="BB35">
        <v>661.1</v>
      </c>
      <c r="BC35">
        <v>717.20500000000004</v>
      </c>
      <c r="BD35">
        <v>76.085999999999999</v>
      </c>
      <c r="BE35">
        <v>245.78800000000001</v>
      </c>
      <c r="BF35">
        <v>109.8</v>
      </c>
      <c r="BG35">
        <v>-153.81700000000001</v>
      </c>
      <c r="BH35">
        <v>182.92599999999999</v>
      </c>
      <c r="BI35" t="e">
        <v>#N/A</v>
      </c>
      <c r="BJ35">
        <v>549.73199999999997</v>
      </c>
      <c r="BK35">
        <v>1303.7560000000001</v>
      </c>
    </row>
    <row r="36" spans="1:63">
      <c r="A36" t="s">
        <v>125</v>
      </c>
      <c r="B36">
        <v>2447</v>
      </c>
      <c r="C36">
        <v>8108</v>
      </c>
      <c r="D36">
        <v>16335</v>
      </c>
      <c r="E36">
        <v>6582</v>
      </c>
      <c r="F36">
        <v>5087</v>
      </c>
      <c r="G36">
        <v>2269.8000000000002</v>
      </c>
      <c r="H36">
        <v>1056</v>
      </c>
      <c r="I36">
        <v>2190.6999999999998</v>
      </c>
      <c r="J36">
        <v>816.3</v>
      </c>
      <c r="K36">
        <v>8174</v>
      </c>
      <c r="L36">
        <v>8270</v>
      </c>
      <c r="M36">
        <v>788</v>
      </c>
      <c r="N36">
        <v>1700</v>
      </c>
      <c r="O36">
        <v>259.42700000000002</v>
      </c>
      <c r="P36">
        <v>2851.4</v>
      </c>
      <c r="Q36">
        <v>4115</v>
      </c>
      <c r="R36">
        <v>1154.5940000000001</v>
      </c>
      <c r="S36">
        <v>4586</v>
      </c>
      <c r="T36">
        <v>12213</v>
      </c>
      <c r="U36">
        <v>2249</v>
      </c>
      <c r="V36">
        <v>878</v>
      </c>
      <c r="W36">
        <v>5283</v>
      </c>
      <c r="X36">
        <v>2854</v>
      </c>
      <c r="Y36">
        <v>793</v>
      </c>
      <c r="Z36">
        <v>4846</v>
      </c>
      <c r="AA36">
        <v>631</v>
      </c>
      <c r="AB36" t="e">
        <v>#N/A</v>
      </c>
      <c r="AC36">
        <v>70.167000000000002</v>
      </c>
      <c r="AD36">
        <v>263.2</v>
      </c>
      <c r="AE36">
        <v>716.2</v>
      </c>
      <c r="AF36">
        <v>854.75599999999997</v>
      </c>
      <c r="AG36">
        <v>798</v>
      </c>
      <c r="AH36">
        <v>342.28399999999999</v>
      </c>
      <c r="AI36">
        <v>433.154</v>
      </c>
      <c r="AJ36">
        <v>1814</v>
      </c>
      <c r="AK36">
        <v>3292.5</v>
      </c>
      <c r="AL36">
        <v>-65</v>
      </c>
      <c r="AM36">
        <v>1288</v>
      </c>
      <c r="AN36">
        <v>119.64</v>
      </c>
      <c r="AO36">
        <v>176.4</v>
      </c>
      <c r="AP36">
        <v>709</v>
      </c>
      <c r="AQ36">
        <v>344.80799999999999</v>
      </c>
      <c r="AR36">
        <v>-216.21100000000001</v>
      </c>
      <c r="AS36">
        <v>536.61300000000006</v>
      </c>
      <c r="AT36">
        <v>-158</v>
      </c>
      <c r="AU36">
        <v>904</v>
      </c>
      <c r="AV36">
        <v>765</v>
      </c>
      <c r="AW36">
        <v>744.7</v>
      </c>
      <c r="AX36">
        <v>701</v>
      </c>
      <c r="AY36">
        <v>237.58699999999999</v>
      </c>
      <c r="AZ36">
        <v>-29.914000000000001</v>
      </c>
      <c r="BA36">
        <v>218.82599999999999</v>
      </c>
      <c r="BB36">
        <v>661.1</v>
      </c>
      <c r="BC36">
        <v>717.20500000000004</v>
      </c>
      <c r="BD36">
        <v>76.085999999999999</v>
      </c>
      <c r="BE36">
        <v>245.78800000000001</v>
      </c>
      <c r="BF36">
        <v>109.8</v>
      </c>
      <c r="BG36">
        <v>-153.81700000000001</v>
      </c>
      <c r="BH36">
        <v>182.92599999999999</v>
      </c>
      <c r="BI36" t="e">
        <v>#N/A</v>
      </c>
      <c r="BJ36">
        <v>549.73199999999997</v>
      </c>
      <c r="BK36">
        <v>1303.7560000000001</v>
      </c>
    </row>
    <row r="37" spans="1:63">
      <c r="A37" t="s">
        <v>126</v>
      </c>
      <c r="B37">
        <v>2447</v>
      </c>
      <c r="C37">
        <v>8108</v>
      </c>
      <c r="D37">
        <v>16335</v>
      </c>
      <c r="E37">
        <v>6582</v>
      </c>
      <c r="F37">
        <v>5087</v>
      </c>
      <c r="G37">
        <v>2269.8000000000002</v>
      </c>
      <c r="H37">
        <v>1056</v>
      </c>
      <c r="I37">
        <v>2190.6999999999998</v>
      </c>
      <c r="J37">
        <v>816.3</v>
      </c>
      <c r="K37">
        <v>8174</v>
      </c>
      <c r="L37">
        <v>8270</v>
      </c>
      <c r="M37">
        <v>788</v>
      </c>
      <c r="N37">
        <v>1700</v>
      </c>
      <c r="O37">
        <v>259.42700000000002</v>
      </c>
      <c r="P37">
        <v>2851.4</v>
      </c>
      <c r="Q37">
        <v>4115</v>
      </c>
      <c r="R37">
        <v>1154.5940000000001</v>
      </c>
      <c r="S37">
        <v>4586</v>
      </c>
      <c r="T37">
        <v>12213</v>
      </c>
      <c r="U37">
        <v>2249</v>
      </c>
      <c r="V37">
        <v>878</v>
      </c>
      <c r="W37">
        <v>5283</v>
      </c>
      <c r="X37">
        <v>2854</v>
      </c>
      <c r="Y37">
        <v>793</v>
      </c>
      <c r="Z37">
        <v>4846</v>
      </c>
      <c r="AA37">
        <v>631</v>
      </c>
      <c r="AB37" t="e">
        <v>#N/A</v>
      </c>
      <c r="AC37">
        <v>70.167000000000002</v>
      </c>
      <c r="AD37">
        <v>263.2</v>
      </c>
      <c r="AE37">
        <v>716.2</v>
      </c>
      <c r="AF37">
        <v>854.75599999999997</v>
      </c>
      <c r="AG37">
        <v>798</v>
      </c>
      <c r="AH37">
        <v>342.28399999999999</v>
      </c>
      <c r="AI37">
        <v>433.154</v>
      </c>
      <c r="AJ37">
        <v>1814</v>
      </c>
      <c r="AK37">
        <v>3292.5</v>
      </c>
      <c r="AL37">
        <v>-65</v>
      </c>
      <c r="AM37">
        <v>1288</v>
      </c>
      <c r="AN37">
        <v>119.64</v>
      </c>
      <c r="AO37">
        <v>176.4</v>
      </c>
      <c r="AP37">
        <v>709</v>
      </c>
      <c r="AQ37">
        <v>344.80799999999999</v>
      </c>
      <c r="AR37">
        <v>-216.21100000000001</v>
      </c>
      <c r="AS37">
        <v>536.61300000000006</v>
      </c>
      <c r="AT37">
        <v>-158</v>
      </c>
      <c r="AU37">
        <v>904</v>
      </c>
      <c r="AV37">
        <v>765</v>
      </c>
      <c r="AW37">
        <v>744.7</v>
      </c>
      <c r="AX37">
        <v>701</v>
      </c>
      <c r="AY37">
        <v>237.58699999999999</v>
      </c>
      <c r="AZ37">
        <v>-29.914000000000001</v>
      </c>
      <c r="BA37">
        <v>218.82599999999999</v>
      </c>
      <c r="BB37">
        <v>661.1</v>
      </c>
      <c r="BC37">
        <v>717.20500000000004</v>
      </c>
      <c r="BD37">
        <v>76.085999999999999</v>
      </c>
      <c r="BE37">
        <v>245.78800000000001</v>
      </c>
      <c r="BF37">
        <v>109.8</v>
      </c>
      <c r="BG37">
        <v>-153.81700000000001</v>
      </c>
      <c r="BH37">
        <v>182.92599999999999</v>
      </c>
      <c r="BI37" t="e">
        <v>#N/A</v>
      </c>
      <c r="BJ37">
        <v>549.73199999999997</v>
      </c>
      <c r="BK37">
        <v>1303.7560000000001</v>
      </c>
    </row>
    <row r="38" spans="1:63">
      <c r="A38" t="s">
        <v>127</v>
      </c>
      <c r="B38">
        <v>2224.6</v>
      </c>
      <c r="C38">
        <v>8625</v>
      </c>
      <c r="D38">
        <v>15827</v>
      </c>
      <c r="E38">
        <v>6615</v>
      </c>
      <c r="F38">
        <v>2847</v>
      </c>
      <c r="G38">
        <v>2330.1999999999998</v>
      </c>
      <c r="H38">
        <v>1971</v>
      </c>
      <c r="I38">
        <v>2360.1999999999998</v>
      </c>
      <c r="J38">
        <v>902.8</v>
      </c>
      <c r="K38">
        <v>8178</v>
      </c>
      <c r="L38">
        <v>9790</v>
      </c>
      <c r="M38">
        <v>843</v>
      </c>
      <c r="N38">
        <v>1779</v>
      </c>
      <c r="O38">
        <v>195.316</v>
      </c>
      <c r="P38">
        <v>2980.5</v>
      </c>
      <c r="Q38">
        <v>4115</v>
      </c>
      <c r="R38">
        <v>1278.107</v>
      </c>
      <c r="S38">
        <v>4229</v>
      </c>
      <c r="T38">
        <v>11601</v>
      </c>
      <c r="U38">
        <v>2353</v>
      </c>
      <c r="V38">
        <v>937</v>
      </c>
      <c r="W38">
        <v>5031</v>
      </c>
      <c r="X38">
        <v>2662</v>
      </c>
      <c r="Y38">
        <v>1100</v>
      </c>
      <c r="Z38">
        <v>4539</v>
      </c>
      <c r="AA38">
        <v>631</v>
      </c>
      <c r="AB38" t="e">
        <v>#N/A</v>
      </c>
      <c r="AC38">
        <v>55</v>
      </c>
      <c r="AD38">
        <v>277.25599999999997</v>
      </c>
      <c r="AE38">
        <v>744.9</v>
      </c>
      <c r="AF38">
        <v>364.48399999999998</v>
      </c>
      <c r="AG38">
        <v>857</v>
      </c>
      <c r="AH38">
        <v>352.30399999999997</v>
      </c>
      <c r="AI38">
        <v>436.77199999999999</v>
      </c>
      <c r="AJ38">
        <v>1863</v>
      </c>
      <c r="AK38">
        <v>3485.7</v>
      </c>
      <c r="AL38">
        <v>-48.2</v>
      </c>
      <c r="AM38">
        <v>1094</v>
      </c>
      <c r="AN38">
        <v>143.68299999999999</v>
      </c>
      <c r="AO38">
        <v>189.8</v>
      </c>
      <c r="AP38">
        <v>649</v>
      </c>
      <c r="AQ38">
        <v>344.80799999999999</v>
      </c>
      <c r="AR38">
        <v>-216.21100000000001</v>
      </c>
      <c r="AS38">
        <v>547.86099999999999</v>
      </c>
      <c r="AT38">
        <v>-297</v>
      </c>
      <c r="AU38">
        <v>1025</v>
      </c>
      <c r="AV38">
        <v>755.5</v>
      </c>
      <c r="AW38">
        <v>745.8</v>
      </c>
      <c r="AX38">
        <v>671</v>
      </c>
      <c r="AY38">
        <v>268.77499999999998</v>
      </c>
      <c r="AZ38">
        <v>-29.123999999999999</v>
      </c>
      <c r="BA38">
        <v>257.62299999999999</v>
      </c>
      <c r="BB38">
        <v>869.2</v>
      </c>
      <c r="BC38">
        <v>706.57299999999998</v>
      </c>
      <c r="BD38">
        <v>72.364999999999995</v>
      </c>
      <c r="BE38">
        <v>258.98599999999999</v>
      </c>
      <c r="BF38">
        <v>109</v>
      </c>
      <c r="BG38">
        <v>-154.63999999999999</v>
      </c>
      <c r="BH38">
        <v>198.04599999999999</v>
      </c>
      <c r="BI38" t="e">
        <v>#N/A</v>
      </c>
      <c r="BJ38">
        <v>554.04999999999995</v>
      </c>
      <c r="BK38">
        <v>517.94799999999998</v>
      </c>
    </row>
    <row r="39" spans="1:63">
      <c r="A39" t="s">
        <v>128</v>
      </c>
      <c r="B39">
        <v>2224.6</v>
      </c>
      <c r="C39">
        <v>8625</v>
      </c>
      <c r="D39">
        <v>15827</v>
      </c>
      <c r="E39">
        <v>6615</v>
      </c>
      <c r="F39">
        <v>2847</v>
      </c>
      <c r="G39">
        <v>2330.1999999999998</v>
      </c>
      <c r="H39">
        <v>1971</v>
      </c>
      <c r="I39">
        <v>2360.1999999999998</v>
      </c>
      <c r="J39">
        <v>902.8</v>
      </c>
      <c r="K39">
        <v>8178</v>
      </c>
      <c r="L39">
        <v>9790</v>
      </c>
      <c r="M39">
        <v>843</v>
      </c>
      <c r="N39">
        <v>1779</v>
      </c>
      <c r="O39">
        <v>195.316</v>
      </c>
      <c r="P39">
        <v>2980.5</v>
      </c>
      <c r="Q39">
        <v>5017</v>
      </c>
      <c r="R39">
        <v>1278.107</v>
      </c>
      <c r="S39">
        <v>4229</v>
      </c>
      <c r="T39">
        <v>11601</v>
      </c>
      <c r="U39">
        <v>2353</v>
      </c>
      <c r="V39">
        <v>937</v>
      </c>
      <c r="W39">
        <v>5031</v>
      </c>
      <c r="X39">
        <v>2662</v>
      </c>
      <c r="Y39">
        <v>1100</v>
      </c>
      <c r="Z39">
        <v>4539</v>
      </c>
      <c r="AA39">
        <v>684</v>
      </c>
      <c r="AB39" t="e">
        <v>#N/A</v>
      </c>
      <c r="AC39">
        <v>55</v>
      </c>
      <c r="AD39">
        <v>277.25599999999997</v>
      </c>
      <c r="AE39">
        <v>744.9</v>
      </c>
      <c r="AF39">
        <v>364.48399999999998</v>
      </c>
      <c r="AG39">
        <v>857</v>
      </c>
      <c r="AH39">
        <v>352.30399999999997</v>
      </c>
      <c r="AI39">
        <v>436.77199999999999</v>
      </c>
      <c r="AJ39">
        <v>1863</v>
      </c>
      <c r="AK39">
        <v>3485.7</v>
      </c>
      <c r="AL39">
        <v>-48.2</v>
      </c>
      <c r="AM39">
        <v>1094</v>
      </c>
      <c r="AN39">
        <v>143.68299999999999</v>
      </c>
      <c r="AO39">
        <v>189.8</v>
      </c>
      <c r="AP39">
        <v>649</v>
      </c>
      <c r="AQ39">
        <v>372.9</v>
      </c>
      <c r="AR39">
        <v>-216.21100000000001</v>
      </c>
      <c r="AS39">
        <v>547.86099999999999</v>
      </c>
      <c r="AT39">
        <v>-297</v>
      </c>
      <c r="AU39">
        <v>1025</v>
      </c>
      <c r="AV39">
        <v>755.5</v>
      </c>
      <c r="AW39">
        <v>745.8</v>
      </c>
      <c r="AX39">
        <v>671</v>
      </c>
      <c r="AY39">
        <v>268.77499999999998</v>
      </c>
      <c r="AZ39">
        <v>-29.123999999999999</v>
      </c>
      <c r="BA39">
        <v>257.62299999999999</v>
      </c>
      <c r="BB39">
        <v>869.2</v>
      </c>
      <c r="BC39">
        <v>706.57299999999998</v>
      </c>
      <c r="BD39">
        <v>72.364999999999995</v>
      </c>
      <c r="BE39">
        <v>258.98599999999999</v>
      </c>
      <c r="BF39">
        <v>109</v>
      </c>
      <c r="BG39">
        <v>-154.63999999999999</v>
      </c>
      <c r="BH39">
        <v>198.04599999999999</v>
      </c>
      <c r="BI39" t="e">
        <v>#N/A</v>
      </c>
      <c r="BJ39">
        <v>554.04999999999995</v>
      </c>
      <c r="BK39">
        <v>517.94799999999998</v>
      </c>
    </row>
    <row r="40" spans="1:63">
      <c r="A40" t="s">
        <v>129</v>
      </c>
      <c r="B40">
        <v>2224.6</v>
      </c>
      <c r="C40">
        <v>8625</v>
      </c>
      <c r="D40">
        <v>15827</v>
      </c>
      <c r="E40">
        <v>6615</v>
      </c>
      <c r="F40">
        <v>2847</v>
      </c>
      <c r="G40">
        <v>2330.1999999999998</v>
      </c>
      <c r="H40">
        <v>1971</v>
      </c>
      <c r="I40">
        <v>2360.1999999999998</v>
      </c>
      <c r="J40">
        <v>902.8</v>
      </c>
      <c r="K40">
        <v>8178</v>
      </c>
      <c r="L40">
        <v>9790</v>
      </c>
      <c r="M40">
        <v>843</v>
      </c>
      <c r="N40">
        <v>1779</v>
      </c>
      <c r="O40">
        <v>195.316</v>
      </c>
      <c r="P40">
        <v>2980.5</v>
      </c>
      <c r="Q40">
        <v>5017</v>
      </c>
      <c r="R40">
        <v>1278.107</v>
      </c>
      <c r="S40">
        <v>4229</v>
      </c>
      <c r="T40">
        <v>11601</v>
      </c>
      <c r="U40">
        <v>2353</v>
      </c>
      <c r="V40">
        <v>937</v>
      </c>
      <c r="W40">
        <v>5031</v>
      </c>
      <c r="X40">
        <v>2662</v>
      </c>
      <c r="Y40">
        <v>1100</v>
      </c>
      <c r="Z40">
        <v>4539</v>
      </c>
      <c r="AA40">
        <v>684</v>
      </c>
      <c r="AB40" t="e">
        <v>#N/A</v>
      </c>
      <c r="AC40">
        <v>55</v>
      </c>
      <c r="AD40">
        <v>277.25599999999997</v>
      </c>
      <c r="AE40">
        <v>744.9</v>
      </c>
      <c r="AF40">
        <v>364.48399999999998</v>
      </c>
      <c r="AG40">
        <v>857</v>
      </c>
      <c r="AH40">
        <v>352.30399999999997</v>
      </c>
      <c r="AI40">
        <v>436.77199999999999</v>
      </c>
      <c r="AJ40">
        <v>1863</v>
      </c>
      <c r="AK40">
        <v>3485.7</v>
      </c>
      <c r="AL40">
        <v>-48.2</v>
      </c>
      <c r="AM40">
        <v>1094</v>
      </c>
      <c r="AN40">
        <v>143.68299999999999</v>
      </c>
      <c r="AO40">
        <v>189.8</v>
      </c>
      <c r="AP40">
        <v>649</v>
      </c>
      <c r="AQ40">
        <v>372.9</v>
      </c>
      <c r="AR40">
        <v>-216.21100000000001</v>
      </c>
      <c r="AS40">
        <v>547.86099999999999</v>
      </c>
      <c r="AT40">
        <v>-297</v>
      </c>
      <c r="AU40">
        <v>1025</v>
      </c>
      <c r="AV40">
        <v>755.5</v>
      </c>
      <c r="AW40">
        <v>745.8</v>
      </c>
      <c r="AX40">
        <v>671</v>
      </c>
      <c r="AY40">
        <v>268.77499999999998</v>
      </c>
      <c r="AZ40">
        <v>-29.123999999999999</v>
      </c>
      <c r="BA40">
        <v>257.62299999999999</v>
      </c>
      <c r="BB40">
        <v>869.2</v>
      </c>
      <c r="BC40">
        <v>706.57299999999998</v>
      </c>
      <c r="BD40">
        <v>72.364999999999995</v>
      </c>
      <c r="BE40">
        <v>258.98599999999999</v>
      </c>
      <c r="BF40">
        <v>109</v>
      </c>
      <c r="BG40">
        <v>-154.63999999999999</v>
      </c>
      <c r="BH40">
        <v>198.04599999999999</v>
      </c>
      <c r="BI40" t="e">
        <v>#N/A</v>
      </c>
      <c r="BJ40">
        <v>554.04999999999995</v>
      </c>
      <c r="BK40">
        <v>517.94799999999998</v>
      </c>
    </row>
    <row r="41" spans="1:63">
      <c r="A41" t="s">
        <v>130</v>
      </c>
      <c r="B41">
        <v>-204.1</v>
      </c>
      <c r="C41">
        <v>10558</v>
      </c>
      <c r="D41">
        <v>1300</v>
      </c>
      <c r="E41">
        <v>5283</v>
      </c>
      <c r="F41">
        <v>2394</v>
      </c>
      <c r="G41">
        <v>2228</v>
      </c>
      <c r="H41">
        <v>344</v>
      </c>
      <c r="I41">
        <v>2469.8000000000002</v>
      </c>
      <c r="J41">
        <v>660</v>
      </c>
      <c r="K41">
        <v>1979</v>
      </c>
      <c r="L41">
        <v>21306</v>
      </c>
      <c r="M41">
        <v>104</v>
      </c>
      <c r="N41">
        <v>1020</v>
      </c>
      <c r="O41">
        <v>263.19099999999997</v>
      </c>
      <c r="P41">
        <v>3842.8</v>
      </c>
      <c r="Q41">
        <v>5017</v>
      </c>
      <c r="R41">
        <v>1198.511</v>
      </c>
      <c r="S41">
        <v>1007</v>
      </c>
      <c r="T41">
        <v>4628</v>
      </c>
      <c r="U41">
        <v>2237</v>
      </c>
      <c r="V41">
        <v>864</v>
      </c>
      <c r="W41">
        <v>6606</v>
      </c>
      <c r="X41">
        <v>2216</v>
      </c>
      <c r="Y41">
        <v>403</v>
      </c>
      <c r="Z41">
        <v>4805</v>
      </c>
      <c r="AA41">
        <v>684</v>
      </c>
      <c r="AB41" t="e">
        <v>#N/A</v>
      </c>
      <c r="AC41">
        <v>1309</v>
      </c>
      <c r="AD41">
        <v>263.14400000000001</v>
      </c>
      <c r="AE41">
        <v>583.6</v>
      </c>
      <c r="AF41">
        <v>1029.0909999999999</v>
      </c>
      <c r="AG41">
        <v>828</v>
      </c>
      <c r="AH41">
        <v>285.08800000000002</v>
      </c>
      <c r="AI41">
        <v>375.97199999999998</v>
      </c>
      <c r="AJ41">
        <v>2448</v>
      </c>
      <c r="AK41">
        <v>2539.1</v>
      </c>
      <c r="AL41">
        <v>-50.2</v>
      </c>
      <c r="AM41">
        <v>1823</v>
      </c>
      <c r="AN41">
        <v>243.46</v>
      </c>
      <c r="AO41">
        <v>150.69999999999999</v>
      </c>
      <c r="AP41">
        <v>1813.8</v>
      </c>
      <c r="AQ41">
        <v>372.9</v>
      </c>
      <c r="AR41">
        <v>-255.916</v>
      </c>
      <c r="AS41">
        <v>20.311</v>
      </c>
      <c r="AT41">
        <v>-512</v>
      </c>
      <c r="AU41">
        <v>724</v>
      </c>
      <c r="AV41">
        <v>1075.7</v>
      </c>
      <c r="AW41">
        <v>1268.2</v>
      </c>
      <c r="AX41">
        <v>769</v>
      </c>
      <c r="AY41">
        <v>231.41800000000001</v>
      </c>
      <c r="AZ41">
        <v>-26.831</v>
      </c>
      <c r="BA41">
        <v>156.88999999999999</v>
      </c>
      <c r="BB41">
        <v>696</v>
      </c>
      <c r="BC41">
        <v>751.94100000000003</v>
      </c>
      <c r="BD41">
        <v>114.858</v>
      </c>
      <c r="BE41">
        <v>155.26300000000001</v>
      </c>
      <c r="BF41">
        <v>69.7</v>
      </c>
      <c r="BG41">
        <v>-313.142</v>
      </c>
      <c r="BH41">
        <v>123.492</v>
      </c>
      <c r="BI41" t="e">
        <v>#N/A</v>
      </c>
      <c r="BJ41">
        <v>406.29899999999998</v>
      </c>
      <c r="BK41">
        <v>901.27700000000004</v>
      </c>
    </row>
    <row r="42" spans="1:63">
      <c r="A42" t="s">
        <v>131</v>
      </c>
      <c r="B42">
        <v>-204.1</v>
      </c>
      <c r="C42">
        <v>10558</v>
      </c>
      <c r="D42">
        <v>1300</v>
      </c>
      <c r="E42">
        <v>5283</v>
      </c>
      <c r="F42">
        <v>2394</v>
      </c>
      <c r="G42">
        <v>2228</v>
      </c>
      <c r="H42">
        <v>344</v>
      </c>
      <c r="I42">
        <v>2469.8000000000002</v>
      </c>
      <c r="J42">
        <v>660</v>
      </c>
      <c r="K42">
        <v>1979</v>
      </c>
      <c r="L42">
        <v>21306</v>
      </c>
      <c r="M42">
        <v>104</v>
      </c>
      <c r="N42">
        <v>1020</v>
      </c>
      <c r="O42">
        <v>263.19099999999997</v>
      </c>
      <c r="P42">
        <v>3842.8</v>
      </c>
      <c r="Q42">
        <v>2807</v>
      </c>
      <c r="R42">
        <v>1198.511</v>
      </c>
      <c r="S42">
        <v>1007</v>
      </c>
      <c r="T42">
        <v>4628</v>
      </c>
      <c r="U42">
        <v>2237</v>
      </c>
      <c r="V42">
        <v>864</v>
      </c>
      <c r="W42">
        <v>6606</v>
      </c>
      <c r="X42">
        <v>2216</v>
      </c>
      <c r="Y42">
        <v>403</v>
      </c>
      <c r="Z42">
        <v>4805</v>
      </c>
      <c r="AA42">
        <v>196</v>
      </c>
      <c r="AB42" t="e">
        <v>#N/A</v>
      </c>
      <c r="AC42">
        <v>1309</v>
      </c>
      <c r="AD42">
        <v>263.14400000000001</v>
      </c>
      <c r="AE42">
        <v>583.6</v>
      </c>
      <c r="AF42">
        <v>1029.0909999999999</v>
      </c>
      <c r="AG42">
        <v>828</v>
      </c>
      <c r="AH42">
        <v>285.08800000000002</v>
      </c>
      <c r="AI42">
        <v>375.97199999999998</v>
      </c>
      <c r="AJ42">
        <v>2448</v>
      </c>
      <c r="AK42">
        <v>2539.1</v>
      </c>
      <c r="AL42">
        <v>-50.2</v>
      </c>
      <c r="AM42">
        <v>1823</v>
      </c>
      <c r="AN42">
        <v>243.46</v>
      </c>
      <c r="AO42">
        <v>150.69999999999999</v>
      </c>
      <c r="AP42">
        <v>1813.8</v>
      </c>
      <c r="AQ42">
        <v>174.6</v>
      </c>
      <c r="AR42">
        <v>-255.916</v>
      </c>
      <c r="AS42">
        <v>20.311</v>
      </c>
      <c r="AT42">
        <v>-512</v>
      </c>
      <c r="AU42">
        <v>724</v>
      </c>
      <c r="AV42">
        <v>1075.7</v>
      </c>
      <c r="AW42">
        <v>1268.2</v>
      </c>
      <c r="AX42">
        <v>769</v>
      </c>
      <c r="AY42">
        <v>231.41800000000001</v>
      </c>
      <c r="AZ42">
        <v>-26.831</v>
      </c>
      <c r="BA42">
        <v>156.88999999999999</v>
      </c>
      <c r="BB42">
        <v>696</v>
      </c>
      <c r="BC42">
        <v>751.94100000000003</v>
      </c>
      <c r="BD42">
        <v>114.858</v>
      </c>
      <c r="BE42">
        <v>155.26300000000001</v>
      </c>
      <c r="BF42">
        <v>69.7</v>
      </c>
      <c r="BG42">
        <v>-313.142</v>
      </c>
      <c r="BH42">
        <v>123.492</v>
      </c>
      <c r="BI42" t="e">
        <v>#N/A</v>
      </c>
      <c r="BJ42">
        <v>406.29899999999998</v>
      </c>
      <c r="BK42">
        <v>901.27700000000004</v>
      </c>
    </row>
    <row r="43" spans="1:63">
      <c r="A43" t="s">
        <v>132</v>
      </c>
      <c r="B43">
        <v>-204.1</v>
      </c>
      <c r="C43">
        <v>10558</v>
      </c>
      <c r="D43">
        <v>1300</v>
      </c>
      <c r="E43">
        <v>5283</v>
      </c>
      <c r="F43">
        <v>2394</v>
      </c>
      <c r="G43">
        <v>2228</v>
      </c>
      <c r="H43">
        <v>344</v>
      </c>
      <c r="I43">
        <v>2469.8000000000002</v>
      </c>
      <c r="J43">
        <v>660</v>
      </c>
      <c r="K43">
        <v>1979</v>
      </c>
      <c r="L43">
        <v>21306</v>
      </c>
      <c r="M43">
        <v>104</v>
      </c>
      <c r="N43">
        <v>1020</v>
      </c>
      <c r="O43">
        <v>263.19099999999997</v>
      </c>
      <c r="P43">
        <v>3842.8</v>
      </c>
      <c r="Q43">
        <v>2807</v>
      </c>
      <c r="R43">
        <v>1198.511</v>
      </c>
      <c r="S43">
        <v>1007</v>
      </c>
      <c r="T43">
        <v>4628</v>
      </c>
      <c r="U43">
        <v>2237</v>
      </c>
      <c r="V43">
        <v>864</v>
      </c>
      <c r="W43">
        <v>6606</v>
      </c>
      <c r="X43">
        <v>2216</v>
      </c>
      <c r="Y43">
        <v>403</v>
      </c>
      <c r="Z43">
        <v>4805</v>
      </c>
      <c r="AA43">
        <v>196</v>
      </c>
      <c r="AB43" t="e">
        <v>#N/A</v>
      </c>
      <c r="AC43">
        <v>1309</v>
      </c>
      <c r="AD43">
        <v>263.14400000000001</v>
      </c>
      <c r="AE43">
        <v>583.6</v>
      </c>
      <c r="AF43">
        <v>1029.0909999999999</v>
      </c>
      <c r="AG43">
        <v>828</v>
      </c>
      <c r="AH43">
        <v>285.08800000000002</v>
      </c>
      <c r="AI43">
        <v>375.97199999999998</v>
      </c>
      <c r="AJ43">
        <v>2448</v>
      </c>
      <c r="AK43">
        <v>2539.1</v>
      </c>
      <c r="AL43">
        <v>-50.2</v>
      </c>
      <c r="AM43">
        <v>1823</v>
      </c>
      <c r="AN43">
        <v>243.46</v>
      </c>
      <c r="AO43">
        <v>150.69999999999999</v>
      </c>
      <c r="AP43">
        <v>1813.8</v>
      </c>
      <c r="AQ43">
        <v>174.6</v>
      </c>
      <c r="AR43">
        <v>-255.916</v>
      </c>
      <c r="AS43">
        <v>20.311</v>
      </c>
      <c r="AT43">
        <v>-512</v>
      </c>
      <c r="AU43">
        <v>724</v>
      </c>
      <c r="AV43">
        <v>1075.7</v>
      </c>
      <c r="AW43">
        <v>1268.2</v>
      </c>
      <c r="AX43">
        <v>769</v>
      </c>
      <c r="AY43">
        <v>231.41800000000001</v>
      </c>
      <c r="AZ43">
        <v>-26.831</v>
      </c>
      <c r="BA43">
        <v>156.88999999999999</v>
      </c>
      <c r="BB43">
        <v>696</v>
      </c>
      <c r="BC43">
        <v>751.94100000000003</v>
      </c>
      <c r="BD43">
        <v>114.858</v>
      </c>
      <c r="BE43">
        <v>155.26300000000001</v>
      </c>
      <c r="BF43">
        <v>69.7</v>
      </c>
      <c r="BG43">
        <v>-313.142</v>
      </c>
      <c r="BH43">
        <v>123.492</v>
      </c>
      <c r="BI43" t="e">
        <v>#N/A</v>
      </c>
      <c r="BJ43">
        <v>406.29899999999998</v>
      </c>
      <c r="BK43">
        <v>901.27700000000004</v>
      </c>
    </row>
    <row r="44" spans="1:63">
      <c r="A44" t="s">
        <v>133</v>
      </c>
      <c r="B44">
        <v>1124.0999999999999</v>
      </c>
      <c r="C44">
        <v>11222</v>
      </c>
      <c r="D44">
        <v>1245</v>
      </c>
      <c r="E44">
        <v>6352</v>
      </c>
      <c r="F44">
        <v>1580</v>
      </c>
      <c r="G44">
        <v>2255.1</v>
      </c>
      <c r="H44">
        <v>366</v>
      </c>
      <c r="I44">
        <v>2552.6</v>
      </c>
      <c r="J44">
        <v>767.8</v>
      </c>
      <c r="K44">
        <v>2219</v>
      </c>
      <c r="L44">
        <v>21746</v>
      </c>
      <c r="M44">
        <v>112</v>
      </c>
      <c r="N44">
        <v>1019</v>
      </c>
      <c r="O44">
        <v>225.779</v>
      </c>
      <c r="P44">
        <v>4145.3999999999996</v>
      </c>
      <c r="Q44">
        <v>2807</v>
      </c>
      <c r="R44">
        <v>1427.56</v>
      </c>
      <c r="S44">
        <v>919</v>
      </c>
      <c r="T44">
        <v>3464</v>
      </c>
      <c r="U44">
        <v>2554</v>
      </c>
      <c r="V44">
        <v>978</v>
      </c>
      <c r="W44">
        <v>6647</v>
      </c>
      <c r="X44">
        <v>2701</v>
      </c>
      <c r="Y44">
        <v>47</v>
      </c>
      <c r="Z44">
        <v>62</v>
      </c>
      <c r="AA44">
        <v>196</v>
      </c>
      <c r="AB44" t="e">
        <v>#N/A</v>
      </c>
      <c r="AC44">
        <v>1304</v>
      </c>
      <c r="AD44">
        <v>283.57600000000002</v>
      </c>
      <c r="AE44">
        <v>560</v>
      </c>
      <c r="AF44">
        <v>905.07299999999998</v>
      </c>
      <c r="AG44">
        <v>1029</v>
      </c>
      <c r="AH44">
        <v>307.39</v>
      </c>
      <c r="AI44">
        <v>376.81</v>
      </c>
      <c r="AJ44">
        <v>1824</v>
      </c>
      <c r="AK44">
        <v>2964.4</v>
      </c>
      <c r="AL44">
        <v>-32.700000000000003</v>
      </c>
      <c r="AM44">
        <v>1697</v>
      </c>
      <c r="AN44">
        <v>290.91500000000002</v>
      </c>
      <c r="AO44">
        <v>133.4</v>
      </c>
      <c r="AP44">
        <v>1714.9</v>
      </c>
      <c r="AQ44">
        <v>174.6</v>
      </c>
      <c r="AR44">
        <v>-255.916</v>
      </c>
      <c r="AS44">
        <v>26.704999999999998</v>
      </c>
      <c r="AT44">
        <v>-482</v>
      </c>
      <c r="AU44">
        <v>840</v>
      </c>
      <c r="AV44">
        <v>-132.5</v>
      </c>
      <c r="AW44">
        <v>1249.2</v>
      </c>
      <c r="AX44">
        <v>782</v>
      </c>
      <c r="AY44">
        <v>257.86399999999998</v>
      </c>
      <c r="AZ44">
        <v>-23.422999999999998</v>
      </c>
      <c r="BA44">
        <v>146.863</v>
      </c>
      <c r="BB44">
        <v>716.7</v>
      </c>
      <c r="BC44">
        <v>769.70799999999997</v>
      </c>
      <c r="BD44">
        <v>113.18899999999999</v>
      </c>
      <c r="BE44">
        <v>169.845</v>
      </c>
      <c r="BF44">
        <v>62.7</v>
      </c>
      <c r="BG44">
        <v>-167.19900000000001</v>
      </c>
      <c r="BH44">
        <v>129.364</v>
      </c>
      <c r="BI44" t="e">
        <v>#N/A</v>
      </c>
      <c r="BJ44">
        <v>405.76900000000001</v>
      </c>
      <c r="BK44">
        <v>259.75</v>
      </c>
    </row>
    <row r="45" spans="1:63">
      <c r="A45" t="s">
        <v>134</v>
      </c>
      <c r="B45">
        <v>1124.0999999999999</v>
      </c>
      <c r="C45">
        <v>11222</v>
      </c>
      <c r="D45">
        <v>1245</v>
      </c>
      <c r="E45">
        <v>6352</v>
      </c>
      <c r="F45">
        <v>1580</v>
      </c>
      <c r="G45">
        <v>2255.1</v>
      </c>
      <c r="H45">
        <v>366</v>
      </c>
      <c r="I45">
        <v>2552.6</v>
      </c>
      <c r="J45">
        <v>767.8</v>
      </c>
      <c r="K45">
        <v>2219</v>
      </c>
      <c r="L45">
        <v>21746</v>
      </c>
      <c r="M45">
        <v>112</v>
      </c>
      <c r="N45">
        <v>1019</v>
      </c>
      <c r="O45">
        <v>225.779</v>
      </c>
      <c r="P45">
        <v>4145.3999999999996</v>
      </c>
      <c r="Q45">
        <v>3104</v>
      </c>
      <c r="R45">
        <v>1427.56</v>
      </c>
      <c r="S45">
        <v>919</v>
      </c>
      <c r="T45">
        <v>3464</v>
      </c>
      <c r="U45">
        <v>2554</v>
      </c>
      <c r="V45">
        <v>978</v>
      </c>
      <c r="W45">
        <v>6647</v>
      </c>
      <c r="X45">
        <v>2701</v>
      </c>
      <c r="Y45">
        <v>47</v>
      </c>
      <c r="Z45">
        <v>62</v>
      </c>
      <c r="AA45">
        <v>237</v>
      </c>
      <c r="AB45" t="e">
        <v>#N/A</v>
      </c>
      <c r="AC45">
        <v>1304</v>
      </c>
      <c r="AD45">
        <v>283.57600000000002</v>
      </c>
      <c r="AE45">
        <v>560</v>
      </c>
      <c r="AF45">
        <v>905.07299999999998</v>
      </c>
      <c r="AG45">
        <v>1029</v>
      </c>
      <c r="AH45">
        <v>307.39</v>
      </c>
      <c r="AI45">
        <v>376.81</v>
      </c>
      <c r="AJ45">
        <v>1824</v>
      </c>
      <c r="AK45">
        <v>2964.4</v>
      </c>
      <c r="AL45">
        <v>-32.700000000000003</v>
      </c>
      <c r="AM45">
        <v>1697</v>
      </c>
      <c r="AN45">
        <v>290.91500000000002</v>
      </c>
      <c r="AO45">
        <v>133.4</v>
      </c>
      <c r="AP45">
        <v>1714.9</v>
      </c>
      <c r="AQ45">
        <v>130.6</v>
      </c>
      <c r="AR45">
        <v>-255.916</v>
      </c>
      <c r="AS45">
        <v>26.704999999999998</v>
      </c>
      <c r="AT45">
        <v>-482</v>
      </c>
      <c r="AU45">
        <v>840</v>
      </c>
      <c r="AV45">
        <v>-132.5</v>
      </c>
      <c r="AW45">
        <v>1249.2</v>
      </c>
      <c r="AX45">
        <v>782</v>
      </c>
      <c r="AY45">
        <v>257.86399999999998</v>
      </c>
      <c r="AZ45">
        <v>-23.422999999999998</v>
      </c>
      <c r="BA45">
        <v>146.863</v>
      </c>
      <c r="BB45">
        <v>716.7</v>
      </c>
      <c r="BC45">
        <v>769.70799999999997</v>
      </c>
      <c r="BD45">
        <v>113.18899999999999</v>
      </c>
      <c r="BE45">
        <v>169.845</v>
      </c>
      <c r="BF45">
        <v>62.7</v>
      </c>
      <c r="BG45">
        <v>-167.19900000000001</v>
      </c>
      <c r="BH45">
        <v>129.364</v>
      </c>
      <c r="BI45" t="e">
        <v>#N/A</v>
      </c>
      <c r="BJ45">
        <v>405.76900000000001</v>
      </c>
      <c r="BK45">
        <v>259.75</v>
      </c>
    </row>
    <row r="46" spans="1:63">
      <c r="A46" t="s">
        <v>135</v>
      </c>
      <c r="B46">
        <v>1124.0999999999999</v>
      </c>
      <c r="C46">
        <v>11222</v>
      </c>
      <c r="D46">
        <v>1245</v>
      </c>
      <c r="E46">
        <v>6352</v>
      </c>
      <c r="F46">
        <v>1580</v>
      </c>
      <c r="G46">
        <v>2255.1</v>
      </c>
      <c r="H46">
        <v>366</v>
      </c>
      <c r="I46">
        <v>2552.6</v>
      </c>
      <c r="J46">
        <v>767.8</v>
      </c>
      <c r="K46">
        <v>2219</v>
      </c>
      <c r="L46">
        <v>21746</v>
      </c>
      <c r="M46">
        <v>112</v>
      </c>
      <c r="N46">
        <v>1019</v>
      </c>
      <c r="O46">
        <v>225.779</v>
      </c>
      <c r="P46">
        <v>4145.3999999999996</v>
      </c>
      <c r="Q46">
        <v>3104</v>
      </c>
      <c r="R46">
        <v>1427.56</v>
      </c>
      <c r="S46">
        <v>919</v>
      </c>
      <c r="T46">
        <v>3464</v>
      </c>
      <c r="U46">
        <v>2554</v>
      </c>
      <c r="V46">
        <v>978</v>
      </c>
      <c r="W46">
        <v>6647</v>
      </c>
      <c r="X46">
        <v>2701</v>
      </c>
      <c r="Y46">
        <v>47</v>
      </c>
      <c r="Z46">
        <v>62</v>
      </c>
      <c r="AA46">
        <v>237</v>
      </c>
      <c r="AB46" t="e">
        <v>#N/A</v>
      </c>
      <c r="AC46">
        <v>1304</v>
      </c>
      <c r="AD46">
        <v>283.57600000000002</v>
      </c>
      <c r="AE46">
        <v>560</v>
      </c>
      <c r="AF46">
        <v>905.07299999999998</v>
      </c>
      <c r="AG46">
        <v>1029</v>
      </c>
      <c r="AH46">
        <v>307.39</v>
      </c>
      <c r="AI46">
        <v>376.81</v>
      </c>
      <c r="AJ46">
        <v>1824</v>
      </c>
      <c r="AK46">
        <v>2964.4</v>
      </c>
      <c r="AL46">
        <v>-32.700000000000003</v>
      </c>
      <c r="AM46">
        <v>1697</v>
      </c>
      <c r="AN46">
        <v>290.91500000000002</v>
      </c>
      <c r="AO46">
        <v>133.4</v>
      </c>
      <c r="AP46">
        <v>1714.9</v>
      </c>
      <c r="AQ46">
        <v>130.6</v>
      </c>
      <c r="AR46">
        <v>-255.916</v>
      </c>
      <c r="AS46">
        <v>26.704999999999998</v>
      </c>
      <c r="AT46">
        <v>-482</v>
      </c>
      <c r="AU46">
        <v>840</v>
      </c>
      <c r="AV46">
        <v>-132.5</v>
      </c>
      <c r="AW46">
        <v>1249.2</v>
      </c>
      <c r="AX46">
        <v>782</v>
      </c>
      <c r="AY46">
        <v>257.86399999999998</v>
      </c>
      <c r="AZ46">
        <v>-23.422999999999998</v>
      </c>
      <c r="BA46">
        <v>146.863</v>
      </c>
      <c r="BB46">
        <v>716.7</v>
      </c>
      <c r="BC46">
        <v>769.70799999999997</v>
      </c>
      <c r="BD46">
        <v>113.18899999999999</v>
      </c>
      <c r="BE46">
        <v>169.845</v>
      </c>
      <c r="BF46">
        <v>62.7</v>
      </c>
      <c r="BG46">
        <v>-167.19900000000001</v>
      </c>
      <c r="BH46">
        <v>129.364</v>
      </c>
      <c r="BI46" t="e">
        <v>#N/A</v>
      </c>
      <c r="BJ46">
        <v>405.76900000000001</v>
      </c>
      <c r="BK46">
        <v>259.75</v>
      </c>
    </row>
    <row r="47" spans="1:63">
      <c r="A47" t="s">
        <v>136</v>
      </c>
      <c r="B47">
        <v>-143.80000000000001</v>
      </c>
      <c r="C47">
        <v>11860</v>
      </c>
      <c r="D47">
        <v>1372</v>
      </c>
      <c r="E47">
        <v>6419</v>
      </c>
      <c r="F47">
        <v>1341</v>
      </c>
      <c r="G47">
        <v>2394.9</v>
      </c>
      <c r="H47">
        <v>811</v>
      </c>
      <c r="I47">
        <v>2669.1</v>
      </c>
      <c r="J47">
        <v>801.6</v>
      </c>
      <c r="K47">
        <v>2364</v>
      </c>
      <c r="L47">
        <v>22546</v>
      </c>
      <c r="M47">
        <v>521</v>
      </c>
      <c r="N47">
        <v>1080</v>
      </c>
      <c r="O47">
        <v>415.101</v>
      </c>
      <c r="P47">
        <v>4343.5</v>
      </c>
      <c r="Q47">
        <v>3104</v>
      </c>
      <c r="R47">
        <v>1591.2280000000001</v>
      </c>
      <c r="S47">
        <v>376</v>
      </c>
      <c r="T47">
        <v>2208</v>
      </c>
      <c r="U47">
        <v>2547</v>
      </c>
      <c r="V47">
        <v>1115</v>
      </c>
      <c r="W47">
        <v>2990</v>
      </c>
      <c r="X47">
        <v>2864</v>
      </c>
      <c r="Y47">
        <v>773</v>
      </c>
      <c r="Z47">
        <v>-384</v>
      </c>
      <c r="AA47">
        <v>237</v>
      </c>
      <c r="AB47" t="e">
        <v>#N/A</v>
      </c>
      <c r="AC47">
        <v>1290</v>
      </c>
      <c r="AD47">
        <v>306.91000000000003</v>
      </c>
      <c r="AE47">
        <v>656.6</v>
      </c>
      <c r="AF47">
        <v>1130.53</v>
      </c>
      <c r="AG47">
        <v>1075</v>
      </c>
      <c r="AH47">
        <v>315.58800000000002</v>
      </c>
      <c r="AI47">
        <v>386.69799999999998</v>
      </c>
      <c r="AJ47">
        <v>1367</v>
      </c>
      <c r="AK47">
        <v>2968.2</v>
      </c>
      <c r="AL47">
        <v>-5.4</v>
      </c>
      <c r="AM47">
        <v>256</v>
      </c>
      <c r="AN47">
        <v>302.82900000000001</v>
      </c>
      <c r="AO47">
        <v>150.69999999999999</v>
      </c>
      <c r="AP47">
        <v>1715.7</v>
      </c>
      <c r="AQ47">
        <v>130.6</v>
      </c>
      <c r="AR47">
        <v>-265.70400000000001</v>
      </c>
      <c r="AS47">
        <v>50.56</v>
      </c>
      <c r="AT47">
        <v>-50</v>
      </c>
      <c r="AU47">
        <v>919</v>
      </c>
      <c r="AV47">
        <v>-79.099999999999994</v>
      </c>
      <c r="AW47">
        <v>1294.4000000000001</v>
      </c>
      <c r="AX47">
        <v>808</v>
      </c>
      <c r="AY47">
        <v>294.79000000000002</v>
      </c>
      <c r="AZ47">
        <v>-17.347000000000001</v>
      </c>
      <c r="BA47">
        <v>148.81</v>
      </c>
      <c r="BB47">
        <v>457.2</v>
      </c>
      <c r="BC47">
        <v>810.05600000000004</v>
      </c>
      <c r="BD47">
        <v>126.042</v>
      </c>
      <c r="BE47">
        <v>88.93</v>
      </c>
      <c r="BF47">
        <v>83.6</v>
      </c>
      <c r="BG47">
        <v>-102.321</v>
      </c>
      <c r="BH47">
        <v>127.521</v>
      </c>
      <c r="BI47" t="e">
        <v>#N/A</v>
      </c>
      <c r="BJ47">
        <v>410.92599999999999</v>
      </c>
      <c r="BK47">
        <v>332.35199999999998</v>
      </c>
    </row>
    <row r="48" spans="1:63">
      <c r="A48" t="s">
        <v>137</v>
      </c>
      <c r="B48">
        <v>-143.80000000000001</v>
      </c>
      <c r="C48">
        <v>11860</v>
      </c>
      <c r="D48">
        <v>1372</v>
      </c>
      <c r="E48">
        <v>6419</v>
      </c>
      <c r="F48">
        <v>1341</v>
      </c>
      <c r="G48">
        <v>2394.9</v>
      </c>
      <c r="H48">
        <v>811</v>
      </c>
      <c r="I48">
        <v>2669.1</v>
      </c>
      <c r="J48">
        <v>801.6</v>
      </c>
      <c r="K48">
        <v>2364</v>
      </c>
      <c r="L48">
        <v>22546</v>
      </c>
      <c r="M48">
        <v>521</v>
      </c>
      <c r="N48">
        <v>1080</v>
      </c>
      <c r="O48">
        <v>415.101</v>
      </c>
      <c r="P48">
        <v>4343.5</v>
      </c>
      <c r="Q48">
        <v>3163</v>
      </c>
      <c r="R48">
        <v>1591.2280000000001</v>
      </c>
      <c r="S48">
        <v>376</v>
      </c>
      <c r="T48">
        <v>2208</v>
      </c>
      <c r="U48">
        <v>2547</v>
      </c>
      <c r="V48">
        <v>1115</v>
      </c>
      <c r="W48">
        <v>2990</v>
      </c>
      <c r="X48">
        <v>2864</v>
      </c>
      <c r="Y48">
        <v>773</v>
      </c>
      <c r="Z48">
        <v>-384</v>
      </c>
      <c r="AA48">
        <v>298</v>
      </c>
      <c r="AB48" t="e">
        <v>#N/A</v>
      </c>
      <c r="AC48">
        <v>1290</v>
      </c>
      <c r="AD48">
        <v>306.91000000000003</v>
      </c>
      <c r="AE48">
        <v>656.6</v>
      </c>
      <c r="AF48">
        <v>1130.53</v>
      </c>
      <c r="AG48">
        <v>1075</v>
      </c>
      <c r="AH48">
        <v>315.58800000000002</v>
      </c>
      <c r="AI48">
        <v>386.69799999999998</v>
      </c>
      <c r="AJ48">
        <v>1367</v>
      </c>
      <c r="AK48">
        <v>2968.2</v>
      </c>
      <c r="AL48">
        <v>-5.4</v>
      </c>
      <c r="AM48">
        <v>256</v>
      </c>
      <c r="AN48">
        <v>302.82900000000001</v>
      </c>
      <c r="AO48">
        <v>150.69999999999999</v>
      </c>
      <c r="AP48">
        <v>1715.7</v>
      </c>
      <c r="AQ48">
        <v>127.8</v>
      </c>
      <c r="AR48">
        <v>-265.70400000000001</v>
      </c>
      <c r="AS48">
        <v>50.56</v>
      </c>
      <c r="AT48">
        <v>-50</v>
      </c>
      <c r="AU48">
        <v>919</v>
      </c>
      <c r="AV48">
        <v>-79.099999999999994</v>
      </c>
      <c r="AW48">
        <v>1294.4000000000001</v>
      </c>
      <c r="AX48">
        <v>808</v>
      </c>
      <c r="AY48">
        <v>294.79000000000002</v>
      </c>
      <c r="AZ48">
        <v>-17.347000000000001</v>
      </c>
      <c r="BA48">
        <v>148.81</v>
      </c>
      <c r="BB48">
        <v>457.2</v>
      </c>
      <c r="BC48">
        <v>810.05600000000004</v>
      </c>
      <c r="BD48">
        <v>126.042</v>
      </c>
      <c r="BE48">
        <v>88.93</v>
      </c>
      <c r="BF48">
        <v>83.6</v>
      </c>
      <c r="BG48">
        <v>-102.321</v>
      </c>
      <c r="BH48">
        <v>127.521</v>
      </c>
      <c r="BI48" t="e">
        <v>#N/A</v>
      </c>
      <c r="BJ48">
        <v>410.92599999999999</v>
      </c>
      <c r="BK48">
        <v>332.35199999999998</v>
      </c>
    </row>
    <row r="49" spans="1:63">
      <c r="A49" t="s">
        <v>138</v>
      </c>
      <c r="B49">
        <v>-143.80000000000001</v>
      </c>
      <c r="C49">
        <v>11860</v>
      </c>
      <c r="D49">
        <v>1372</v>
      </c>
      <c r="E49">
        <v>6419</v>
      </c>
      <c r="F49">
        <v>1341</v>
      </c>
      <c r="G49">
        <v>2394.9</v>
      </c>
      <c r="H49">
        <v>811</v>
      </c>
      <c r="I49">
        <v>2669.1</v>
      </c>
      <c r="J49">
        <v>801.6</v>
      </c>
      <c r="K49">
        <v>2364</v>
      </c>
      <c r="L49">
        <v>22546</v>
      </c>
      <c r="M49">
        <v>521</v>
      </c>
      <c r="N49">
        <v>1080</v>
      </c>
      <c r="O49">
        <v>415.101</v>
      </c>
      <c r="P49">
        <v>4343.5</v>
      </c>
      <c r="Q49">
        <v>3163</v>
      </c>
      <c r="R49">
        <v>1591.2280000000001</v>
      </c>
      <c r="S49">
        <v>376</v>
      </c>
      <c r="T49">
        <v>2208</v>
      </c>
      <c r="U49">
        <v>2547</v>
      </c>
      <c r="V49">
        <v>1115</v>
      </c>
      <c r="W49">
        <v>2990</v>
      </c>
      <c r="X49">
        <v>2864</v>
      </c>
      <c r="Y49">
        <v>773</v>
      </c>
      <c r="Z49">
        <v>-384</v>
      </c>
      <c r="AA49">
        <v>298</v>
      </c>
      <c r="AB49" t="e">
        <v>#N/A</v>
      </c>
      <c r="AC49">
        <v>1290</v>
      </c>
      <c r="AD49">
        <v>306.91000000000003</v>
      </c>
      <c r="AE49">
        <v>656.6</v>
      </c>
      <c r="AF49">
        <v>1130.53</v>
      </c>
      <c r="AG49">
        <v>1075</v>
      </c>
      <c r="AH49">
        <v>315.58800000000002</v>
      </c>
      <c r="AI49">
        <v>386.69799999999998</v>
      </c>
      <c r="AJ49">
        <v>1367</v>
      </c>
      <c r="AK49">
        <v>2968.2</v>
      </c>
      <c r="AL49">
        <v>-5.4</v>
      </c>
      <c r="AM49">
        <v>256</v>
      </c>
      <c r="AN49">
        <v>302.82900000000001</v>
      </c>
      <c r="AO49">
        <v>150.69999999999999</v>
      </c>
      <c r="AP49">
        <v>1715.7</v>
      </c>
      <c r="AQ49">
        <v>127.8</v>
      </c>
      <c r="AR49">
        <v>-265.70400000000001</v>
      </c>
      <c r="AS49">
        <v>50.56</v>
      </c>
      <c r="AT49">
        <v>-50</v>
      </c>
      <c r="AU49">
        <v>919</v>
      </c>
      <c r="AV49">
        <v>-79.099999999999994</v>
      </c>
      <c r="AW49">
        <v>1294.4000000000001</v>
      </c>
      <c r="AX49">
        <v>808</v>
      </c>
      <c r="AY49">
        <v>294.79000000000002</v>
      </c>
      <c r="AZ49">
        <v>-17.347000000000001</v>
      </c>
      <c r="BA49">
        <v>148.81</v>
      </c>
      <c r="BB49">
        <v>457.2</v>
      </c>
      <c r="BC49">
        <v>810.05600000000004</v>
      </c>
      <c r="BD49">
        <v>126.042</v>
      </c>
      <c r="BE49">
        <v>88.93</v>
      </c>
      <c r="BF49">
        <v>83.6</v>
      </c>
      <c r="BG49">
        <v>-102.321</v>
      </c>
      <c r="BH49">
        <v>127.521</v>
      </c>
      <c r="BI49" t="e">
        <v>#N/A</v>
      </c>
      <c r="BJ49">
        <v>410.92599999999999</v>
      </c>
      <c r="BK49">
        <v>332.35199999999998</v>
      </c>
    </row>
    <row r="50" spans="1:63">
      <c r="A50" t="s">
        <v>139</v>
      </c>
      <c r="B50">
        <v>450.1</v>
      </c>
      <c r="C50">
        <v>12563</v>
      </c>
      <c r="D50">
        <v>1542</v>
      </c>
      <c r="E50">
        <v>7531</v>
      </c>
      <c r="F50">
        <v>3347</v>
      </c>
      <c r="G50">
        <v>2570</v>
      </c>
      <c r="H50">
        <v>801</v>
      </c>
      <c r="I50">
        <v>2760.7</v>
      </c>
      <c r="J50">
        <v>796.6</v>
      </c>
      <c r="K50">
        <v>2202</v>
      </c>
      <c r="L50">
        <v>23809</v>
      </c>
      <c r="M50">
        <v>670</v>
      </c>
      <c r="N50">
        <v>1236</v>
      </c>
      <c r="O50">
        <v>646.78499999999997</v>
      </c>
      <c r="P50">
        <v>4556.6000000000004</v>
      </c>
      <c r="Q50">
        <v>3163</v>
      </c>
      <c r="R50">
        <v>1797.566</v>
      </c>
      <c r="S50">
        <v>1432</v>
      </c>
      <c r="T50">
        <v>1587</v>
      </c>
      <c r="U50">
        <v>2759</v>
      </c>
      <c r="V50">
        <v>1164</v>
      </c>
      <c r="W50">
        <v>3097</v>
      </c>
      <c r="X50">
        <v>3197</v>
      </c>
      <c r="Y50">
        <v>311</v>
      </c>
      <c r="Z50">
        <v>113</v>
      </c>
      <c r="AA50">
        <v>298</v>
      </c>
      <c r="AB50" t="e">
        <v>#N/A</v>
      </c>
      <c r="AC50">
        <v>1266</v>
      </c>
      <c r="AD50">
        <v>329.65</v>
      </c>
      <c r="AE50">
        <v>712.4</v>
      </c>
      <c r="AF50">
        <v>1658.405</v>
      </c>
      <c r="AG50">
        <v>889</v>
      </c>
      <c r="AH50">
        <v>335.20100000000002</v>
      </c>
      <c r="AI50">
        <v>408.40100000000001</v>
      </c>
      <c r="AJ50">
        <v>1512</v>
      </c>
      <c r="AK50">
        <v>3186.5</v>
      </c>
      <c r="AL50">
        <v>43.2</v>
      </c>
      <c r="AM50">
        <v>735</v>
      </c>
      <c r="AN50">
        <v>315.827</v>
      </c>
      <c r="AO50">
        <v>154.9</v>
      </c>
      <c r="AP50">
        <v>1779.1</v>
      </c>
      <c r="AQ50">
        <v>127.8</v>
      </c>
      <c r="AR50">
        <v>-281.25200000000001</v>
      </c>
      <c r="AS50">
        <v>55.47</v>
      </c>
      <c r="AT50">
        <v>244</v>
      </c>
      <c r="AU50">
        <v>1215</v>
      </c>
      <c r="AV50">
        <v>-111.3</v>
      </c>
      <c r="AW50">
        <v>1432.6</v>
      </c>
      <c r="AX50">
        <v>860</v>
      </c>
      <c r="AY50">
        <v>313.10700000000003</v>
      </c>
      <c r="AZ50">
        <v>-13.461</v>
      </c>
      <c r="BA50">
        <v>127.709</v>
      </c>
      <c r="BB50">
        <v>545.6</v>
      </c>
      <c r="BC50">
        <v>840.32100000000003</v>
      </c>
      <c r="BD50">
        <v>126.776</v>
      </c>
      <c r="BE50">
        <v>66.072000000000003</v>
      </c>
      <c r="BF50">
        <v>65.400000000000006</v>
      </c>
      <c r="BG50">
        <v>-109.199</v>
      </c>
      <c r="BH50">
        <v>135.376</v>
      </c>
      <c r="BI50" t="e">
        <v>#N/A</v>
      </c>
      <c r="BJ50">
        <v>394.37299999999999</v>
      </c>
      <c r="BK50">
        <v>620.19899999999996</v>
      </c>
    </row>
    <row r="51" spans="1:63">
      <c r="A51" t="s">
        <v>140</v>
      </c>
      <c r="B51">
        <v>450.1</v>
      </c>
      <c r="C51">
        <v>12563</v>
      </c>
      <c r="D51">
        <v>1542</v>
      </c>
      <c r="E51">
        <v>7531</v>
      </c>
      <c r="F51">
        <v>3347</v>
      </c>
      <c r="G51">
        <v>2570</v>
      </c>
      <c r="H51">
        <v>801</v>
      </c>
      <c r="I51">
        <v>2760.7</v>
      </c>
      <c r="J51">
        <v>796.6</v>
      </c>
      <c r="K51">
        <v>2202</v>
      </c>
      <c r="L51">
        <v>23809</v>
      </c>
      <c r="M51">
        <v>670</v>
      </c>
      <c r="N51">
        <v>1236</v>
      </c>
      <c r="O51">
        <v>646.78499999999997</v>
      </c>
      <c r="P51">
        <v>4556.6000000000004</v>
      </c>
      <c r="Q51">
        <v>2261</v>
      </c>
      <c r="R51">
        <v>1797.566</v>
      </c>
      <c r="S51">
        <v>1432</v>
      </c>
      <c r="T51">
        <v>1587</v>
      </c>
      <c r="U51">
        <v>2759</v>
      </c>
      <c r="V51">
        <v>1164</v>
      </c>
      <c r="W51">
        <v>3097</v>
      </c>
      <c r="X51">
        <v>3197</v>
      </c>
      <c r="Y51">
        <v>311</v>
      </c>
      <c r="Z51">
        <v>113</v>
      </c>
      <c r="AA51">
        <v>316</v>
      </c>
      <c r="AB51" t="e">
        <v>#N/A</v>
      </c>
      <c r="AC51">
        <v>1266</v>
      </c>
      <c r="AD51">
        <v>329.65</v>
      </c>
      <c r="AE51">
        <v>712.4</v>
      </c>
      <c r="AF51">
        <v>1658.405</v>
      </c>
      <c r="AG51">
        <v>889</v>
      </c>
      <c r="AH51">
        <v>335.20100000000002</v>
      </c>
      <c r="AI51">
        <v>408.40100000000001</v>
      </c>
      <c r="AJ51">
        <v>1512</v>
      </c>
      <c r="AK51">
        <v>3186.5</v>
      </c>
      <c r="AL51">
        <v>43.2</v>
      </c>
      <c r="AM51">
        <v>735</v>
      </c>
      <c r="AN51">
        <v>315.827</v>
      </c>
      <c r="AO51">
        <v>154.9</v>
      </c>
      <c r="AP51">
        <v>1779.1</v>
      </c>
      <c r="AQ51">
        <v>139.9</v>
      </c>
      <c r="AR51">
        <v>-281.25200000000001</v>
      </c>
      <c r="AS51">
        <v>55.47</v>
      </c>
      <c r="AT51">
        <v>244</v>
      </c>
      <c r="AU51">
        <v>1215</v>
      </c>
      <c r="AV51">
        <v>-111.3</v>
      </c>
      <c r="AW51">
        <v>1432.6</v>
      </c>
      <c r="AX51">
        <v>860</v>
      </c>
      <c r="AY51">
        <v>313.10700000000003</v>
      </c>
      <c r="AZ51">
        <v>-13.461</v>
      </c>
      <c r="BA51">
        <v>127.709</v>
      </c>
      <c r="BB51">
        <v>545.6</v>
      </c>
      <c r="BC51">
        <v>840.32100000000003</v>
      </c>
      <c r="BD51">
        <v>126.776</v>
      </c>
      <c r="BE51">
        <v>66.072000000000003</v>
      </c>
      <c r="BF51">
        <v>65.400000000000006</v>
      </c>
      <c r="BG51">
        <v>-109.199</v>
      </c>
      <c r="BH51">
        <v>135.376</v>
      </c>
      <c r="BI51" t="e">
        <v>#N/A</v>
      </c>
      <c r="BJ51">
        <v>394.37299999999999</v>
      </c>
      <c r="BK51">
        <v>620.19899999999996</v>
      </c>
    </row>
    <row r="52" spans="1:63">
      <c r="A52" t="s">
        <v>141</v>
      </c>
      <c r="B52">
        <v>450.1</v>
      </c>
      <c r="C52">
        <v>12563</v>
      </c>
      <c r="D52">
        <v>1542</v>
      </c>
      <c r="E52">
        <v>7531</v>
      </c>
      <c r="F52">
        <v>3347</v>
      </c>
      <c r="G52">
        <v>2570</v>
      </c>
      <c r="H52">
        <v>801</v>
      </c>
      <c r="I52">
        <v>2760.7</v>
      </c>
      <c r="J52">
        <v>796.6</v>
      </c>
      <c r="K52">
        <v>2202</v>
      </c>
      <c r="L52">
        <v>23809</v>
      </c>
      <c r="M52">
        <v>670</v>
      </c>
      <c r="N52">
        <v>1236</v>
      </c>
      <c r="O52">
        <v>646.78499999999997</v>
      </c>
      <c r="P52">
        <v>4556.6000000000004</v>
      </c>
      <c r="Q52">
        <v>2261</v>
      </c>
      <c r="R52">
        <v>1797.566</v>
      </c>
      <c r="S52">
        <v>1432</v>
      </c>
      <c r="T52">
        <v>1587</v>
      </c>
      <c r="U52">
        <v>2759</v>
      </c>
      <c r="V52">
        <v>1164</v>
      </c>
      <c r="W52">
        <v>3097</v>
      </c>
      <c r="X52">
        <v>3197</v>
      </c>
      <c r="Y52">
        <v>311</v>
      </c>
      <c r="Z52">
        <v>113</v>
      </c>
      <c r="AA52">
        <v>316</v>
      </c>
      <c r="AB52" t="e">
        <v>#N/A</v>
      </c>
      <c r="AC52">
        <v>1266</v>
      </c>
      <c r="AD52">
        <v>329.65</v>
      </c>
      <c r="AE52">
        <v>712.4</v>
      </c>
      <c r="AF52">
        <v>1658.405</v>
      </c>
      <c r="AG52">
        <v>889</v>
      </c>
      <c r="AH52">
        <v>335.20100000000002</v>
      </c>
      <c r="AI52">
        <v>408.40100000000001</v>
      </c>
      <c r="AJ52">
        <v>1512</v>
      </c>
      <c r="AK52">
        <v>3186.5</v>
      </c>
      <c r="AL52">
        <v>43.2</v>
      </c>
      <c r="AM52">
        <v>735</v>
      </c>
      <c r="AN52">
        <v>315.827</v>
      </c>
      <c r="AO52">
        <v>154.9</v>
      </c>
      <c r="AP52">
        <v>1779.1</v>
      </c>
      <c r="AQ52">
        <v>139.9</v>
      </c>
      <c r="AR52">
        <v>-281.25200000000001</v>
      </c>
      <c r="AS52">
        <v>55.47</v>
      </c>
      <c r="AT52">
        <v>244</v>
      </c>
      <c r="AU52">
        <v>1215</v>
      </c>
      <c r="AV52">
        <v>-111.3</v>
      </c>
      <c r="AW52">
        <v>1432.6</v>
      </c>
      <c r="AX52">
        <v>860</v>
      </c>
      <c r="AY52">
        <v>313.10700000000003</v>
      </c>
      <c r="AZ52">
        <v>-13.461</v>
      </c>
      <c r="BA52">
        <v>127.709</v>
      </c>
      <c r="BB52">
        <v>545.6</v>
      </c>
      <c r="BC52">
        <v>840.32100000000003</v>
      </c>
      <c r="BD52">
        <v>126.776</v>
      </c>
      <c r="BE52">
        <v>66.072000000000003</v>
      </c>
      <c r="BF52">
        <v>65.400000000000006</v>
      </c>
      <c r="BG52">
        <v>-109.199</v>
      </c>
      <c r="BH52">
        <v>135.376</v>
      </c>
      <c r="BI52" t="e">
        <v>#N/A</v>
      </c>
      <c r="BJ52">
        <v>394.37299999999999</v>
      </c>
      <c r="BK52">
        <v>620.19899999999996</v>
      </c>
    </row>
    <row r="53" spans="1:63">
      <c r="A53" t="s">
        <v>142</v>
      </c>
      <c r="B53">
        <v>3232</v>
      </c>
      <c r="C53">
        <v>11986</v>
      </c>
      <c r="D53">
        <v>15297</v>
      </c>
      <c r="E53">
        <v>5657</v>
      </c>
      <c r="F53">
        <v>6220</v>
      </c>
      <c r="G53">
        <v>2938</v>
      </c>
      <c r="H53">
        <v>2319</v>
      </c>
      <c r="I53">
        <v>2650.9</v>
      </c>
      <c r="J53">
        <v>1127.9000000000001</v>
      </c>
      <c r="K53">
        <v>8394</v>
      </c>
      <c r="L53">
        <v>11143</v>
      </c>
      <c r="M53">
        <v>1671</v>
      </c>
      <c r="N53">
        <v>3553</v>
      </c>
      <c r="O53">
        <v>2096.395</v>
      </c>
      <c r="P53">
        <v>3750</v>
      </c>
      <c r="Q53">
        <v>2261</v>
      </c>
      <c r="R53">
        <v>2444.4</v>
      </c>
      <c r="S53">
        <v>4920</v>
      </c>
      <c r="T53">
        <v>5455</v>
      </c>
      <c r="U53">
        <v>2637</v>
      </c>
      <c r="V53">
        <v>1428</v>
      </c>
      <c r="W53">
        <v>-597</v>
      </c>
      <c r="X53">
        <v>3787</v>
      </c>
      <c r="Y53">
        <v>1046</v>
      </c>
      <c r="Z53">
        <v>-319</v>
      </c>
      <c r="AA53">
        <v>316</v>
      </c>
      <c r="AB53" t="e">
        <v>#N/A</v>
      </c>
      <c r="AC53">
        <v>259</v>
      </c>
      <c r="AD53">
        <v>377.03100000000001</v>
      </c>
      <c r="AE53">
        <v>722.2</v>
      </c>
      <c r="AF53">
        <v>1190.204</v>
      </c>
      <c r="AG53">
        <v>900</v>
      </c>
      <c r="AH53">
        <v>450.31299999999999</v>
      </c>
      <c r="AI53">
        <v>512.61099999999999</v>
      </c>
      <c r="AJ53">
        <v>1683</v>
      </c>
      <c r="AK53">
        <v>4430.7</v>
      </c>
      <c r="AL53">
        <v>-127.1</v>
      </c>
      <c r="AM53">
        <v>-38</v>
      </c>
      <c r="AN53">
        <v>268.904</v>
      </c>
      <c r="AO53">
        <v>206.9</v>
      </c>
      <c r="AP53">
        <v>-379.2</v>
      </c>
      <c r="AQ53">
        <v>139.9</v>
      </c>
      <c r="AR53">
        <v>-388.86099999999999</v>
      </c>
      <c r="AS53">
        <v>593.79399999999998</v>
      </c>
      <c r="AT53">
        <v>707</v>
      </c>
      <c r="AU53">
        <v>1630</v>
      </c>
      <c r="AV53">
        <v>-419.4</v>
      </c>
      <c r="AW53">
        <v>883.7</v>
      </c>
      <c r="AX53">
        <v>733</v>
      </c>
      <c r="AY53">
        <v>400.23500000000001</v>
      </c>
      <c r="AZ53">
        <v>3.2919999999999998</v>
      </c>
      <c r="BA53">
        <v>237.47499999999999</v>
      </c>
      <c r="BB53">
        <v>352.5</v>
      </c>
      <c r="BC53">
        <v>778.61400000000003</v>
      </c>
      <c r="BD53">
        <v>95.507999999999996</v>
      </c>
      <c r="BE53">
        <v>196.43199999999999</v>
      </c>
      <c r="BF53">
        <v>136.30000000000001</v>
      </c>
      <c r="BG53">
        <v>109.49299999999999</v>
      </c>
      <c r="BH53">
        <v>224.86699999999999</v>
      </c>
      <c r="BI53" t="e">
        <v>#N/A</v>
      </c>
      <c r="BJ53">
        <v>535.88099999999997</v>
      </c>
      <c r="BK53">
        <v>624.32100000000003</v>
      </c>
    </row>
    <row r="54" spans="1:63">
      <c r="A54" t="s">
        <v>143</v>
      </c>
      <c r="B54">
        <v>3232</v>
      </c>
      <c r="C54">
        <v>11986</v>
      </c>
      <c r="D54">
        <v>15297</v>
      </c>
      <c r="E54">
        <v>5657</v>
      </c>
      <c r="F54">
        <v>6220</v>
      </c>
      <c r="G54">
        <v>2938</v>
      </c>
      <c r="H54">
        <v>2319</v>
      </c>
      <c r="I54">
        <v>2650.9</v>
      </c>
      <c r="J54">
        <v>1127.9000000000001</v>
      </c>
      <c r="K54">
        <v>8394</v>
      </c>
      <c r="L54">
        <v>11143</v>
      </c>
      <c r="M54">
        <v>1671</v>
      </c>
      <c r="N54">
        <v>3553</v>
      </c>
      <c r="O54">
        <v>2096.395</v>
      </c>
      <c r="P54">
        <v>3750</v>
      </c>
      <c r="Q54">
        <v>4919</v>
      </c>
      <c r="R54">
        <v>2444.4</v>
      </c>
      <c r="S54">
        <v>4920</v>
      </c>
      <c r="T54">
        <v>5455</v>
      </c>
      <c r="U54">
        <v>2637</v>
      </c>
      <c r="V54">
        <v>1428</v>
      </c>
      <c r="W54">
        <v>-597</v>
      </c>
      <c r="X54">
        <v>3787</v>
      </c>
      <c r="Y54">
        <v>1046</v>
      </c>
      <c r="Z54">
        <v>-319</v>
      </c>
      <c r="AA54">
        <v>1140</v>
      </c>
      <c r="AB54" t="e">
        <v>#N/A</v>
      </c>
      <c r="AC54">
        <v>259</v>
      </c>
      <c r="AD54">
        <v>377.03100000000001</v>
      </c>
      <c r="AE54">
        <v>722.2</v>
      </c>
      <c r="AF54">
        <v>1190.204</v>
      </c>
      <c r="AG54">
        <v>900</v>
      </c>
      <c r="AH54">
        <v>450.31299999999999</v>
      </c>
      <c r="AI54">
        <v>512.61099999999999</v>
      </c>
      <c r="AJ54">
        <v>1683</v>
      </c>
      <c r="AK54">
        <v>4430.7</v>
      </c>
      <c r="AL54">
        <v>-127.1</v>
      </c>
      <c r="AM54">
        <v>-38</v>
      </c>
      <c r="AN54">
        <v>268.904</v>
      </c>
      <c r="AO54">
        <v>206.9</v>
      </c>
      <c r="AP54">
        <v>-379.2</v>
      </c>
      <c r="AQ54">
        <v>365.5</v>
      </c>
      <c r="AR54">
        <v>-388.86099999999999</v>
      </c>
      <c r="AS54">
        <v>593.79399999999998</v>
      </c>
      <c r="AT54">
        <v>707</v>
      </c>
      <c r="AU54">
        <v>1630</v>
      </c>
      <c r="AV54">
        <v>-419.4</v>
      </c>
      <c r="AW54">
        <v>883.7</v>
      </c>
      <c r="AX54">
        <v>733</v>
      </c>
      <c r="AY54">
        <v>400.23500000000001</v>
      </c>
      <c r="AZ54">
        <v>3.2919999999999998</v>
      </c>
      <c r="BA54">
        <v>237.47499999999999</v>
      </c>
      <c r="BB54">
        <v>352.5</v>
      </c>
      <c r="BC54">
        <v>778.61400000000003</v>
      </c>
      <c r="BD54">
        <v>95.507999999999996</v>
      </c>
      <c r="BE54">
        <v>196.43199999999999</v>
      </c>
      <c r="BF54">
        <v>136.30000000000001</v>
      </c>
      <c r="BG54">
        <v>109.49299999999999</v>
      </c>
      <c r="BH54">
        <v>224.86699999999999</v>
      </c>
      <c r="BI54" t="e">
        <v>#N/A</v>
      </c>
      <c r="BJ54">
        <v>535.88099999999997</v>
      </c>
      <c r="BK54">
        <v>624.32100000000003</v>
      </c>
    </row>
    <row r="55" spans="1:63">
      <c r="A55" t="s">
        <v>144</v>
      </c>
      <c r="B55">
        <v>3232</v>
      </c>
      <c r="C55">
        <v>11986</v>
      </c>
      <c r="D55">
        <v>15297</v>
      </c>
      <c r="E55">
        <v>5657</v>
      </c>
      <c r="F55">
        <v>6220</v>
      </c>
      <c r="G55">
        <v>2938</v>
      </c>
      <c r="H55">
        <v>2319</v>
      </c>
      <c r="I55">
        <v>2650.9</v>
      </c>
      <c r="J55">
        <v>1127.9000000000001</v>
      </c>
      <c r="K55">
        <v>8394</v>
      </c>
      <c r="L55">
        <v>11143</v>
      </c>
      <c r="M55">
        <v>1671</v>
      </c>
      <c r="N55">
        <v>3553</v>
      </c>
      <c r="O55">
        <v>2096.395</v>
      </c>
      <c r="P55">
        <v>3750</v>
      </c>
      <c r="Q55">
        <v>4919</v>
      </c>
      <c r="R55">
        <v>2444.4</v>
      </c>
      <c r="S55">
        <v>4920</v>
      </c>
      <c r="T55">
        <v>5455</v>
      </c>
      <c r="U55">
        <v>2637</v>
      </c>
      <c r="V55">
        <v>1428</v>
      </c>
      <c r="W55">
        <v>-597</v>
      </c>
      <c r="X55">
        <v>3787</v>
      </c>
      <c r="Y55">
        <v>1046</v>
      </c>
      <c r="Z55">
        <v>-319</v>
      </c>
      <c r="AA55">
        <v>1140</v>
      </c>
      <c r="AB55" t="e">
        <v>#N/A</v>
      </c>
      <c r="AC55">
        <v>259</v>
      </c>
      <c r="AD55">
        <v>377.03100000000001</v>
      </c>
      <c r="AE55">
        <v>722.2</v>
      </c>
      <c r="AF55">
        <v>1190.204</v>
      </c>
      <c r="AG55">
        <v>900</v>
      </c>
      <c r="AH55">
        <v>450.31299999999999</v>
      </c>
      <c r="AI55">
        <v>512.61099999999999</v>
      </c>
      <c r="AJ55">
        <v>1683</v>
      </c>
      <c r="AK55">
        <v>4430.7</v>
      </c>
      <c r="AL55">
        <v>-127.1</v>
      </c>
      <c r="AM55">
        <v>-38</v>
      </c>
      <c r="AN55">
        <v>268.904</v>
      </c>
      <c r="AO55">
        <v>206.9</v>
      </c>
      <c r="AP55">
        <v>-379.2</v>
      </c>
      <c r="AQ55">
        <v>365.5</v>
      </c>
      <c r="AR55">
        <v>-388.86099999999999</v>
      </c>
      <c r="AS55">
        <v>593.79399999999998</v>
      </c>
      <c r="AT55">
        <v>707</v>
      </c>
      <c r="AU55">
        <v>1630</v>
      </c>
      <c r="AV55">
        <v>-419.4</v>
      </c>
      <c r="AW55">
        <v>883.7</v>
      </c>
      <c r="AX55">
        <v>733</v>
      </c>
      <c r="AY55">
        <v>400.23500000000001</v>
      </c>
      <c r="AZ55">
        <v>3.2919999999999998</v>
      </c>
      <c r="BA55">
        <v>237.47499999999999</v>
      </c>
      <c r="BB55">
        <v>352.5</v>
      </c>
      <c r="BC55">
        <v>778.61400000000003</v>
      </c>
      <c r="BD55">
        <v>95.507999999999996</v>
      </c>
      <c r="BE55">
        <v>196.43199999999999</v>
      </c>
      <c r="BF55">
        <v>136.30000000000001</v>
      </c>
      <c r="BG55">
        <v>109.49299999999999</v>
      </c>
      <c r="BH55">
        <v>224.86699999999999</v>
      </c>
      <c r="BI55" t="e">
        <v>#N/A</v>
      </c>
      <c r="BJ55">
        <v>535.88099999999997</v>
      </c>
      <c r="BK55">
        <v>624.32100000000003</v>
      </c>
    </row>
    <row r="56" spans="1:63">
      <c r="A56" t="s">
        <v>145</v>
      </c>
      <c r="B56">
        <v>2575.8000000000002</v>
      </c>
      <c r="C56">
        <v>12617</v>
      </c>
      <c r="D56">
        <v>14679</v>
      </c>
      <c r="E56">
        <v>5330</v>
      </c>
      <c r="F56">
        <v>8399</v>
      </c>
      <c r="G56">
        <v>3174</v>
      </c>
      <c r="H56">
        <v>2580</v>
      </c>
      <c r="I56">
        <v>2418.1</v>
      </c>
      <c r="J56">
        <v>1146.8</v>
      </c>
      <c r="K56">
        <v>8075</v>
      </c>
      <c r="L56">
        <v>11464</v>
      </c>
      <c r="M56">
        <v>1797</v>
      </c>
      <c r="N56">
        <v>3522</v>
      </c>
      <c r="O56">
        <v>2154.8449999999998</v>
      </c>
      <c r="P56">
        <v>3989.4</v>
      </c>
      <c r="Q56">
        <v>4919</v>
      </c>
      <c r="R56">
        <v>2427.567</v>
      </c>
      <c r="S56">
        <v>5176</v>
      </c>
      <c r="T56">
        <v>5892</v>
      </c>
      <c r="U56">
        <v>3090</v>
      </c>
      <c r="V56">
        <v>1388</v>
      </c>
      <c r="W56">
        <v>-175</v>
      </c>
      <c r="X56">
        <v>3682</v>
      </c>
      <c r="Y56">
        <v>1078</v>
      </c>
      <c r="Z56">
        <v>33</v>
      </c>
      <c r="AA56">
        <v>1140</v>
      </c>
      <c r="AB56" t="e">
        <v>#N/A</v>
      </c>
      <c r="AC56">
        <v>248</v>
      </c>
      <c r="AD56">
        <v>390.26100000000002</v>
      </c>
      <c r="AE56">
        <v>765.3</v>
      </c>
      <c r="AF56">
        <v>929.88400000000001</v>
      </c>
      <c r="AG56">
        <v>1082</v>
      </c>
      <c r="AH56">
        <v>445.60399999999998</v>
      </c>
      <c r="AI56">
        <v>531.11199999999997</v>
      </c>
      <c r="AJ56">
        <v>1758</v>
      </c>
      <c r="AK56">
        <v>4666.6000000000004</v>
      </c>
      <c r="AL56">
        <v>-129.80000000000001</v>
      </c>
      <c r="AM56">
        <v>3</v>
      </c>
      <c r="AN56">
        <v>304.05099999999999</v>
      </c>
      <c r="AO56">
        <v>218.7</v>
      </c>
      <c r="AP56">
        <v>-307.8</v>
      </c>
      <c r="AQ56">
        <v>365.5</v>
      </c>
      <c r="AR56">
        <v>-445.01499999999999</v>
      </c>
      <c r="AS56">
        <v>590.82899999999995</v>
      </c>
      <c r="AT56">
        <v>798</v>
      </c>
      <c r="AU56">
        <v>1588</v>
      </c>
      <c r="AV56">
        <v>-10.6</v>
      </c>
      <c r="AW56">
        <v>896.1</v>
      </c>
      <c r="AX56">
        <v>720</v>
      </c>
      <c r="AY56">
        <v>376.21699999999998</v>
      </c>
      <c r="AZ56">
        <v>14.239000000000001</v>
      </c>
      <c r="BA56">
        <v>246.893</v>
      </c>
      <c r="BB56">
        <v>240.4</v>
      </c>
      <c r="BC56">
        <v>788.53899999999999</v>
      </c>
      <c r="BD56">
        <v>120.407</v>
      </c>
      <c r="BE56">
        <v>183.41900000000001</v>
      </c>
      <c r="BF56">
        <v>149</v>
      </c>
      <c r="BG56">
        <v>252.94499999999999</v>
      </c>
      <c r="BH56">
        <v>227.346</v>
      </c>
      <c r="BI56" t="e">
        <v>#N/A</v>
      </c>
      <c r="BJ56">
        <v>514.07600000000002</v>
      </c>
      <c r="BK56">
        <v>553.55999999999995</v>
      </c>
    </row>
    <row r="57" spans="1:63">
      <c r="A57" t="s">
        <v>146</v>
      </c>
      <c r="B57">
        <v>2575.8000000000002</v>
      </c>
      <c r="C57">
        <v>12617</v>
      </c>
      <c r="D57">
        <v>14679</v>
      </c>
      <c r="E57">
        <v>5330</v>
      </c>
      <c r="F57">
        <v>8399</v>
      </c>
      <c r="G57">
        <v>3174</v>
      </c>
      <c r="H57">
        <v>2580</v>
      </c>
      <c r="I57">
        <v>2418.1</v>
      </c>
      <c r="J57">
        <v>1146.8</v>
      </c>
      <c r="K57">
        <v>8075</v>
      </c>
      <c r="L57">
        <v>11464</v>
      </c>
      <c r="M57">
        <v>1797</v>
      </c>
      <c r="N57">
        <v>3522</v>
      </c>
      <c r="O57">
        <v>2154.8449999999998</v>
      </c>
      <c r="P57">
        <v>3989.4</v>
      </c>
      <c r="Q57">
        <v>4631</v>
      </c>
      <c r="R57">
        <v>2427.567</v>
      </c>
      <c r="S57">
        <v>5176</v>
      </c>
      <c r="T57">
        <v>5892</v>
      </c>
      <c r="U57">
        <v>3090</v>
      </c>
      <c r="V57">
        <v>1388</v>
      </c>
      <c r="W57">
        <v>-175</v>
      </c>
      <c r="X57">
        <v>3682</v>
      </c>
      <c r="Y57">
        <v>1078</v>
      </c>
      <c r="Z57">
        <v>33</v>
      </c>
      <c r="AA57">
        <v>1117</v>
      </c>
      <c r="AB57" t="e">
        <v>#N/A</v>
      </c>
      <c r="AC57">
        <v>248</v>
      </c>
      <c r="AD57">
        <v>390.26100000000002</v>
      </c>
      <c r="AE57">
        <v>765.3</v>
      </c>
      <c r="AF57">
        <v>929.88400000000001</v>
      </c>
      <c r="AG57">
        <v>1082</v>
      </c>
      <c r="AH57">
        <v>445.60399999999998</v>
      </c>
      <c r="AI57">
        <v>531.11199999999997</v>
      </c>
      <c r="AJ57">
        <v>1758</v>
      </c>
      <c r="AK57">
        <v>4666.6000000000004</v>
      </c>
      <c r="AL57">
        <v>-129.80000000000001</v>
      </c>
      <c r="AM57">
        <v>3</v>
      </c>
      <c r="AN57">
        <v>304.05099999999999</v>
      </c>
      <c r="AO57">
        <v>218.7</v>
      </c>
      <c r="AP57">
        <v>-307.8</v>
      </c>
      <c r="AQ57">
        <v>427</v>
      </c>
      <c r="AR57">
        <v>-445.01499999999999</v>
      </c>
      <c r="AS57">
        <v>590.82899999999995</v>
      </c>
      <c r="AT57">
        <v>798</v>
      </c>
      <c r="AU57">
        <v>1588</v>
      </c>
      <c r="AV57">
        <v>-10.6</v>
      </c>
      <c r="AW57">
        <v>896.1</v>
      </c>
      <c r="AX57">
        <v>720</v>
      </c>
      <c r="AY57">
        <v>376.21699999999998</v>
      </c>
      <c r="AZ57">
        <v>14.239000000000001</v>
      </c>
      <c r="BA57">
        <v>246.893</v>
      </c>
      <c r="BB57">
        <v>240.4</v>
      </c>
      <c r="BC57">
        <v>788.53899999999999</v>
      </c>
      <c r="BD57">
        <v>120.407</v>
      </c>
      <c r="BE57">
        <v>183.41900000000001</v>
      </c>
      <c r="BF57">
        <v>149</v>
      </c>
      <c r="BG57">
        <v>252.94499999999999</v>
      </c>
      <c r="BH57">
        <v>227.346</v>
      </c>
      <c r="BI57" t="e">
        <v>#N/A</v>
      </c>
      <c r="BJ57">
        <v>514.07600000000002</v>
      </c>
      <c r="BK57">
        <v>553.55999999999995</v>
      </c>
    </row>
    <row r="58" spans="1:63">
      <c r="A58" t="s">
        <v>147</v>
      </c>
      <c r="B58">
        <v>2575.8000000000002</v>
      </c>
      <c r="C58">
        <v>12617</v>
      </c>
      <c r="D58">
        <v>14679</v>
      </c>
      <c r="E58">
        <v>5330</v>
      </c>
      <c r="F58">
        <v>8399</v>
      </c>
      <c r="G58">
        <v>3174</v>
      </c>
      <c r="H58">
        <v>2580</v>
      </c>
      <c r="I58">
        <v>2418.1</v>
      </c>
      <c r="J58">
        <v>1146.8</v>
      </c>
      <c r="K58">
        <v>8075</v>
      </c>
      <c r="L58">
        <v>11464</v>
      </c>
      <c r="M58">
        <v>1797</v>
      </c>
      <c r="N58">
        <v>3522</v>
      </c>
      <c r="O58">
        <v>2154.8449999999998</v>
      </c>
      <c r="P58">
        <v>3989.4</v>
      </c>
      <c r="Q58">
        <v>4631</v>
      </c>
      <c r="R58">
        <v>2427.567</v>
      </c>
      <c r="S58">
        <v>5176</v>
      </c>
      <c r="T58">
        <v>5892</v>
      </c>
      <c r="U58">
        <v>3090</v>
      </c>
      <c r="V58">
        <v>1388</v>
      </c>
      <c r="W58">
        <v>-175</v>
      </c>
      <c r="X58">
        <v>3682</v>
      </c>
      <c r="Y58">
        <v>1078</v>
      </c>
      <c r="Z58">
        <v>33</v>
      </c>
      <c r="AA58">
        <v>1117</v>
      </c>
      <c r="AB58" t="e">
        <v>#N/A</v>
      </c>
      <c r="AC58">
        <v>248</v>
      </c>
      <c r="AD58">
        <v>390.26100000000002</v>
      </c>
      <c r="AE58">
        <v>765.3</v>
      </c>
      <c r="AF58">
        <v>929.88400000000001</v>
      </c>
      <c r="AG58">
        <v>1082</v>
      </c>
      <c r="AH58">
        <v>445.60399999999998</v>
      </c>
      <c r="AI58">
        <v>531.11199999999997</v>
      </c>
      <c r="AJ58">
        <v>1758</v>
      </c>
      <c r="AK58">
        <v>4666.6000000000004</v>
      </c>
      <c r="AL58">
        <v>-129.80000000000001</v>
      </c>
      <c r="AM58">
        <v>3</v>
      </c>
      <c r="AN58">
        <v>304.05099999999999</v>
      </c>
      <c r="AO58">
        <v>218.7</v>
      </c>
      <c r="AP58">
        <v>-307.8</v>
      </c>
      <c r="AQ58">
        <v>427</v>
      </c>
      <c r="AR58">
        <v>-445.01499999999999</v>
      </c>
      <c r="AS58">
        <v>590.82899999999995</v>
      </c>
      <c r="AT58">
        <v>798</v>
      </c>
      <c r="AU58">
        <v>1588</v>
      </c>
      <c r="AV58">
        <v>-10.6</v>
      </c>
      <c r="AW58">
        <v>896.1</v>
      </c>
      <c r="AX58">
        <v>720</v>
      </c>
      <c r="AY58">
        <v>376.21699999999998</v>
      </c>
      <c r="AZ58">
        <v>14.239000000000001</v>
      </c>
      <c r="BA58">
        <v>246.893</v>
      </c>
      <c r="BB58">
        <v>240.4</v>
      </c>
      <c r="BC58">
        <v>788.53899999999999</v>
      </c>
      <c r="BD58">
        <v>120.407</v>
      </c>
      <c r="BE58">
        <v>183.41900000000001</v>
      </c>
      <c r="BF58">
        <v>149</v>
      </c>
      <c r="BG58">
        <v>252.94499999999999</v>
      </c>
      <c r="BH58">
        <v>227.346</v>
      </c>
      <c r="BI58" t="e">
        <v>#N/A</v>
      </c>
      <c r="BJ58">
        <v>514.07600000000002</v>
      </c>
      <c r="BK58">
        <v>553.55999999999995</v>
      </c>
    </row>
    <row r="59" spans="1:63">
      <c r="A59" t="s">
        <v>148</v>
      </c>
      <c r="B59">
        <v>4162.8999999999996</v>
      </c>
      <c r="C59">
        <v>12988</v>
      </c>
      <c r="D59">
        <v>16332</v>
      </c>
      <c r="E59">
        <v>4090</v>
      </c>
      <c r="F59">
        <v>9362</v>
      </c>
      <c r="G59">
        <v>3541</v>
      </c>
      <c r="H59">
        <v>2866</v>
      </c>
      <c r="I59">
        <v>2475.6</v>
      </c>
      <c r="J59">
        <v>1209.8</v>
      </c>
      <c r="K59">
        <v>7958</v>
      </c>
      <c r="L59">
        <v>12638</v>
      </c>
      <c r="M59">
        <v>1396</v>
      </c>
      <c r="N59">
        <v>3550</v>
      </c>
      <c r="O59">
        <v>2214.9769999999999</v>
      </c>
      <c r="P59">
        <v>4075</v>
      </c>
      <c r="Q59">
        <v>4631</v>
      </c>
      <c r="R59">
        <v>2069.2550000000001</v>
      </c>
      <c r="S59">
        <v>6235</v>
      </c>
      <c r="T59">
        <v>5955</v>
      </c>
      <c r="U59">
        <v>3692</v>
      </c>
      <c r="V59">
        <v>1375</v>
      </c>
      <c r="W59">
        <v>4323</v>
      </c>
      <c r="X59">
        <v>3645</v>
      </c>
      <c r="Y59">
        <v>935</v>
      </c>
      <c r="Z59">
        <v>601</v>
      </c>
      <c r="AA59">
        <v>1117</v>
      </c>
      <c r="AB59" t="e">
        <v>#N/A</v>
      </c>
      <c r="AC59">
        <v>247</v>
      </c>
      <c r="AD59">
        <v>407.27600000000001</v>
      </c>
      <c r="AE59">
        <v>724.9</v>
      </c>
      <c r="AF59">
        <v>956.03399999999999</v>
      </c>
      <c r="AG59">
        <v>1277</v>
      </c>
      <c r="AH59">
        <v>404.59199999999998</v>
      </c>
      <c r="AI59">
        <v>546.80399999999997</v>
      </c>
      <c r="AJ59">
        <v>2505</v>
      </c>
      <c r="AK59">
        <v>5294.1</v>
      </c>
      <c r="AL59">
        <v>-170.5</v>
      </c>
      <c r="AM59">
        <v>1363</v>
      </c>
      <c r="AN59">
        <v>318.64999999999998</v>
      </c>
      <c r="AO59">
        <v>228.7</v>
      </c>
      <c r="AP59">
        <v>-359.1</v>
      </c>
      <c r="AQ59">
        <v>427</v>
      </c>
      <c r="AR59">
        <v>-489.46800000000002</v>
      </c>
      <c r="AS59">
        <v>579.56200000000001</v>
      </c>
      <c r="AT59">
        <v>792</v>
      </c>
      <c r="AU59">
        <v>1588</v>
      </c>
      <c r="AV59">
        <v>-29.6</v>
      </c>
      <c r="AW59">
        <v>852.7</v>
      </c>
      <c r="AX59">
        <v>707</v>
      </c>
      <c r="AY59">
        <v>417.25400000000002</v>
      </c>
      <c r="AZ59">
        <v>17.332000000000001</v>
      </c>
      <c r="BA59">
        <v>251.36099999999999</v>
      </c>
      <c r="BB59">
        <v>34.4</v>
      </c>
      <c r="BC59">
        <v>800.54300000000001</v>
      </c>
      <c r="BD59">
        <v>95.966999999999999</v>
      </c>
      <c r="BE59">
        <v>269.29899999999998</v>
      </c>
      <c r="BF59">
        <v>132</v>
      </c>
      <c r="BG59">
        <v>305.86900000000003</v>
      </c>
      <c r="BH59">
        <v>218.89400000000001</v>
      </c>
      <c r="BI59" t="e">
        <v>#N/A</v>
      </c>
      <c r="BJ59">
        <v>489.61700000000002</v>
      </c>
      <c r="BK59">
        <v>548.17999999999995</v>
      </c>
    </row>
    <row r="60" spans="1:63">
      <c r="A60" t="s">
        <v>149</v>
      </c>
      <c r="B60">
        <v>4162.8999999999996</v>
      </c>
      <c r="C60">
        <v>12988</v>
      </c>
      <c r="D60">
        <v>16332</v>
      </c>
      <c r="E60">
        <v>4090</v>
      </c>
      <c r="F60">
        <v>9362</v>
      </c>
      <c r="G60">
        <v>3541</v>
      </c>
      <c r="H60">
        <v>2866</v>
      </c>
      <c r="I60">
        <v>2475.6</v>
      </c>
      <c r="J60">
        <v>1209.8</v>
      </c>
      <c r="K60">
        <v>7958</v>
      </c>
      <c r="L60">
        <v>12638</v>
      </c>
      <c r="M60">
        <v>1396</v>
      </c>
      <c r="N60">
        <v>3550</v>
      </c>
      <c r="O60">
        <v>2214.9769999999999</v>
      </c>
      <c r="P60">
        <v>4075</v>
      </c>
      <c r="Q60">
        <v>4420</v>
      </c>
      <c r="R60">
        <v>2069.2550000000001</v>
      </c>
      <c r="S60">
        <v>6235</v>
      </c>
      <c r="T60">
        <v>5955</v>
      </c>
      <c r="U60">
        <v>3692</v>
      </c>
      <c r="V60">
        <v>1375</v>
      </c>
      <c r="W60">
        <v>4323</v>
      </c>
      <c r="X60">
        <v>3645</v>
      </c>
      <c r="Y60">
        <v>935</v>
      </c>
      <c r="Z60">
        <v>601</v>
      </c>
      <c r="AA60">
        <v>1072</v>
      </c>
      <c r="AB60" t="e">
        <v>#N/A</v>
      </c>
      <c r="AC60">
        <v>247</v>
      </c>
      <c r="AD60">
        <v>407.27600000000001</v>
      </c>
      <c r="AE60">
        <v>724.9</v>
      </c>
      <c r="AF60">
        <v>956.03399999999999</v>
      </c>
      <c r="AG60">
        <v>1277</v>
      </c>
      <c r="AH60">
        <v>404.59199999999998</v>
      </c>
      <c r="AI60">
        <v>546.80399999999997</v>
      </c>
      <c r="AJ60">
        <v>2505</v>
      </c>
      <c r="AK60">
        <v>5294.1</v>
      </c>
      <c r="AL60">
        <v>-170.5</v>
      </c>
      <c r="AM60">
        <v>1363</v>
      </c>
      <c r="AN60">
        <v>318.64999999999998</v>
      </c>
      <c r="AO60">
        <v>228.7</v>
      </c>
      <c r="AP60">
        <v>-359.1</v>
      </c>
      <c r="AQ60">
        <v>446.3</v>
      </c>
      <c r="AR60">
        <v>-489.46800000000002</v>
      </c>
      <c r="AS60">
        <v>579.56200000000001</v>
      </c>
      <c r="AT60">
        <v>792</v>
      </c>
      <c r="AU60">
        <v>1588</v>
      </c>
      <c r="AV60">
        <v>-29.6</v>
      </c>
      <c r="AW60">
        <v>852.7</v>
      </c>
      <c r="AX60">
        <v>707</v>
      </c>
      <c r="AY60">
        <v>417.25400000000002</v>
      </c>
      <c r="AZ60">
        <v>17.332000000000001</v>
      </c>
      <c r="BA60">
        <v>251.36099999999999</v>
      </c>
      <c r="BB60">
        <v>34.4</v>
      </c>
      <c r="BC60">
        <v>800.54300000000001</v>
      </c>
      <c r="BD60">
        <v>95.966999999999999</v>
      </c>
      <c r="BE60">
        <v>269.29899999999998</v>
      </c>
      <c r="BF60">
        <v>132</v>
      </c>
      <c r="BG60">
        <v>305.86900000000003</v>
      </c>
      <c r="BH60">
        <v>218.89400000000001</v>
      </c>
      <c r="BI60" t="e">
        <v>#N/A</v>
      </c>
      <c r="BJ60">
        <v>489.61700000000002</v>
      </c>
      <c r="BK60">
        <v>548.17999999999995</v>
      </c>
    </row>
    <row r="61" spans="1:63">
      <c r="A61" t="s">
        <v>150</v>
      </c>
      <c r="B61">
        <v>4162.8999999999996</v>
      </c>
      <c r="C61">
        <v>12988</v>
      </c>
      <c r="D61">
        <v>16332</v>
      </c>
      <c r="E61">
        <v>4090</v>
      </c>
      <c r="F61">
        <v>9362</v>
      </c>
      <c r="G61">
        <v>3541</v>
      </c>
      <c r="H61">
        <v>2866</v>
      </c>
      <c r="I61">
        <v>2475.6</v>
      </c>
      <c r="J61">
        <v>1209.8</v>
      </c>
      <c r="K61">
        <v>7958</v>
      </c>
      <c r="L61">
        <v>12638</v>
      </c>
      <c r="M61">
        <v>1396</v>
      </c>
      <c r="N61">
        <v>3550</v>
      </c>
      <c r="O61">
        <v>2214.9769999999999</v>
      </c>
      <c r="P61">
        <v>4075</v>
      </c>
      <c r="Q61">
        <v>4420</v>
      </c>
      <c r="R61">
        <v>2069.2550000000001</v>
      </c>
      <c r="S61">
        <v>6235</v>
      </c>
      <c r="T61">
        <v>5955</v>
      </c>
      <c r="U61">
        <v>3692</v>
      </c>
      <c r="V61">
        <v>1375</v>
      </c>
      <c r="W61">
        <v>4323</v>
      </c>
      <c r="X61">
        <v>3645</v>
      </c>
      <c r="Y61">
        <v>935</v>
      </c>
      <c r="Z61">
        <v>601</v>
      </c>
      <c r="AA61">
        <v>1072</v>
      </c>
      <c r="AB61" t="e">
        <v>#N/A</v>
      </c>
      <c r="AC61">
        <v>247</v>
      </c>
      <c r="AD61">
        <v>407.27600000000001</v>
      </c>
      <c r="AE61">
        <v>724.9</v>
      </c>
      <c r="AF61">
        <v>956.03399999999999</v>
      </c>
      <c r="AG61">
        <v>1277</v>
      </c>
      <c r="AH61">
        <v>404.59199999999998</v>
      </c>
      <c r="AI61">
        <v>546.80399999999997</v>
      </c>
      <c r="AJ61">
        <v>2505</v>
      </c>
      <c r="AK61">
        <v>5294.1</v>
      </c>
      <c r="AL61">
        <v>-170.5</v>
      </c>
      <c r="AM61">
        <v>1363</v>
      </c>
      <c r="AN61">
        <v>318.64999999999998</v>
      </c>
      <c r="AO61">
        <v>228.7</v>
      </c>
      <c r="AP61">
        <v>-359.1</v>
      </c>
      <c r="AQ61">
        <v>446.3</v>
      </c>
      <c r="AR61">
        <v>-489.46800000000002</v>
      </c>
      <c r="AS61">
        <v>579.56200000000001</v>
      </c>
      <c r="AT61">
        <v>792</v>
      </c>
      <c r="AU61">
        <v>1588</v>
      </c>
      <c r="AV61">
        <v>-29.6</v>
      </c>
      <c r="AW61">
        <v>852.7</v>
      </c>
      <c r="AX61">
        <v>707</v>
      </c>
      <c r="AY61">
        <v>417.25400000000002</v>
      </c>
      <c r="AZ61">
        <v>17.332000000000001</v>
      </c>
      <c r="BA61">
        <v>251.36099999999999</v>
      </c>
      <c r="BB61">
        <v>34.4</v>
      </c>
      <c r="BC61">
        <v>800.54300000000001</v>
      </c>
      <c r="BD61">
        <v>95.966999999999999</v>
      </c>
      <c r="BE61">
        <v>269.29899999999998</v>
      </c>
      <c r="BF61">
        <v>132</v>
      </c>
      <c r="BG61">
        <v>305.86900000000003</v>
      </c>
      <c r="BH61">
        <v>218.89400000000001</v>
      </c>
      <c r="BI61" t="e">
        <v>#N/A</v>
      </c>
      <c r="BJ61">
        <v>489.61700000000002</v>
      </c>
      <c r="BK61">
        <v>548.17999999999995</v>
      </c>
    </row>
    <row r="62" spans="1:63">
      <c r="A62" t="s">
        <v>151</v>
      </c>
      <c r="B62">
        <v>4267.3</v>
      </c>
      <c r="C62">
        <v>13338</v>
      </c>
      <c r="D62">
        <v>14151</v>
      </c>
      <c r="E62">
        <v>3229</v>
      </c>
      <c r="F62">
        <v>9313</v>
      </c>
      <c r="G62">
        <v>3592</v>
      </c>
      <c r="H62">
        <v>3272</v>
      </c>
      <c r="I62">
        <v>2479.9</v>
      </c>
      <c r="J62">
        <v>1314.1</v>
      </c>
      <c r="K62">
        <v>8067</v>
      </c>
      <c r="L62">
        <v>16211</v>
      </c>
      <c r="M62">
        <v>1090</v>
      </c>
      <c r="N62">
        <v>3426</v>
      </c>
      <c r="O62">
        <v>2143.7629999999999</v>
      </c>
      <c r="P62">
        <v>4298</v>
      </c>
      <c r="Q62">
        <v>4420</v>
      </c>
      <c r="R62">
        <v>2144.1999999999998</v>
      </c>
      <c r="S62">
        <v>5687</v>
      </c>
      <c r="T62">
        <v>2693</v>
      </c>
      <c r="U62">
        <v>4271</v>
      </c>
      <c r="V62">
        <v>1461</v>
      </c>
      <c r="W62">
        <v>4464</v>
      </c>
      <c r="X62">
        <v>3498</v>
      </c>
      <c r="Y62">
        <v>1234</v>
      </c>
      <c r="Z62">
        <v>-626</v>
      </c>
      <c r="AA62">
        <v>1072</v>
      </c>
      <c r="AB62" t="e">
        <v>#N/A</v>
      </c>
      <c r="AC62">
        <v>244</v>
      </c>
      <c r="AD62">
        <v>422.86200000000002</v>
      </c>
      <c r="AE62">
        <v>773.7</v>
      </c>
      <c r="AF62">
        <v>855.36500000000001</v>
      </c>
      <c r="AG62">
        <v>1353</v>
      </c>
      <c r="AH62">
        <v>419</v>
      </c>
      <c r="AI62">
        <v>549.54600000000005</v>
      </c>
      <c r="AJ62">
        <v>2550</v>
      </c>
      <c r="AK62">
        <v>5395.6</v>
      </c>
      <c r="AL62">
        <v>-171.3</v>
      </c>
      <c r="AM62">
        <v>-4152</v>
      </c>
      <c r="AN62">
        <v>335.96199999999999</v>
      </c>
      <c r="AO62">
        <v>229.8</v>
      </c>
      <c r="AP62">
        <v>-90.2</v>
      </c>
      <c r="AQ62">
        <v>446.3</v>
      </c>
      <c r="AR62">
        <v>-532.33100000000002</v>
      </c>
      <c r="AS62">
        <v>576.68100000000004</v>
      </c>
      <c r="AT62">
        <v>770</v>
      </c>
      <c r="AU62">
        <v>1413</v>
      </c>
      <c r="AV62">
        <v>-203.6</v>
      </c>
      <c r="AW62">
        <v>754.6</v>
      </c>
      <c r="AX62">
        <v>709</v>
      </c>
      <c r="AY62">
        <v>418.90600000000001</v>
      </c>
      <c r="AZ62">
        <v>16.524999999999999</v>
      </c>
      <c r="BA62">
        <v>234.52600000000001</v>
      </c>
      <c r="BB62">
        <v>47.5</v>
      </c>
      <c r="BC62">
        <v>726.06100000000004</v>
      </c>
      <c r="BD62">
        <v>92.963999999999999</v>
      </c>
      <c r="BE62">
        <v>441.68799999999999</v>
      </c>
      <c r="BF62">
        <v>138.4</v>
      </c>
      <c r="BG62">
        <v>404.964</v>
      </c>
      <c r="BH62">
        <v>231.33600000000001</v>
      </c>
      <c r="BI62" t="e">
        <v>#N/A</v>
      </c>
      <c r="BJ62">
        <v>503.05500000000001</v>
      </c>
      <c r="BK62">
        <v>624.92200000000003</v>
      </c>
    </row>
    <row r="63" spans="1:63">
      <c r="A63" t="s">
        <v>152</v>
      </c>
      <c r="B63">
        <v>4267.3</v>
      </c>
      <c r="C63">
        <v>13338</v>
      </c>
      <c r="D63">
        <v>14151</v>
      </c>
      <c r="E63">
        <v>3229</v>
      </c>
      <c r="F63">
        <v>9313</v>
      </c>
      <c r="G63">
        <v>3592</v>
      </c>
      <c r="H63">
        <v>3272</v>
      </c>
      <c r="I63">
        <v>2479.9</v>
      </c>
      <c r="J63">
        <v>1314.1</v>
      </c>
      <c r="K63">
        <v>8067</v>
      </c>
      <c r="L63">
        <v>16211</v>
      </c>
      <c r="M63">
        <v>1090</v>
      </c>
      <c r="N63">
        <v>3426</v>
      </c>
      <c r="O63">
        <v>2143.7629999999999</v>
      </c>
      <c r="P63">
        <v>4298</v>
      </c>
      <c r="Q63">
        <v>4669</v>
      </c>
      <c r="R63">
        <v>2144.1999999999998</v>
      </c>
      <c r="S63">
        <v>5687</v>
      </c>
      <c r="T63">
        <v>2693</v>
      </c>
      <c r="U63">
        <v>4271</v>
      </c>
      <c r="V63">
        <v>1461</v>
      </c>
      <c r="W63">
        <v>4464</v>
      </c>
      <c r="X63">
        <v>3498</v>
      </c>
      <c r="Y63">
        <v>1234</v>
      </c>
      <c r="Z63">
        <v>-626</v>
      </c>
      <c r="AA63">
        <v>1071</v>
      </c>
      <c r="AB63" t="e">
        <v>#N/A</v>
      </c>
      <c r="AC63">
        <v>244</v>
      </c>
      <c r="AD63">
        <v>422.86200000000002</v>
      </c>
      <c r="AE63">
        <v>773.7</v>
      </c>
      <c r="AF63">
        <v>855.36500000000001</v>
      </c>
      <c r="AG63">
        <v>1353</v>
      </c>
      <c r="AH63">
        <v>419</v>
      </c>
      <c r="AI63">
        <v>549.54600000000005</v>
      </c>
      <c r="AJ63">
        <v>2550</v>
      </c>
      <c r="AK63">
        <v>5395.6</v>
      </c>
      <c r="AL63">
        <v>-171.3</v>
      </c>
      <c r="AM63">
        <v>-4152</v>
      </c>
      <c r="AN63">
        <v>335.96199999999999</v>
      </c>
      <c r="AO63">
        <v>229.8</v>
      </c>
      <c r="AP63">
        <v>-90.2</v>
      </c>
      <c r="AQ63">
        <v>466.7</v>
      </c>
      <c r="AR63">
        <v>-532.33100000000002</v>
      </c>
      <c r="AS63">
        <v>576.68100000000004</v>
      </c>
      <c r="AT63">
        <v>770</v>
      </c>
      <c r="AU63">
        <v>1413</v>
      </c>
      <c r="AV63">
        <v>-203.6</v>
      </c>
      <c r="AW63">
        <v>754.6</v>
      </c>
      <c r="AX63">
        <v>709</v>
      </c>
      <c r="AY63">
        <v>418.90600000000001</v>
      </c>
      <c r="AZ63">
        <v>16.524999999999999</v>
      </c>
      <c r="BA63">
        <v>234.52600000000001</v>
      </c>
      <c r="BB63">
        <v>47.5</v>
      </c>
      <c r="BC63">
        <v>726.06100000000004</v>
      </c>
      <c r="BD63">
        <v>92.963999999999999</v>
      </c>
      <c r="BE63">
        <v>441.68799999999999</v>
      </c>
      <c r="BF63">
        <v>138.4</v>
      </c>
      <c r="BG63">
        <v>404.964</v>
      </c>
      <c r="BH63">
        <v>231.33600000000001</v>
      </c>
      <c r="BI63" t="e">
        <v>#N/A</v>
      </c>
      <c r="BJ63">
        <v>503.05500000000001</v>
      </c>
      <c r="BK63">
        <v>624.92200000000003</v>
      </c>
    </row>
    <row r="64" spans="1:63">
      <c r="A64" t="s">
        <v>153</v>
      </c>
      <c r="B64">
        <v>4267.3</v>
      </c>
      <c r="C64">
        <v>13338</v>
      </c>
      <c r="D64">
        <v>14151</v>
      </c>
      <c r="E64">
        <v>3229</v>
      </c>
      <c r="F64">
        <v>9313</v>
      </c>
      <c r="G64">
        <v>3592</v>
      </c>
      <c r="H64">
        <v>3272</v>
      </c>
      <c r="I64">
        <v>2479.9</v>
      </c>
      <c r="J64">
        <v>1314.1</v>
      </c>
      <c r="K64">
        <v>8067</v>
      </c>
      <c r="L64">
        <v>16211</v>
      </c>
      <c r="M64">
        <v>1090</v>
      </c>
      <c r="N64">
        <v>3426</v>
      </c>
      <c r="O64">
        <v>2143.7629999999999</v>
      </c>
      <c r="P64">
        <v>4298</v>
      </c>
      <c r="Q64">
        <v>4669</v>
      </c>
      <c r="R64">
        <v>2144.1999999999998</v>
      </c>
      <c r="S64">
        <v>5687</v>
      </c>
      <c r="T64">
        <v>2693</v>
      </c>
      <c r="U64">
        <v>4271</v>
      </c>
      <c r="V64">
        <v>1461</v>
      </c>
      <c r="W64">
        <v>4464</v>
      </c>
      <c r="X64">
        <v>3498</v>
      </c>
      <c r="Y64">
        <v>1234</v>
      </c>
      <c r="Z64">
        <v>-626</v>
      </c>
      <c r="AA64">
        <v>1071</v>
      </c>
      <c r="AB64" t="e">
        <v>#N/A</v>
      </c>
      <c r="AC64">
        <v>244</v>
      </c>
      <c r="AD64">
        <v>422.86200000000002</v>
      </c>
      <c r="AE64">
        <v>773.7</v>
      </c>
      <c r="AF64">
        <v>855.36500000000001</v>
      </c>
      <c r="AG64">
        <v>1353</v>
      </c>
      <c r="AH64">
        <v>419</v>
      </c>
      <c r="AI64">
        <v>549.54600000000005</v>
      </c>
      <c r="AJ64">
        <v>2550</v>
      </c>
      <c r="AK64">
        <v>5395.6</v>
      </c>
      <c r="AL64">
        <v>-171.3</v>
      </c>
      <c r="AM64">
        <v>-4152</v>
      </c>
      <c r="AN64">
        <v>335.96199999999999</v>
      </c>
      <c r="AO64">
        <v>229.8</v>
      </c>
      <c r="AP64">
        <v>-90.2</v>
      </c>
      <c r="AQ64">
        <v>466.7</v>
      </c>
      <c r="AR64">
        <v>-532.33100000000002</v>
      </c>
      <c r="AS64">
        <v>576.68100000000004</v>
      </c>
      <c r="AT64">
        <v>770</v>
      </c>
      <c r="AU64">
        <v>1413</v>
      </c>
      <c r="AV64">
        <v>-203.6</v>
      </c>
      <c r="AW64">
        <v>754.6</v>
      </c>
      <c r="AX64">
        <v>709</v>
      </c>
      <c r="AY64">
        <v>418.90600000000001</v>
      </c>
      <c r="AZ64">
        <v>16.524999999999999</v>
      </c>
      <c r="BA64">
        <v>234.52600000000001</v>
      </c>
      <c r="BB64">
        <v>47.5</v>
      </c>
      <c r="BC64">
        <v>726.06100000000004</v>
      </c>
      <c r="BD64">
        <v>92.963999999999999</v>
      </c>
      <c r="BE64">
        <v>441.68799999999999</v>
      </c>
      <c r="BF64">
        <v>138.4</v>
      </c>
      <c r="BG64">
        <v>404.964</v>
      </c>
      <c r="BH64">
        <v>231.33600000000001</v>
      </c>
      <c r="BI64" t="e">
        <v>#N/A</v>
      </c>
      <c r="BJ64">
        <v>503.05500000000001</v>
      </c>
      <c r="BK64">
        <v>624.92200000000003</v>
      </c>
    </row>
    <row r="65" spans="1:63">
      <c r="A65" t="s">
        <v>154</v>
      </c>
      <c r="B65">
        <v>4637.8999999999996</v>
      </c>
      <c r="C65">
        <v>13839</v>
      </c>
      <c r="D65">
        <v>15119</v>
      </c>
      <c r="E65">
        <v>7842</v>
      </c>
      <c r="F65">
        <v>9843</v>
      </c>
      <c r="G65">
        <v>3696</v>
      </c>
      <c r="H65">
        <v>3666</v>
      </c>
      <c r="I65">
        <v>2432.3000000000002</v>
      </c>
      <c r="J65">
        <v>1379.3</v>
      </c>
      <c r="K65">
        <v>7842</v>
      </c>
      <c r="L65">
        <v>16269</v>
      </c>
      <c r="M65">
        <v>4700</v>
      </c>
      <c r="N65">
        <v>2083</v>
      </c>
      <c r="O65">
        <v>1176.81</v>
      </c>
      <c r="P65">
        <v>4807</v>
      </c>
      <c r="Q65">
        <v>4669</v>
      </c>
      <c r="R65">
        <v>2115.8000000000002</v>
      </c>
      <c r="S65">
        <v>3439</v>
      </c>
      <c r="T65">
        <v>5386</v>
      </c>
      <c r="U65">
        <v>5104</v>
      </c>
      <c r="V65">
        <v>1500</v>
      </c>
      <c r="W65">
        <v>6629</v>
      </c>
      <c r="X65">
        <v>3505</v>
      </c>
      <c r="Y65">
        <v>899</v>
      </c>
      <c r="Z65">
        <v>-905</v>
      </c>
      <c r="AA65">
        <v>1071</v>
      </c>
      <c r="AB65">
        <v>1652</v>
      </c>
      <c r="AC65">
        <v>191</v>
      </c>
      <c r="AD65">
        <v>427.72</v>
      </c>
      <c r="AE65">
        <v>1046.9000000000001</v>
      </c>
      <c r="AF65">
        <v>649.35299999999995</v>
      </c>
      <c r="AG65">
        <v>1321</v>
      </c>
      <c r="AH65">
        <v>454.91500000000002</v>
      </c>
      <c r="AI65">
        <v>561.10900000000004</v>
      </c>
      <c r="AJ65">
        <v>2707</v>
      </c>
      <c r="AK65">
        <v>5888.5</v>
      </c>
      <c r="AL65">
        <v>101.1</v>
      </c>
      <c r="AM65">
        <v>-4212</v>
      </c>
      <c r="AN65">
        <v>393.03399999999999</v>
      </c>
      <c r="AO65">
        <v>241.7</v>
      </c>
      <c r="AP65">
        <v>1131.5999999999999</v>
      </c>
      <c r="AQ65">
        <v>466.7</v>
      </c>
      <c r="AR65">
        <v>-514.02099999999996</v>
      </c>
      <c r="AS65">
        <v>592.19799999999998</v>
      </c>
      <c r="AT65">
        <v>737</v>
      </c>
      <c r="AU65">
        <v>1001</v>
      </c>
      <c r="AV65">
        <v>247.3</v>
      </c>
      <c r="AW65">
        <v>823.8</v>
      </c>
      <c r="AX65">
        <v>835</v>
      </c>
      <c r="AY65">
        <v>442.77600000000001</v>
      </c>
      <c r="AZ65">
        <v>11.6</v>
      </c>
      <c r="BA65">
        <v>227.75299999999999</v>
      </c>
      <c r="BB65">
        <v>16.8</v>
      </c>
      <c r="BC65">
        <v>812.82600000000002</v>
      </c>
      <c r="BD65">
        <v>194.876</v>
      </c>
      <c r="BE65">
        <v>461.98099999999999</v>
      </c>
      <c r="BF65">
        <v>123.7</v>
      </c>
      <c r="BG65">
        <v>446.90600000000001</v>
      </c>
      <c r="BH65">
        <v>252.01900000000001</v>
      </c>
      <c r="BI65" t="e">
        <v>#N/A</v>
      </c>
      <c r="BJ65">
        <v>513.92200000000003</v>
      </c>
      <c r="BK65">
        <v>706.83199999999999</v>
      </c>
    </row>
    <row r="66" spans="1:63">
      <c r="A66" t="s">
        <v>155</v>
      </c>
      <c r="B66">
        <v>4637.8999999999996</v>
      </c>
      <c r="C66">
        <v>13839</v>
      </c>
      <c r="D66">
        <v>15119</v>
      </c>
      <c r="E66">
        <v>7842</v>
      </c>
      <c r="F66">
        <v>9843</v>
      </c>
      <c r="G66">
        <v>3696</v>
      </c>
      <c r="H66">
        <v>3666</v>
      </c>
      <c r="I66">
        <v>2432.3000000000002</v>
      </c>
      <c r="J66">
        <v>1379.3</v>
      </c>
      <c r="K66">
        <v>7842</v>
      </c>
      <c r="L66">
        <v>16269</v>
      </c>
      <c r="M66">
        <v>4700</v>
      </c>
      <c r="N66">
        <v>2083</v>
      </c>
      <c r="O66">
        <v>1176.81</v>
      </c>
      <c r="P66">
        <v>4807</v>
      </c>
      <c r="Q66">
        <v>5315</v>
      </c>
      <c r="R66">
        <v>2115.8000000000002</v>
      </c>
      <c r="S66">
        <v>3439</v>
      </c>
      <c r="T66">
        <v>5386</v>
      </c>
      <c r="U66">
        <v>5104</v>
      </c>
      <c r="V66">
        <v>1500</v>
      </c>
      <c r="W66">
        <v>6629</v>
      </c>
      <c r="X66">
        <v>3505</v>
      </c>
      <c r="Y66">
        <v>899</v>
      </c>
      <c r="Z66">
        <v>-905</v>
      </c>
      <c r="AA66">
        <v>764</v>
      </c>
      <c r="AB66">
        <v>1652</v>
      </c>
      <c r="AC66">
        <v>191</v>
      </c>
      <c r="AD66">
        <v>427.72</v>
      </c>
      <c r="AE66">
        <v>1046.9000000000001</v>
      </c>
      <c r="AF66">
        <v>649.35299999999995</v>
      </c>
      <c r="AG66">
        <v>1321</v>
      </c>
      <c r="AH66">
        <v>454.91500000000002</v>
      </c>
      <c r="AI66">
        <v>561.10900000000004</v>
      </c>
      <c r="AJ66">
        <v>2707</v>
      </c>
      <c r="AK66">
        <v>5888.5</v>
      </c>
      <c r="AL66">
        <v>101.1</v>
      </c>
      <c r="AM66">
        <v>-4212</v>
      </c>
      <c r="AN66">
        <v>393.03399999999999</v>
      </c>
      <c r="AO66">
        <v>241.7</v>
      </c>
      <c r="AP66">
        <v>1131.5999999999999</v>
      </c>
      <c r="AQ66">
        <v>454</v>
      </c>
      <c r="AR66">
        <v>-514.02099999999996</v>
      </c>
      <c r="AS66">
        <v>592.19799999999998</v>
      </c>
      <c r="AT66">
        <v>737</v>
      </c>
      <c r="AU66">
        <v>1001</v>
      </c>
      <c r="AV66">
        <v>247.3</v>
      </c>
      <c r="AW66">
        <v>823.8</v>
      </c>
      <c r="AX66">
        <v>835</v>
      </c>
      <c r="AY66">
        <v>442.77600000000001</v>
      </c>
      <c r="AZ66">
        <v>11.6</v>
      </c>
      <c r="BA66">
        <v>227.75299999999999</v>
      </c>
      <c r="BB66">
        <v>16.8</v>
      </c>
      <c r="BC66">
        <v>812.82600000000002</v>
      </c>
      <c r="BD66">
        <v>194.876</v>
      </c>
      <c r="BE66">
        <v>461.98099999999999</v>
      </c>
      <c r="BF66">
        <v>123.7</v>
      </c>
      <c r="BG66">
        <v>446.90600000000001</v>
      </c>
      <c r="BH66">
        <v>252.01900000000001</v>
      </c>
      <c r="BI66" t="e">
        <v>#N/A</v>
      </c>
      <c r="BJ66">
        <v>513.92200000000003</v>
      </c>
      <c r="BK66">
        <v>706.83199999999999</v>
      </c>
    </row>
    <row r="67" spans="1:63">
      <c r="A67" t="s">
        <v>156</v>
      </c>
      <c r="B67">
        <v>4637.8999999999996</v>
      </c>
      <c r="C67">
        <v>13839</v>
      </c>
      <c r="D67">
        <v>15119</v>
      </c>
      <c r="E67">
        <v>7842</v>
      </c>
      <c r="F67">
        <v>9843</v>
      </c>
      <c r="G67">
        <v>3696</v>
      </c>
      <c r="H67">
        <v>3666</v>
      </c>
      <c r="I67">
        <v>2432.3000000000002</v>
      </c>
      <c r="J67">
        <v>1379.3</v>
      </c>
      <c r="K67">
        <v>7842</v>
      </c>
      <c r="L67">
        <v>16269</v>
      </c>
      <c r="M67">
        <v>4700</v>
      </c>
      <c r="N67">
        <v>2083</v>
      </c>
      <c r="O67">
        <v>1176.81</v>
      </c>
      <c r="P67">
        <v>4807</v>
      </c>
      <c r="Q67">
        <v>5315</v>
      </c>
      <c r="R67">
        <v>2115.8000000000002</v>
      </c>
      <c r="S67">
        <v>3439</v>
      </c>
      <c r="T67">
        <v>5386</v>
      </c>
      <c r="U67">
        <v>5104</v>
      </c>
      <c r="V67">
        <v>1500</v>
      </c>
      <c r="W67">
        <v>6629</v>
      </c>
      <c r="X67">
        <v>3505</v>
      </c>
      <c r="Y67">
        <v>899</v>
      </c>
      <c r="Z67">
        <v>-905</v>
      </c>
      <c r="AA67">
        <v>764</v>
      </c>
      <c r="AB67">
        <v>1652</v>
      </c>
      <c r="AC67">
        <v>191</v>
      </c>
      <c r="AD67">
        <v>427.72</v>
      </c>
      <c r="AE67">
        <v>1046.9000000000001</v>
      </c>
      <c r="AF67">
        <v>649.35299999999995</v>
      </c>
      <c r="AG67">
        <v>1321</v>
      </c>
      <c r="AH67">
        <v>454.91500000000002</v>
      </c>
      <c r="AI67">
        <v>561.10900000000004</v>
      </c>
      <c r="AJ67">
        <v>2707</v>
      </c>
      <c r="AK67">
        <v>5888.5</v>
      </c>
      <c r="AL67">
        <v>101.1</v>
      </c>
      <c r="AM67">
        <v>-4212</v>
      </c>
      <c r="AN67">
        <v>393.03399999999999</v>
      </c>
      <c r="AO67">
        <v>241.7</v>
      </c>
      <c r="AP67">
        <v>1131.5999999999999</v>
      </c>
      <c r="AQ67">
        <v>454</v>
      </c>
      <c r="AR67">
        <v>-514.02099999999996</v>
      </c>
      <c r="AS67">
        <v>592.19799999999998</v>
      </c>
      <c r="AT67">
        <v>737</v>
      </c>
      <c r="AU67">
        <v>1001</v>
      </c>
      <c r="AV67">
        <v>247.3</v>
      </c>
      <c r="AW67">
        <v>823.8</v>
      </c>
      <c r="AX67">
        <v>835</v>
      </c>
      <c r="AY67">
        <v>442.77600000000001</v>
      </c>
      <c r="AZ67">
        <v>11.6</v>
      </c>
      <c r="BA67">
        <v>227.75299999999999</v>
      </c>
      <c r="BB67">
        <v>16.8</v>
      </c>
      <c r="BC67">
        <v>812.82600000000002</v>
      </c>
      <c r="BD67">
        <v>194.876</v>
      </c>
      <c r="BE67">
        <v>461.98099999999999</v>
      </c>
      <c r="BF67">
        <v>123.7</v>
      </c>
      <c r="BG67">
        <v>446.90600000000001</v>
      </c>
      <c r="BH67">
        <v>252.01900000000001</v>
      </c>
      <c r="BI67" t="e">
        <v>#N/A</v>
      </c>
      <c r="BJ67">
        <v>513.92200000000003</v>
      </c>
      <c r="BK67">
        <v>706.83199999999999</v>
      </c>
    </row>
    <row r="68" spans="1:63">
      <c r="A68" t="s">
        <v>157</v>
      </c>
      <c r="B68">
        <v>5533.3</v>
      </c>
      <c r="C68">
        <v>13754</v>
      </c>
      <c r="D68">
        <v>17166</v>
      </c>
      <c r="E68">
        <v>8391</v>
      </c>
      <c r="F68">
        <v>10147</v>
      </c>
      <c r="G68">
        <v>3669</v>
      </c>
      <c r="H68">
        <v>3539</v>
      </c>
      <c r="I68">
        <v>2787.3</v>
      </c>
      <c r="J68">
        <v>1386.3</v>
      </c>
      <c r="K68">
        <v>7675</v>
      </c>
      <c r="L68">
        <v>15786</v>
      </c>
      <c r="M68">
        <v>4287</v>
      </c>
      <c r="N68">
        <v>2164</v>
      </c>
      <c r="O68">
        <v>1510.932</v>
      </c>
      <c r="P68">
        <v>4779</v>
      </c>
      <c r="Q68">
        <v>5315</v>
      </c>
      <c r="R68">
        <v>2279.3000000000002</v>
      </c>
      <c r="S68">
        <v>954</v>
      </c>
      <c r="T68">
        <v>4962</v>
      </c>
      <c r="U68">
        <v>4917</v>
      </c>
      <c r="V68">
        <v>1611</v>
      </c>
      <c r="W68">
        <v>7217</v>
      </c>
      <c r="X68">
        <v>3047</v>
      </c>
      <c r="Y68">
        <v>1062</v>
      </c>
      <c r="Z68">
        <v>906</v>
      </c>
      <c r="AA68">
        <v>764</v>
      </c>
      <c r="AB68">
        <v>1652</v>
      </c>
      <c r="AC68">
        <v>215</v>
      </c>
      <c r="AD68">
        <v>436.86599999999999</v>
      </c>
      <c r="AE68">
        <v>1107.8</v>
      </c>
      <c r="AF68">
        <v>1582.4949999999999</v>
      </c>
      <c r="AG68">
        <v>845</v>
      </c>
      <c r="AH68">
        <v>512.63599999999997</v>
      </c>
      <c r="AI68">
        <v>547.41899999999998</v>
      </c>
      <c r="AJ68">
        <v>2614</v>
      </c>
      <c r="AK68">
        <v>5878.8</v>
      </c>
      <c r="AL68">
        <v>147.9</v>
      </c>
      <c r="AM68">
        <v>-4158</v>
      </c>
      <c r="AN68">
        <v>407.60500000000002</v>
      </c>
      <c r="AO68">
        <v>260.60000000000002</v>
      </c>
      <c r="AP68">
        <v>377</v>
      </c>
      <c r="AQ68">
        <v>454</v>
      </c>
      <c r="AR68">
        <v>-506.71800000000002</v>
      </c>
      <c r="AS68">
        <v>536.774</v>
      </c>
      <c r="AT68">
        <v>717</v>
      </c>
      <c r="AU68">
        <v>1021</v>
      </c>
      <c r="AV68">
        <v>616.20000000000005</v>
      </c>
      <c r="AW68">
        <v>321</v>
      </c>
      <c r="AX68">
        <v>771</v>
      </c>
      <c r="AY68">
        <v>1889.059</v>
      </c>
      <c r="AZ68">
        <v>5.1539999999999999</v>
      </c>
      <c r="BA68">
        <v>226.01499999999999</v>
      </c>
      <c r="BB68">
        <v>62.6</v>
      </c>
      <c r="BC68">
        <v>720.83699999999999</v>
      </c>
      <c r="BD68">
        <v>186.66300000000001</v>
      </c>
      <c r="BE68">
        <v>551.21500000000003</v>
      </c>
      <c r="BF68">
        <v>103.8</v>
      </c>
      <c r="BG68">
        <v>-376.048</v>
      </c>
      <c r="BH68">
        <v>247.655</v>
      </c>
      <c r="BI68" t="e">
        <v>#N/A</v>
      </c>
      <c r="BJ68">
        <v>526.05200000000002</v>
      </c>
      <c r="BK68">
        <v>816.19100000000003</v>
      </c>
    </row>
    <row r="69" spans="1:63">
      <c r="A69" t="s">
        <v>158</v>
      </c>
      <c r="B69">
        <v>5533.3</v>
      </c>
      <c r="C69">
        <v>13754</v>
      </c>
      <c r="D69">
        <v>17166</v>
      </c>
      <c r="E69">
        <v>8391</v>
      </c>
      <c r="F69">
        <v>10147</v>
      </c>
      <c r="G69">
        <v>3669</v>
      </c>
      <c r="H69">
        <v>3539</v>
      </c>
      <c r="I69">
        <v>2787.3</v>
      </c>
      <c r="J69">
        <v>1386.3</v>
      </c>
      <c r="K69">
        <v>7675</v>
      </c>
      <c r="L69">
        <v>15786</v>
      </c>
      <c r="M69">
        <v>4287</v>
      </c>
      <c r="N69">
        <v>2164</v>
      </c>
      <c r="O69">
        <v>1510.932</v>
      </c>
      <c r="P69">
        <v>4779</v>
      </c>
      <c r="Q69">
        <v>4789</v>
      </c>
      <c r="R69">
        <v>2279.3000000000002</v>
      </c>
      <c r="S69">
        <v>954</v>
      </c>
      <c r="T69">
        <v>4962</v>
      </c>
      <c r="U69">
        <v>4917</v>
      </c>
      <c r="V69">
        <v>1611</v>
      </c>
      <c r="W69">
        <v>7217</v>
      </c>
      <c r="X69">
        <v>3047</v>
      </c>
      <c r="Y69">
        <v>1062</v>
      </c>
      <c r="Z69">
        <v>906</v>
      </c>
      <c r="AA69">
        <v>683</v>
      </c>
      <c r="AB69">
        <v>1652</v>
      </c>
      <c r="AC69">
        <v>215</v>
      </c>
      <c r="AD69">
        <v>436.86599999999999</v>
      </c>
      <c r="AE69">
        <v>1107.8</v>
      </c>
      <c r="AF69">
        <v>1582.4949999999999</v>
      </c>
      <c r="AG69">
        <v>845</v>
      </c>
      <c r="AH69">
        <v>512.63599999999997</v>
      </c>
      <c r="AI69">
        <v>547.41899999999998</v>
      </c>
      <c r="AJ69">
        <v>2614</v>
      </c>
      <c r="AK69">
        <v>5878.8</v>
      </c>
      <c r="AL69">
        <v>147.9</v>
      </c>
      <c r="AM69">
        <v>-4158</v>
      </c>
      <c r="AN69">
        <v>407.60500000000002</v>
      </c>
      <c r="AO69">
        <v>260.60000000000002</v>
      </c>
      <c r="AP69">
        <v>377</v>
      </c>
      <c r="AQ69">
        <v>343.1</v>
      </c>
      <c r="AR69">
        <v>-506.71800000000002</v>
      </c>
      <c r="AS69">
        <v>536.774</v>
      </c>
      <c r="AT69">
        <v>717</v>
      </c>
      <c r="AU69">
        <v>1021</v>
      </c>
      <c r="AV69">
        <v>616.20000000000005</v>
      </c>
      <c r="AW69">
        <v>321</v>
      </c>
      <c r="AX69">
        <v>771</v>
      </c>
      <c r="AY69">
        <v>1889.059</v>
      </c>
      <c r="AZ69">
        <v>5.1539999999999999</v>
      </c>
      <c r="BA69">
        <v>226.01499999999999</v>
      </c>
      <c r="BB69">
        <v>62.6</v>
      </c>
      <c r="BC69">
        <v>720.83699999999999</v>
      </c>
      <c r="BD69">
        <v>186.66300000000001</v>
      </c>
      <c r="BE69">
        <v>551.21500000000003</v>
      </c>
      <c r="BF69">
        <v>103.8</v>
      </c>
      <c r="BG69">
        <v>-376.048</v>
      </c>
      <c r="BH69">
        <v>247.655</v>
      </c>
      <c r="BI69" t="e">
        <v>#N/A</v>
      </c>
      <c r="BJ69">
        <v>526.05200000000002</v>
      </c>
      <c r="BK69">
        <v>816.19100000000003</v>
      </c>
    </row>
    <row r="70" spans="1:63">
      <c r="A70" t="s">
        <v>159</v>
      </c>
      <c r="B70">
        <v>5533.3</v>
      </c>
      <c r="C70">
        <v>13754</v>
      </c>
      <c r="D70">
        <v>17166</v>
      </c>
      <c r="E70">
        <v>8391</v>
      </c>
      <c r="F70">
        <v>10147</v>
      </c>
      <c r="G70">
        <v>3669</v>
      </c>
      <c r="H70">
        <v>3539</v>
      </c>
      <c r="I70">
        <v>2787.3</v>
      </c>
      <c r="J70">
        <v>1386.3</v>
      </c>
      <c r="K70">
        <v>7675</v>
      </c>
      <c r="L70">
        <v>15786</v>
      </c>
      <c r="M70">
        <v>4287</v>
      </c>
      <c r="N70">
        <v>2164</v>
      </c>
      <c r="O70">
        <v>1510.932</v>
      </c>
      <c r="P70">
        <v>4779</v>
      </c>
      <c r="Q70">
        <v>4789</v>
      </c>
      <c r="R70">
        <v>2279.3000000000002</v>
      </c>
      <c r="S70">
        <v>954</v>
      </c>
      <c r="T70">
        <v>4962</v>
      </c>
      <c r="U70">
        <v>4917</v>
      </c>
      <c r="V70">
        <v>1611</v>
      </c>
      <c r="W70">
        <v>7217</v>
      </c>
      <c r="X70">
        <v>3047</v>
      </c>
      <c r="Y70">
        <v>1062</v>
      </c>
      <c r="Z70">
        <v>906</v>
      </c>
      <c r="AA70">
        <v>683</v>
      </c>
      <c r="AB70">
        <v>1652</v>
      </c>
      <c r="AC70">
        <v>215</v>
      </c>
      <c r="AD70">
        <v>436.86599999999999</v>
      </c>
      <c r="AE70">
        <v>1107.8</v>
      </c>
      <c r="AF70">
        <v>1582.4949999999999</v>
      </c>
      <c r="AG70">
        <v>845</v>
      </c>
      <c r="AH70">
        <v>512.63599999999997</v>
      </c>
      <c r="AI70">
        <v>547.41899999999998</v>
      </c>
      <c r="AJ70">
        <v>2614</v>
      </c>
      <c r="AK70">
        <v>5878.8</v>
      </c>
      <c r="AL70">
        <v>147.9</v>
      </c>
      <c r="AM70">
        <v>-4158</v>
      </c>
      <c r="AN70">
        <v>407.60500000000002</v>
      </c>
      <c r="AO70">
        <v>260.60000000000002</v>
      </c>
      <c r="AP70">
        <v>377</v>
      </c>
      <c r="AQ70">
        <v>343.1</v>
      </c>
      <c r="AR70">
        <v>-506.71800000000002</v>
      </c>
      <c r="AS70">
        <v>536.774</v>
      </c>
      <c r="AT70">
        <v>717</v>
      </c>
      <c r="AU70">
        <v>1021</v>
      </c>
      <c r="AV70">
        <v>616.20000000000005</v>
      </c>
      <c r="AW70">
        <v>321</v>
      </c>
      <c r="AX70">
        <v>771</v>
      </c>
      <c r="AY70">
        <v>1889.059</v>
      </c>
      <c r="AZ70">
        <v>5.1539999999999999</v>
      </c>
      <c r="BA70">
        <v>226.01499999999999</v>
      </c>
      <c r="BB70">
        <v>62.6</v>
      </c>
      <c r="BC70">
        <v>720.83699999999999</v>
      </c>
      <c r="BD70">
        <v>186.66300000000001</v>
      </c>
      <c r="BE70">
        <v>551.21500000000003</v>
      </c>
      <c r="BF70">
        <v>103.8</v>
      </c>
      <c r="BG70">
        <v>-376.048</v>
      </c>
      <c r="BH70">
        <v>247.655</v>
      </c>
      <c r="BI70" t="e">
        <v>#N/A</v>
      </c>
      <c r="BJ70">
        <v>526.05200000000002</v>
      </c>
      <c r="BK70">
        <v>816.19100000000003</v>
      </c>
    </row>
    <row r="71" spans="1:63">
      <c r="A71" t="s">
        <v>160</v>
      </c>
      <c r="B71">
        <v>5618.1</v>
      </c>
      <c r="C71">
        <v>17098</v>
      </c>
      <c r="D71">
        <v>15185</v>
      </c>
      <c r="E71">
        <v>6902</v>
      </c>
      <c r="F71">
        <v>10479</v>
      </c>
      <c r="G71">
        <v>3706</v>
      </c>
      <c r="H71">
        <v>3073</v>
      </c>
      <c r="I71">
        <v>2983.3</v>
      </c>
      <c r="J71">
        <v>1136</v>
      </c>
      <c r="K71">
        <v>7299</v>
      </c>
      <c r="L71">
        <v>14166</v>
      </c>
      <c r="M71">
        <v>3986</v>
      </c>
      <c r="N71">
        <v>1601</v>
      </c>
      <c r="O71">
        <v>2080.7750000000001</v>
      </c>
      <c r="P71">
        <v>5916</v>
      </c>
      <c r="Q71">
        <v>4789</v>
      </c>
      <c r="R71">
        <v>2983.5</v>
      </c>
      <c r="S71">
        <v>-563</v>
      </c>
      <c r="T71">
        <v>-257</v>
      </c>
      <c r="U71">
        <v>5263</v>
      </c>
      <c r="V71">
        <v>1617</v>
      </c>
      <c r="W71">
        <v>8257</v>
      </c>
      <c r="X71">
        <v>3343</v>
      </c>
      <c r="Y71">
        <v>897</v>
      </c>
      <c r="Z71">
        <v>922</v>
      </c>
      <c r="AA71">
        <v>683</v>
      </c>
      <c r="AB71">
        <v>1652</v>
      </c>
      <c r="AC71">
        <v>132</v>
      </c>
      <c r="AD71">
        <v>460.1</v>
      </c>
      <c r="AE71">
        <v>743.6</v>
      </c>
      <c r="AF71">
        <v>1569.9749999999999</v>
      </c>
      <c r="AG71">
        <v>1556</v>
      </c>
      <c r="AH71">
        <v>621.67399999999998</v>
      </c>
      <c r="AI71">
        <v>546.82100000000003</v>
      </c>
      <c r="AJ71">
        <v>3502</v>
      </c>
      <c r="AK71">
        <v>5926.8</v>
      </c>
      <c r="AL71">
        <v>204.7</v>
      </c>
      <c r="AM71">
        <v>-3696</v>
      </c>
      <c r="AN71">
        <v>411.20499999999998</v>
      </c>
      <c r="AO71">
        <v>285.7</v>
      </c>
      <c r="AP71">
        <v>36.700000000000003</v>
      </c>
      <c r="AQ71">
        <v>343.1</v>
      </c>
      <c r="AR71">
        <v>-488.37700000000001</v>
      </c>
      <c r="AS71">
        <v>515.29300000000001</v>
      </c>
      <c r="AT71">
        <v>797</v>
      </c>
      <c r="AU71">
        <v>924</v>
      </c>
      <c r="AV71">
        <v>660.2</v>
      </c>
      <c r="AW71">
        <v>362.2</v>
      </c>
      <c r="AX71">
        <v>749</v>
      </c>
      <c r="AY71">
        <v>1701.3150000000001</v>
      </c>
      <c r="AZ71">
        <v>18.152000000000001</v>
      </c>
      <c r="BA71">
        <v>294.08699999999999</v>
      </c>
      <c r="BB71">
        <v>270.5</v>
      </c>
      <c r="BC71">
        <v>734.27800000000002</v>
      </c>
      <c r="BD71">
        <v>229.072</v>
      </c>
      <c r="BE71">
        <v>479.33</v>
      </c>
      <c r="BF71">
        <v>173</v>
      </c>
      <c r="BG71">
        <v>-191.06800000000001</v>
      </c>
      <c r="BH71">
        <v>271.36200000000002</v>
      </c>
      <c r="BI71" t="e">
        <v>#N/A</v>
      </c>
      <c r="BJ71">
        <v>397.91699999999997</v>
      </c>
      <c r="BK71">
        <v>823.57</v>
      </c>
    </row>
    <row r="72" spans="1:63">
      <c r="A72" t="s">
        <v>161</v>
      </c>
      <c r="B72">
        <v>5618.1</v>
      </c>
      <c r="C72">
        <v>17098</v>
      </c>
      <c r="D72">
        <v>15185</v>
      </c>
      <c r="E72">
        <v>6902</v>
      </c>
      <c r="F72">
        <v>10479</v>
      </c>
      <c r="G72">
        <v>3706</v>
      </c>
      <c r="H72">
        <v>3073</v>
      </c>
      <c r="I72">
        <v>2983.3</v>
      </c>
      <c r="J72">
        <v>1136</v>
      </c>
      <c r="K72">
        <v>7299</v>
      </c>
      <c r="L72">
        <v>14166</v>
      </c>
      <c r="M72">
        <v>3986</v>
      </c>
      <c r="N72">
        <v>1601</v>
      </c>
      <c r="O72">
        <v>2080.7750000000001</v>
      </c>
      <c r="P72">
        <v>5916</v>
      </c>
      <c r="Q72">
        <v>4412</v>
      </c>
      <c r="R72">
        <v>2983.5</v>
      </c>
      <c r="S72">
        <v>-563</v>
      </c>
      <c r="T72">
        <v>-257</v>
      </c>
      <c r="U72">
        <v>5263</v>
      </c>
      <c r="V72">
        <v>1617</v>
      </c>
      <c r="W72">
        <v>8257</v>
      </c>
      <c r="X72">
        <v>3343</v>
      </c>
      <c r="Y72">
        <v>897</v>
      </c>
      <c r="Z72">
        <v>922</v>
      </c>
      <c r="AA72">
        <v>691</v>
      </c>
      <c r="AB72">
        <v>1652</v>
      </c>
      <c r="AC72">
        <v>132</v>
      </c>
      <c r="AD72">
        <v>460.1</v>
      </c>
      <c r="AE72">
        <v>743.6</v>
      </c>
      <c r="AF72">
        <v>1569.9749999999999</v>
      </c>
      <c r="AG72">
        <v>1556</v>
      </c>
      <c r="AH72">
        <v>621.67399999999998</v>
      </c>
      <c r="AI72">
        <v>546.82100000000003</v>
      </c>
      <c r="AJ72">
        <v>3502</v>
      </c>
      <c r="AK72">
        <v>5926.8</v>
      </c>
      <c r="AL72">
        <v>204.7</v>
      </c>
      <c r="AM72">
        <v>-3696</v>
      </c>
      <c r="AN72">
        <v>411.20499999999998</v>
      </c>
      <c r="AO72">
        <v>285.7</v>
      </c>
      <c r="AP72">
        <v>36.700000000000003</v>
      </c>
      <c r="AQ72">
        <v>278.2</v>
      </c>
      <c r="AR72">
        <v>-488.37700000000001</v>
      </c>
      <c r="AS72">
        <v>515.29300000000001</v>
      </c>
      <c r="AT72">
        <v>797</v>
      </c>
      <c r="AU72">
        <v>924</v>
      </c>
      <c r="AV72">
        <v>660.2</v>
      </c>
      <c r="AW72">
        <v>362.2</v>
      </c>
      <c r="AX72">
        <v>749</v>
      </c>
      <c r="AY72">
        <v>1701.3150000000001</v>
      </c>
      <c r="AZ72">
        <v>18.152000000000001</v>
      </c>
      <c r="BA72">
        <v>294.08699999999999</v>
      </c>
      <c r="BB72">
        <v>270.5</v>
      </c>
      <c r="BC72">
        <v>734.27800000000002</v>
      </c>
      <c r="BD72">
        <v>229.072</v>
      </c>
      <c r="BE72">
        <v>479.33</v>
      </c>
      <c r="BF72">
        <v>173</v>
      </c>
      <c r="BG72">
        <v>-191.06800000000001</v>
      </c>
      <c r="BH72">
        <v>271.36200000000002</v>
      </c>
      <c r="BI72" t="e">
        <v>#N/A</v>
      </c>
      <c r="BJ72">
        <v>397.91699999999997</v>
      </c>
      <c r="BK72">
        <v>823.57</v>
      </c>
    </row>
    <row r="73" spans="1:63">
      <c r="A73" t="s">
        <v>162</v>
      </c>
      <c r="B73">
        <v>5618.1</v>
      </c>
      <c r="C73">
        <v>17098</v>
      </c>
      <c r="D73">
        <v>15185</v>
      </c>
      <c r="E73">
        <v>6902</v>
      </c>
      <c r="F73">
        <v>10479</v>
      </c>
      <c r="G73">
        <v>3706</v>
      </c>
      <c r="H73">
        <v>3073</v>
      </c>
      <c r="I73">
        <v>2983.3</v>
      </c>
      <c r="J73">
        <v>1136</v>
      </c>
      <c r="K73">
        <v>7299</v>
      </c>
      <c r="L73">
        <v>14166</v>
      </c>
      <c r="M73">
        <v>3986</v>
      </c>
      <c r="N73">
        <v>1601</v>
      </c>
      <c r="O73">
        <v>2080.7750000000001</v>
      </c>
      <c r="P73">
        <v>5916</v>
      </c>
      <c r="Q73">
        <v>4412</v>
      </c>
      <c r="R73">
        <v>2983.5</v>
      </c>
      <c r="S73">
        <v>-563</v>
      </c>
      <c r="T73">
        <v>-257</v>
      </c>
      <c r="U73">
        <v>5263</v>
      </c>
      <c r="V73">
        <v>1617</v>
      </c>
      <c r="W73">
        <v>8257</v>
      </c>
      <c r="X73">
        <v>3343</v>
      </c>
      <c r="Y73">
        <v>897</v>
      </c>
      <c r="Z73">
        <v>922</v>
      </c>
      <c r="AA73">
        <v>691</v>
      </c>
      <c r="AB73">
        <v>1652</v>
      </c>
      <c r="AC73">
        <v>132</v>
      </c>
      <c r="AD73">
        <v>460.1</v>
      </c>
      <c r="AE73">
        <v>743.6</v>
      </c>
      <c r="AF73">
        <v>1569.9749999999999</v>
      </c>
      <c r="AG73">
        <v>1556</v>
      </c>
      <c r="AH73">
        <v>621.67399999999998</v>
      </c>
      <c r="AI73">
        <v>546.82100000000003</v>
      </c>
      <c r="AJ73">
        <v>3502</v>
      </c>
      <c r="AK73">
        <v>5926.8</v>
      </c>
      <c r="AL73">
        <v>204.7</v>
      </c>
      <c r="AM73">
        <v>-3696</v>
      </c>
      <c r="AN73">
        <v>411.20499999999998</v>
      </c>
      <c r="AO73">
        <v>285.7</v>
      </c>
      <c r="AP73">
        <v>36.700000000000003</v>
      </c>
      <c r="AQ73">
        <v>278.2</v>
      </c>
      <c r="AR73">
        <v>-488.37700000000001</v>
      </c>
      <c r="AS73">
        <v>515.29300000000001</v>
      </c>
      <c r="AT73">
        <v>797</v>
      </c>
      <c r="AU73">
        <v>924</v>
      </c>
      <c r="AV73">
        <v>660.2</v>
      </c>
      <c r="AW73">
        <v>362.2</v>
      </c>
      <c r="AX73">
        <v>749</v>
      </c>
      <c r="AY73">
        <v>1701.3150000000001</v>
      </c>
      <c r="AZ73">
        <v>18.152000000000001</v>
      </c>
      <c r="BA73">
        <v>294.08699999999999</v>
      </c>
      <c r="BB73">
        <v>270.5</v>
      </c>
      <c r="BC73">
        <v>734.27800000000002</v>
      </c>
      <c r="BD73">
        <v>229.072</v>
      </c>
      <c r="BE73">
        <v>479.33</v>
      </c>
      <c r="BF73">
        <v>173</v>
      </c>
      <c r="BG73">
        <v>-191.06800000000001</v>
      </c>
      <c r="BH73">
        <v>271.36200000000002</v>
      </c>
      <c r="BI73" t="e">
        <v>#N/A</v>
      </c>
      <c r="BJ73">
        <v>397.91699999999997</v>
      </c>
      <c r="BK73">
        <v>823.57</v>
      </c>
    </row>
    <row r="74" spans="1:63">
      <c r="A74" t="s">
        <v>163</v>
      </c>
      <c r="B74">
        <v>5572.6</v>
      </c>
      <c r="C74">
        <v>16732</v>
      </c>
      <c r="D74">
        <v>16986</v>
      </c>
      <c r="E74">
        <v>7319</v>
      </c>
      <c r="F74">
        <v>11519</v>
      </c>
      <c r="G74">
        <v>4879</v>
      </c>
      <c r="H74">
        <v>3345</v>
      </c>
      <c r="I74">
        <v>3198.8</v>
      </c>
      <c r="J74">
        <v>1053.0999999999999</v>
      </c>
      <c r="K74">
        <v>7352</v>
      </c>
      <c r="L74">
        <v>8684</v>
      </c>
      <c r="M74">
        <v>3705</v>
      </c>
      <c r="N74">
        <v>1756</v>
      </c>
      <c r="O74">
        <v>2690.6909999999998</v>
      </c>
      <c r="P74">
        <v>4955</v>
      </c>
      <c r="Q74">
        <v>4412</v>
      </c>
      <c r="R74">
        <v>3156</v>
      </c>
      <c r="S74">
        <v>-44</v>
      </c>
      <c r="T74">
        <v>1268</v>
      </c>
      <c r="U74">
        <v>5300</v>
      </c>
      <c r="V74">
        <v>1663</v>
      </c>
      <c r="W74">
        <v>7951</v>
      </c>
      <c r="X74">
        <v>3399</v>
      </c>
      <c r="Y74">
        <v>874</v>
      </c>
      <c r="Z74">
        <v>2228</v>
      </c>
      <c r="AA74">
        <v>691</v>
      </c>
      <c r="AB74">
        <v>1652</v>
      </c>
      <c r="AC74">
        <v>176</v>
      </c>
      <c r="AD74">
        <v>497.48200000000003</v>
      </c>
      <c r="AE74">
        <v>794.1</v>
      </c>
      <c r="AF74">
        <v>-3408.7159999999999</v>
      </c>
      <c r="AG74">
        <v>2029</v>
      </c>
      <c r="AH74">
        <v>679.89800000000002</v>
      </c>
      <c r="AI74">
        <v>579.19299999999998</v>
      </c>
      <c r="AJ74">
        <v>4153</v>
      </c>
      <c r="AK74">
        <v>5082.3999999999996</v>
      </c>
      <c r="AL74">
        <v>231.1</v>
      </c>
      <c r="AM74">
        <v>973</v>
      </c>
      <c r="AN74">
        <v>422.29399999999998</v>
      </c>
      <c r="AO74">
        <v>311.7</v>
      </c>
      <c r="AP74">
        <v>-151.9</v>
      </c>
      <c r="AQ74">
        <v>278.2</v>
      </c>
      <c r="AR74">
        <v>-598.81899999999996</v>
      </c>
      <c r="AS74">
        <v>503.92899999999997</v>
      </c>
      <c r="AT74">
        <v>807</v>
      </c>
      <c r="AU74">
        <v>911</v>
      </c>
      <c r="AV74">
        <v>1115.2</v>
      </c>
      <c r="AW74">
        <v>844.9</v>
      </c>
      <c r="AX74">
        <v>1101</v>
      </c>
      <c r="AY74">
        <v>1738.162</v>
      </c>
      <c r="AZ74">
        <v>28.9</v>
      </c>
      <c r="BA74">
        <v>412.21300000000002</v>
      </c>
      <c r="BB74">
        <v>266.39999999999998</v>
      </c>
      <c r="BC74">
        <v>877.82</v>
      </c>
      <c r="BD74">
        <v>247.97900000000001</v>
      </c>
      <c r="BE74">
        <v>367.00599999999997</v>
      </c>
      <c r="BF74">
        <v>249.7</v>
      </c>
      <c r="BG74">
        <v>-334.54199999999997</v>
      </c>
      <c r="BH74">
        <v>301.46100000000001</v>
      </c>
      <c r="BI74" t="e">
        <v>#N/A</v>
      </c>
      <c r="BJ74">
        <v>404.72699999999998</v>
      </c>
      <c r="BK74">
        <v>832.13099999999997</v>
      </c>
    </row>
    <row r="75" spans="1:63">
      <c r="A75" t="s">
        <v>164</v>
      </c>
      <c r="B75">
        <v>5572.6</v>
      </c>
      <c r="C75">
        <v>16732</v>
      </c>
      <c r="D75">
        <v>16986</v>
      </c>
      <c r="E75">
        <v>7319</v>
      </c>
      <c r="F75">
        <v>11519</v>
      </c>
      <c r="G75">
        <v>4879</v>
      </c>
      <c r="H75">
        <v>3345</v>
      </c>
      <c r="I75">
        <v>3198.8</v>
      </c>
      <c r="J75">
        <v>1053.0999999999999</v>
      </c>
      <c r="K75">
        <v>7352</v>
      </c>
      <c r="L75">
        <v>8684</v>
      </c>
      <c r="M75">
        <v>3705</v>
      </c>
      <c r="N75">
        <v>1756</v>
      </c>
      <c r="O75">
        <v>2690.6909999999998</v>
      </c>
      <c r="P75">
        <v>4955</v>
      </c>
      <c r="Q75">
        <v>3537</v>
      </c>
      <c r="R75">
        <v>3156</v>
      </c>
      <c r="S75">
        <v>-44</v>
      </c>
      <c r="T75">
        <v>1268</v>
      </c>
      <c r="U75">
        <v>5300</v>
      </c>
      <c r="V75">
        <v>1663</v>
      </c>
      <c r="W75">
        <v>7951</v>
      </c>
      <c r="X75">
        <v>3399</v>
      </c>
      <c r="Y75">
        <v>874</v>
      </c>
      <c r="Z75">
        <v>2228</v>
      </c>
      <c r="AA75">
        <v>719</v>
      </c>
      <c r="AB75">
        <v>1652</v>
      </c>
      <c r="AC75">
        <v>176</v>
      </c>
      <c r="AD75">
        <v>497.48200000000003</v>
      </c>
      <c r="AE75">
        <v>794.1</v>
      </c>
      <c r="AF75">
        <v>-3408.7159999999999</v>
      </c>
      <c r="AG75">
        <v>2029</v>
      </c>
      <c r="AH75">
        <v>679.89800000000002</v>
      </c>
      <c r="AI75">
        <v>579.19299999999998</v>
      </c>
      <c r="AJ75">
        <v>4153</v>
      </c>
      <c r="AK75">
        <v>5082.3999999999996</v>
      </c>
      <c r="AL75">
        <v>231.1</v>
      </c>
      <c r="AM75">
        <v>973</v>
      </c>
      <c r="AN75">
        <v>422.29399999999998</v>
      </c>
      <c r="AO75">
        <v>311.7</v>
      </c>
      <c r="AP75">
        <v>-151.9</v>
      </c>
      <c r="AQ75">
        <v>238.4</v>
      </c>
      <c r="AR75">
        <v>-598.81899999999996</v>
      </c>
      <c r="AS75">
        <v>503.92899999999997</v>
      </c>
      <c r="AT75">
        <v>807</v>
      </c>
      <c r="AU75">
        <v>911</v>
      </c>
      <c r="AV75">
        <v>1115.2</v>
      </c>
      <c r="AW75">
        <v>844.9</v>
      </c>
      <c r="AX75">
        <v>1101</v>
      </c>
      <c r="AY75">
        <v>1738.162</v>
      </c>
      <c r="AZ75">
        <v>28.9</v>
      </c>
      <c r="BA75">
        <v>412.21300000000002</v>
      </c>
      <c r="BB75">
        <v>266.39999999999998</v>
      </c>
      <c r="BC75">
        <v>877.82</v>
      </c>
      <c r="BD75">
        <v>247.97900000000001</v>
      </c>
      <c r="BE75">
        <v>367.00599999999997</v>
      </c>
      <c r="BF75">
        <v>249.7</v>
      </c>
      <c r="BG75">
        <v>-334.54199999999997</v>
      </c>
      <c r="BH75">
        <v>301.46100000000001</v>
      </c>
      <c r="BI75" t="e">
        <v>#N/A</v>
      </c>
      <c r="BJ75">
        <v>404.72699999999998</v>
      </c>
      <c r="BK75">
        <v>832.13099999999997</v>
      </c>
    </row>
    <row r="76" spans="1:63">
      <c r="A76" t="s">
        <v>165</v>
      </c>
      <c r="B76">
        <v>5572.6</v>
      </c>
      <c r="C76">
        <v>16732</v>
      </c>
      <c r="D76">
        <v>16986</v>
      </c>
      <c r="E76">
        <v>7319</v>
      </c>
      <c r="F76">
        <v>11519</v>
      </c>
      <c r="G76">
        <v>4879</v>
      </c>
      <c r="H76">
        <v>3345</v>
      </c>
      <c r="I76">
        <v>3198.8</v>
      </c>
      <c r="J76">
        <v>1053.0999999999999</v>
      </c>
      <c r="K76">
        <v>7352</v>
      </c>
      <c r="L76">
        <v>8684</v>
      </c>
      <c r="M76">
        <v>3705</v>
      </c>
      <c r="N76">
        <v>1756</v>
      </c>
      <c r="O76">
        <v>2690.6909999999998</v>
      </c>
      <c r="P76">
        <v>4955</v>
      </c>
      <c r="Q76">
        <v>3537</v>
      </c>
      <c r="R76">
        <v>3156</v>
      </c>
      <c r="S76">
        <v>-44</v>
      </c>
      <c r="T76">
        <v>1268</v>
      </c>
      <c r="U76">
        <v>5300</v>
      </c>
      <c r="V76">
        <v>1663</v>
      </c>
      <c r="W76">
        <v>7951</v>
      </c>
      <c r="X76">
        <v>3399</v>
      </c>
      <c r="Y76">
        <v>874</v>
      </c>
      <c r="Z76">
        <v>2228</v>
      </c>
      <c r="AA76">
        <v>719</v>
      </c>
      <c r="AB76">
        <v>1652</v>
      </c>
      <c r="AC76">
        <v>176</v>
      </c>
      <c r="AD76">
        <v>497.48200000000003</v>
      </c>
      <c r="AE76">
        <v>794.1</v>
      </c>
      <c r="AF76">
        <v>-3408.7159999999999</v>
      </c>
      <c r="AG76">
        <v>2029</v>
      </c>
      <c r="AH76">
        <v>679.89800000000002</v>
      </c>
      <c r="AI76">
        <v>579.19299999999998</v>
      </c>
      <c r="AJ76">
        <v>4153</v>
      </c>
      <c r="AK76">
        <v>5082.3999999999996</v>
      </c>
      <c r="AL76">
        <v>231.1</v>
      </c>
      <c r="AM76">
        <v>973</v>
      </c>
      <c r="AN76">
        <v>422.29399999999998</v>
      </c>
      <c r="AO76">
        <v>311.7</v>
      </c>
      <c r="AP76">
        <v>-151.9</v>
      </c>
      <c r="AQ76">
        <v>238.4</v>
      </c>
      <c r="AR76">
        <v>-598.81899999999996</v>
      </c>
      <c r="AS76">
        <v>503.92899999999997</v>
      </c>
      <c r="AT76">
        <v>807</v>
      </c>
      <c r="AU76">
        <v>911</v>
      </c>
      <c r="AV76">
        <v>1115.2</v>
      </c>
      <c r="AW76">
        <v>844.9</v>
      </c>
      <c r="AX76">
        <v>1101</v>
      </c>
      <c r="AY76">
        <v>1738.162</v>
      </c>
      <c r="AZ76">
        <v>28.9</v>
      </c>
      <c r="BA76">
        <v>412.21300000000002</v>
      </c>
      <c r="BB76">
        <v>266.39999999999998</v>
      </c>
      <c r="BC76">
        <v>877.82</v>
      </c>
      <c r="BD76">
        <v>247.97900000000001</v>
      </c>
      <c r="BE76">
        <v>367.00599999999997</v>
      </c>
      <c r="BF76">
        <v>249.7</v>
      </c>
      <c r="BG76">
        <v>-334.54199999999997</v>
      </c>
      <c r="BH76">
        <v>301.46100000000001</v>
      </c>
      <c r="BI76" t="e">
        <v>#N/A</v>
      </c>
      <c r="BJ76">
        <v>404.72699999999998</v>
      </c>
      <c r="BK76">
        <v>832.13099999999997</v>
      </c>
    </row>
    <row r="77" spans="1:63">
      <c r="A77" t="s">
        <v>166</v>
      </c>
      <c r="B77">
        <v>6193.7</v>
      </c>
      <c r="C77">
        <v>15403</v>
      </c>
      <c r="D77">
        <v>14714</v>
      </c>
      <c r="E77">
        <v>4556</v>
      </c>
      <c r="F77">
        <v>7067</v>
      </c>
      <c r="G77">
        <v>6375</v>
      </c>
      <c r="H77">
        <v>4449</v>
      </c>
      <c r="I77">
        <v>3646</v>
      </c>
      <c r="J77">
        <v>1060.5999999999999</v>
      </c>
      <c r="K77">
        <v>7264</v>
      </c>
      <c r="L77">
        <v>6985</v>
      </c>
      <c r="M77">
        <v>-82</v>
      </c>
      <c r="N77">
        <v>1599</v>
      </c>
      <c r="O77">
        <v>2711.6469999999999</v>
      </c>
      <c r="P77">
        <v>4572</v>
      </c>
      <c r="Q77">
        <v>3537</v>
      </c>
      <c r="R77">
        <v>3513.2</v>
      </c>
      <c r="S77">
        <v>-9015</v>
      </c>
      <c r="T77">
        <v>123</v>
      </c>
      <c r="U77">
        <v>8458</v>
      </c>
      <c r="V77">
        <v>1638</v>
      </c>
      <c r="W77">
        <v>7188</v>
      </c>
      <c r="X77">
        <v>3754</v>
      </c>
      <c r="Y77">
        <v>1600</v>
      </c>
      <c r="Z77">
        <v>-4189</v>
      </c>
      <c r="AA77">
        <v>719</v>
      </c>
      <c r="AB77">
        <v>2007</v>
      </c>
      <c r="AC77">
        <v>279</v>
      </c>
      <c r="AD77">
        <v>581.77599999999995</v>
      </c>
      <c r="AE77">
        <v>823.4</v>
      </c>
      <c r="AF77">
        <v>-3221.511</v>
      </c>
      <c r="AG77">
        <v>1808</v>
      </c>
      <c r="AH77">
        <v>698.85799999999995</v>
      </c>
      <c r="AI77">
        <v>602.73900000000003</v>
      </c>
      <c r="AJ77">
        <v>3367</v>
      </c>
      <c r="AK77">
        <v>4000.6</v>
      </c>
      <c r="AL77">
        <v>493.6</v>
      </c>
      <c r="AM77">
        <v>1382</v>
      </c>
      <c r="AN77">
        <v>431.86500000000001</v>
      </c>
      <c r="AO77">
        <v>346.2</v>
      </c>
      <c r="AP77">
        <v>-138.9</v>
      </c>
      <c r="AQ77">
        <v>238.4</v>
      </c>
      <c r="AR77">
        <v>-747.06399999999996</v>
      </c>
      <c r="AS77">
        <v>521.57100000000003</v>
      </c>
      <c r="AT77">
        <v>673</v>
      </c>
      <c r="AU77">
        <v>1102</v>
      </c>
      <c r="AV77">
        <v>1383.6</v>
      </c>
      <c r="AW77">
        <v>1556.1</v>
      </c>
      <c r="AX77">
        <v>1425</v>
      </c>
      <c r="AY77">
        <v>1775.8879999999999</v>
      </c>
      <c r="AZ77">
        <v>6.8</v>
      </c>
      <c r="BA77">
        <v>728.09799999999996</v>
      </c>
      <c r="BB77">
        <v>-669.9</v>
      </c>
      <c r="BC77">
        <v>940.97199999999998</v>
      </c>
      <c r="BD77">
        <v>174.76599999999999</v>
      </c>
      <c r="BE77">
        <v>335.80099999999999</v>
      </c>
      <c r="BF77">
        <v>292</v>
      </c>
      <c r="BG77">
        <v>-295.697</v>
      </c>
      <c r="BH77">
        <v>364.30399999999997</v>
      </c>
      <c r="BI77" t="e">
        <v>#N/A</v>
      </c>
      <c r="BJ77">
        <v>401.23599999999999</v>
      </c>
      <c r="BK77">
        <v>783.29499999999996</v>
      </c>
    </row>
    <row r="78" spans="1:63">
      <c r="A78" t="s">
        <v>167</v>
      </c>
      <c r="B78">
        <v>6193.7</v>
      </c>
      <c r="C78">
        <v>15403</v>
      </c>
      <c r="D78">
        <v>14714</v>
      </c>
      <c r="E78">
        <v>4556</v>
      </c>
      <c r="F78">
        <v>7067</v>
      </c>
      <c r="G78">
        <v>6375</v>
      </c>
      <c r="H78">
        <v>4449</v>
      </c>
      <c r="I78">
        <v>3646</v>
      </c>
      <c r="J78">
        <v>1060.5999999999999</v>
      </c>
      <c r="K78">
        <v>7264</v>
      </c>
      <c r="L78">
        <v>6985</v>
      </c>
      <c r="M78">
        <v>-82</v>
      </c>
      <c r="N78">
        <v>1599</v>
      </c>
      <c r="O78">
        <v>2711.6469999999999</v>
      </c>
      <c r="P78">
        <v>4572</v>
      </c>
      <c r="Q78">
        <v>2892</v>
      </c>
      <c r="R78">
        <v>3513.2</v>
      </c>
      <c r="S78">
        <v>-9015</v>
      </c>
      <c r="T78">
        <v>123</v>
      </c>
      <c r="U78">
        <v>8458</v>
      </c>
      <c r="V78">
        <v>1638</v>
      </c>
      <c r="W78">
        <v>7188</v>
      </c>
      <c r="X78">
        <v>3754</v>
      </c>
      <c r="Y78">
        <v>1600</v>
      </c>
      <c r="Z78">
        <v>-4189</v>
      </c>
      <c r="AA78">
        <v>810</v>
      </c>
      <c r="AB78">
        <v>2007</v>
      </c>
      <c r="AC78">
        <v>279</v>
      </c>
      <c r="AD78">
        <v>581.77599999999995</v>
      </c>
      <c r="AE78">
        <v>823.4</v>
      </c>
      <c r="AF78">
        <v>-3221.511</v>
      </c>
      <c r="AG78">
        <v>1808</v>
      </c>
      <c r="AH78">
        <v>698.85799999999995</v>
      </c>
      <c r="AI78">
        <v>602.73900000000003</v>
      </c>
      <c r="AJ78">
        <v>3367</v>
      </c>
      <c r="AK78">
        <v>4000.6</v>
      </c>
      <c r="AL78">
        <v>493.6</v>
      </c>
      <c r="AM78">
        <v>1382</v>
      </c>
      <c r="AN78">
        <v>431.86500000000001</v>
      </c>
      <c r="AO78">
        <v>346.2</v>
      </c>
      <c r="AP78">
        <v>-138.9</v>
      </c>
      <c r="AQ78">
        <v>2249</v>
      </c>
      <c r="AR78">
        <v>-747.06399999999996</v>
      </c>
      <c r="AS78">
        <v>521.57100000000003</v>
      </c>
      <c r="AT78">
        <v>673</v>
      </c>
      <c r="AU78">
        <v>1102</v>
      </c>
      <c r="AV78">
        <v>1383.6</v>
      </c>
      <c r="AW78">
        <v>1556.1</v>
      </c>
      <c r="AX78">
        <v>1425</v>
      </c>
      <c r="AY78">
        <v>1775.8879999999999</v>
      </c>
      <c r="AZ78">
        <v>6.8</v>
      </c>
      <c r="BA78">
        <v>728.09799999999996</v>
      </c>
      <c r="BB78">
        <v>-669.9</v>
      </c>
      <c r="BC78">
        <v>940.97199999999998</v>
      </c>
      <c r="BD78">
        <v>174.76599999999999</v>
      </c>
      <c r="BE78">
        <v>335.80099999999999</v>
      </c>
      <c r="BF78">
        <v>292</v>
      </c>
      <c r="BG78">
        <v>-295.697</v>
      </c>
      <c r="BH78">
        <v>364.30399999999997</v>
      </c>
      <c r="BI78" t="e">
        <v>#N/A</v>
      </c>
      <c r="BJ78">
        <v>401.23599999999999</v>
      </c>
      <c r="BK78">
        <v>783.29499999999996</v>
      </c>
    </row>
    <row r="79" spans="1:63">
      <c r="A79" t="s">
        <v>168</v>
      </c>
      <c r="B79">
        <v>6193.7</v>
      </c>
      <c r="C79">
        <v>15403</v>
      </c>
      <c r="D79">
        <v>14714</v>
      </c>
      <c r="E79">
        <v>4556</v>
      </c>
      <c r="F79">
        <v>7067</v>
      </c>
      <c r="G79">
        <v>6375</v>
      </c>
      <c r="H79">
        <v>4449</v>
      </c>
      <c r="I79">
        <v>3646</v>
      </c>
      <c r="J79">
        <v>1060.5999999999999</v>
      </c>
      <c r="K79">
        <v>7264</v>
      </c>
      <c r="L79">
        <v>6985</v>
      </c>
      <c r="M79">
        <v>-82</v>
      </c>
      <c r="N79">
        <v>1599</v>
      </c>
      <c r="O79">
        <v>2711.6469999999999</v>
      </c>
      <c r="P79">
        <v>4572</v>
      </c>
      <c r="Q79">
        <v>2892</v>
      </c>
      <c r="R79">
        <v>3513.2</v>
      </c>
      <c r="S79">
        <v>-9015</v>
      </c>
      <c r="T79">
        <v>123</v>
      </c>
      <c r="U79">
        <v>8458</v>
      </c>
      <c r="V79">
        <v>1638</v>
      </c>
      <c r="W79">
        <v>7188</v>
      </c>
      <c r="X79">
        <v>3754</v>
      </c>
      <c r="Y79">
        <v>1600</v>
      </c>
      <c r="Z79">
        <v>-4189</v>
      </c>
      <c r="AA79">
        <v>810</v>
      </c>
      <c r="AB79">
        <v>2007</v>
      </c>
      <c r="AC79">
        <v>279</v>
      </c>
      <c r="AD79">
        <v>581.77599999999995</v>
      </c>
      <c r="AE79">
        <v>823.4</v>
      </c>
      <c r="AF79">
        <v>-3221.511</v>
      </c>
      <c r="AG79">
        <v>1808</v>
      </c>
      <c r="AH79">
        <v>698.85799999999995</v>
      </c>
      <c r="AI79">
        <v>602.73900000000003</v>
      </c>
      <c r="AJ79">
        <v>3367</v>
      </c>
      <c r="AK79">
        <v>4000.6</v>
      </c>
      <c r="AL79">
        <v>493.6</v>
      </c>
      <c r="AM79">
        <v>1382</v>
      </c>
      <c r="AN79">
        <v>431.86500000000001</v>
      </c>
      <c r="AO79">
        <v>346.2</v>
      </c>
      <c r="AP79">
        <v>-138.9</v>
      </c>
      <c r="AQ79">
        <v>2249</v>
      </c>
      <c r="AR79">
        <v>-747.06399999999996</v>
      </c>
      <c r="AS79">
        <v>521.57100000000003</v>
      </c>
      <c r="AT79">
        <v>673</v>
      </c>
      <c r="AU79">
        <v>1102</v>
      </c>
      <c r="AV79">
        <v>1383.6</v>
      </c>
      <c r="AW79">
        <v>1556.1</v>
      </c>
      <c r="AX79">
        <v>1425</v>
      </c>
      <c r="AY79">
        <v>1775.8879999999999</v>
      </c>
      <c r="AZ79">
        <v>6.8</v>
      </c>
      <c r="BA79">
        <v>728.09799999999996</v>
      </c>
      <c r="BB79">
        <v>-669.9</v>
      </c>
      <c r="BC79">
        <v>940.97199999999998</v>
      </c>
      <c r="BD79">
        <v>174.76599999999999</v>
      </c>
      <c r="BE79">
        <v>335.80099999999999</v>
      </c>
      <c r="BF79">
        <v>292</v>
      </c>
      <c r="BG79">
        <v>-295.697</v>
      </c>
      <c r="BH79">
        <v>364.30399999999997</v>
      </c>
      <c r="BI79" t="e">
        <v>#N/A</v>
      </c>
      <c r="BJ79">
        <v>401.23599999999999</v>
      </c>
      <c r="BK79">
        <v>783.29499999999996</v>
      </c>
    </row>
    <row r="80" spans="1:63">
      <c r="A80" t="s">
        <v>169</v>
      </c>
      <c r="B80">
        <v>6092.5</v>
      </c>
      <c r="C80">
        <v>16883</v>
      </c>
      <c r="D80">
        <v>15115</v>
      </c>
      <c r="E80">
        <v>5084</v>
      </c>
      <c r="F80">
        <v>7028</v>
      </c>
      <c r="G80">
        <v>7924</v>
      </c>
      <c r="H80">
        <v>5692</v>
      </c>
      <c r="I80">
        <v>4753.8</v>
      </c>
      <c r="J80">
        <v>1173.4000000000001</v>
      </c>
      <c r="K80">
        <v>7085</v>
      </c>
      <c r="L80">
        <v>10825</v>
      </c>
      <c r="M80">
        <v>191</v>
      </c>
      <c r="N80">
        <v>1408</v>
      </c>
      <c r="O80">
        <v>2762.0320000000002</v>
      </c>
      <c r="P80">
        <v>4714</v>
      </c>
      <c r="Q80">
        <v>2892</v>
      </c>
      <c r="R80">
        <v>4003.8</v>
      </c>
      <c r="S80">
        <v>-6219</v>
      </c>
      <c r="T80">
        <v>301</v>
      </c>
      <c r="U80">
        <v>8438</v>
      </c>
      <c r="V80">
        <v>1774</v>
      </c>
      <c r="W80">
        <v>7404</v>
      </c>
      <c r="X80">
        <v>4596</v>
      </c>
      <c r="Y80">
        <v>1716</v>
      </c>
      <c r="Z80">
        <v>-4538</v>
      </c>
      <c r="AA80">
        <v>810</v>
      </c>
      <c r="AB80">
        <v>2007</v>
      </c>
      <c r="AC80">
        <v>409</v>
      </c>
      <c r="AD80">
        <v>674.20600000000002</v>
      </c>
      <c r="AE80">
        <v>851</v>
      </c>
      <c r="AF80">
        <v>-3746.5210000000002</v>
      </c>
      <c r="AG80">
        <v>2461</v>
      </c>
      <c r="AH80">
        <v>457.24</v>
      </c>
      <c r="AI80">
        <v>654.28700000000003</v>
      </c>
      <c r="AJ80">
        <v>3722</v>
      </c>
      <c r="AK80">
        <v>3011.7</v>
      </c>
      <c r="AL80">
        <v>514</v>
      </c>
      <c r="AM80">
        <v>1151</v>
      </c>
      <c r="AN80">
        <v>397.4</v>
      </c>
      <c r="AO80">
        <v>423.1</v>
      </c>
      <c r="AP80">
        <v>567.70000000000005</v>
      </c>
      <c r="AQ80">
        <v>2249</v>
      </c>
      <c r="AR80">
        <v>598.16600000000005</v>
      </c>
      <c r="AS80">
        <v>616.13599999999997</v>
      </c>
      <c r="AT80">
        <v>723</v>
      </c>
      <c r="AU80">
        <v>1068</v>
      </c>
      <c r="AV80">
        <v>1907.2</v>
      </c>
      <c r="AW80">
        <v>2642.9</v>
      </c>
      <c r="AX80">
        <v>1794</v>
      </c>
      <c r="AY80">
        <v>458.13299999999998</v>
      </c>
      <c r="AZ80">
        <v>8.9</v>
      </c>
      <c r="BA80">
        <v>1073.7260000000001</v>
      </c>
      <c r="BB80">
        <v>-1728.3</v>
      </c>
      <c r="BC80">
        <v>1007.847</v>
      </c>
      <c r="BD80">
        <v>184.11500000000001</v>
      </c>
      <c r="BE80">
        <v>279.51600000000002</v>
      </c>
      <c r="BF80">
        <v>497.3</v>
      </c>
      <c r="BG80">
        <v>478.48</v>
      </c>
      <c r="BH80">
        <v>375.065</v>
      </c>
      <c r="BI80" t="e">
        <v>#N/A</v>
      </c>
      <c r="BJ80">
        <v>436.69</v>
      </c>
      <c r="BK80">
        <v>791.08500000000004</v>
      </c>
    </row>
    <row r="81" spans="1:63">
      <c r="A81" t="s">
        <v>170</v>
      </c>
      <c r="B81">
        <v>6092.5</v>
      </c>
      <c r="C81">
        <v>16883</v>
      </c>
      <c r="D81">
        <v>15115</v>
      </c>
      <c r="E81">
        <v>5084</v>
      </c>
      <c r="F81">
        <v>7028</v>
      </c>
      <c r="G81">
        <v>7924</v>
      </c>
      <c r="H81">
        <v>5692</v>
      </c>
      <c r="I81">
        <v>4753.8</v>
      </c>
      <c r="J81">
        <v>1173.4000000000001</v>
      </c>
      <c r="K81">
        <v>7085</v>
      </c>
      <c r="L81">
        <v>10825</v>
      </c>
      <c r="M81">
        <v>191</v>
      </c>
      <c r="N81">
        <v>1408</v>
      </c>
      <c r="O81">
        <v>2762.0320000000002</v>
      </c>
      <c r="P81">
        <v>4714</v>
      </c>
      <c r="Q81">
        <v>3606</v>
      </c>
      <c r="R81">
        <v>4003.8</v>
      </c>
      <c r="S81">
        <v>-6219</v>
      </c>
      <c r="T81">
        <v>301</v>
      </c>
      <c r="U81">
        <v>8438</v>
      </c>
      <c r="V81">
        <v>1774</v>
      </c>
      <c r="W81">
        <v>7404</v>
      </c>
      <c r="X81">
        <v>4596</v>
      </c>
      <c r="Y81">
        <v>1716</v>
      </c>
      <c r="Z81">
        <v>-4538</v>
      </c>
      <c r="AA81">
        <v>925</v>
      </c>
      <c r="AB81">
        <v>2007</v>
      </c>
      <c r="AC81">
        <v>409</v>
      </c>
      <c r="AD81">
        <v>674.20600000000002</v>
      </c>
      <c r="AE81">
        <v>851</v>
      </c>
      <c r="AF81">
        <v>-3746.5210000000002</v>
      </c>
      <c r="AG81">
        <v>2461</v>
      </c>
      <c r="AH81">
        <v>457.24</v>
      </c>
      <c r="AI81">
        <v>654.28700000000003</v>
      </c>
      <c r="AJ81">
        <v>3722</v>
      </c>
      <c r="AK81">
        <v>3011.7</v>
      </c>
      <c r="AL81">
        <v>514</v>
      </c>
      <c r="AM81">
        <v>1151</v>
      </c>
      <c r="AN81">
        <v>397.4</v>
      </c>
      <c r="AO81">
        <v>423.1</v>
      </c>
      <c r="AP81">
        <v>567.70000000000005</v>
      </c>
      <c r="AQ81">
        <v>2355</v>
      </c>
      <c r="AR81">
        <v>598.16600000000005</v>
      </c>
      <c r="AS81">
        <v>616.13599999999997</v>
      </c>
      <c r="AT81">
        <v>723</v>
      </c>
      <c r="AU81">
        <v>1068</v>
      </c>
      <c r="AV81">
        <v>1907.2</v>
      </c>
      <c r="AW81">
        <v>2642.9</v>
      </c>
      <c r="AX81">
        <v>1794</v>
      </c>
      <c r="AY81">
        <v>458.13299999999998</v>
      </c>
      <c r="AZ81">
        <v>8.9</v>
      </c>
      <c r="BA81">
        <v>1073.7260000000001</v>
      </c>
      <c r="BB81">
        <v>-1728.3</v>
      </c>
      <c r="BC81">
        <v>1007.847</v>
      </c>
      <c r="BD81">
        <v>184.11500000000001</v>
      </c>
      <c r="BE81">
        <v>279.51600000000002</v>
      </c>
      <c r="BF81">
        <v>497.3</v>
      </c>
      <c r="BG81">
        <v>478.48</v>
      </c>
      <c r="BH81">
        <v>375.065</v>
      </c>
      <c r="BI81" t="e">
        <v>#N/A</v>
      </c>
      <c r="BJ81">
        <v>436.69</v>
      </c>
      <c r="BK81">
        <v>791.08500000000004</v>
      </c>
    </row>
    <row r="82" spans="1:63">
      <c r="A82" t="s">
        <v>171</v>
      </c>
      <c r="B82">
        <v>6092.5</v>
      </c>
      <c r="C82">
        <v>16883</v>
      </c>
      <c r="D82">
        <v>15115</v>
      </c>
      <c r="E82">
        <v>5084</v>
      </c>
      <c r="F82">
        <v>7028</v>
      </c>
      <c r="G82">
        <v>7924</v>
      </c>
      <c r="H82">
        <v>5692</v>
      </c>
      <c r="I82">
        <v>4753.8</v>
      </c>
      <c r="J82">
        <v>1173.4000000000001</v>
      </c>
      <c r="K82">
        <v>7085</v>
      </c>
      <c r="L82">
        <v>10825</v>
      </c>
      <c r="M82">
        <v>191</v>
      </c>
      <c r="N82">
        <v>1408</v>
      </c>
      <c r="O82">
        <v>2762.0320000000002</v>
      </c>
      <c r="P82">
        <v>4714</v>
      </c>
      <c r="Q82">
        <v>3606</v>
      </c>
      <c r="R82">
        <v>4003.8</v>
      </c>
      <c r="S82">
        <v>-6219</v>
      </c>
      <c r="T82">
        <v>301</v>
      </c>
      <c r="U82">
        <v>8438</v>
      </c>
      <c r="V82">
        <v>1774</v>
      </c>
      <c r="W82">
        <v>7404</v>
      </c>
      <c r="X82">
        <v>4596</v>
      </c>
      <c r="Y82">
        <v>1716</v>
      </c>
      <c r="Z82">
        <v>-4538</v>
      </c>
      <c r="AA82">
        <v>925</v>
      </c>
      <c r="AB82">
        <v>2007</v>
      </c>
      <c r="AC82">
        <v>409</v>
      </c>
      <c r="AD82">
        <v>674.20600000000002</v>
      </c>
      <c r="AE82">
        <v>851</v>
      </c>
      <c r="AF82">
        <v>-3746.5210000000002</v>
      </c>
      <c r="AG82">
        <v>2461</v>
      </c>
      <c r="AH82">
        <v>457.24</v>
      </c>
      <c r="AI82">
        <v>654.28700000000003</v>
      </c>
      <c r="AJ82">
        <v>3722</v>
      </c>
      <c r="AK82">
        <v>3011.7</v>
      </c>
      <c r="AL82">
        <v>514</v>
      </c>
      <c r="AM82">
        <v>1151</v>
      </c>
      <c r="AN82">
        <v>397.4</v>
      </c>
      <c r="AO82">
        <v>423.1</v>
      </c>
      <c r="AP82">
        <v>567.70000000000005</v>
      </c>
      <c r="AQ82">
        <v>2355</v>
      </c>
      <c r="AR82">
        <v>598.16600000000005</v>
      </c>
      <c r="AS82">
        <v>616.13599999999997</v>
      </c>
      <c r="AT82">
        <v>723</v>
      </c>
      <c r="AU82">
        <v>1068</v>
      </c>
      <c r="AV82">
        <v>1907.2</v>
      </c>
      <c r="AW82">
        <v>2642.9</v>
      </c>
      <c r="AX82">
        <v>1794</v>
      </c>
      <c r="AY82">
        <v>458.13299999999998</v>
      </c>
      <c r="AZ82">
        <v>8.9</v>
      </c>
      <c r="BA82">
        <v>1073.7260000000001</v>
      </c>
      <c r="BB82">
        <v>-1728.3</v>
      </c>
      <c r="BC82">
        <v>1007.847</v>
      </c>
      <c r="BD82">
        <v>184.11500000000001</v>
      </c>
      <c r="BE82">
        <v>279.51600000000002</v>
      </c>
      <c r="BF82">
        <v>497.3</v>
      </c>
      <c r="BG82">
        <v>478.48</v>
      </c>
      <c r="BH82">
        <v>375.065</v>
      </c>
      <c r="BI82" t="e">
        <v>#N/A</v>
      </c>
      <c r="BJ82">
        <v>436.69</v>
      </c>
      <c r="BK82">
        <v>791.08500000000004</v>
      </c>
    </row>
    <row r="83" spans="1:63">
      <c r="A83" t="s">
        <v>172</v>
      </c>
      <c r="B83">
        <v>6070.7</v>
      </c>
      <c r="C83">
        <v>14512</v>
      </c>
      <c r="D83">
        <v>17767</v>
      </c>
      <c r="E83">
        <v>6589</v>
      </c>
      <c r="F83">
        <v>5239</v>
      </c>
      <c r="G83">
        <v>8596</v>
      </c>
      <c r="H83">
        <v>6342</v>
      </c>
      <c r="I83">
        <v>5525.5</v>
      </c>
      <c r="J83">
        <v>1622.6</v>
      </c>
      <c r="K83">
        <v>5746</v>
      </c>
      <c r="L83">
        <v>12938</v>
      </c>
      <c r="M83">
        <v>524</v>
      </c>
      <c r="N83">
        <v>2083</v>
      </c>
      <c r="O83">
        <v>1991.6859999999999</v>
      </c>
      <c r="P83">
        <v>4231</v>
      </c>
      <c r="Q83">
        <v>3606</v>
      </c>
      <c r="R83">
        <v>6205.4</v>
      </c>
      <c r="S83">
        <v>-5079</v>
      </c>
      <c r="T83">
        <v>5162</v>
      </c>
      <c r="U83">
        <v>8151</v>
      </c>
      <c r="V83">
        <v>1909</v>
      </c>
      <c r="W83">
        <v>7212</v>
      </c>
      <c r="X83">
        <v>4967</v>
      </c>
      <c r="Y83">
        <v>1955</v>
      </c>
      <c r="Z83">
        <v>-4494</v>
      </c>
      <c r="AA83">
        <v>925</v>
      </c>
      <c r="AB83">
        <v>2007</v>
      </c>
      <c r="AC83">
        <v>607</v>
      </c>
      <c r="AD83">
        <v>727.84799999999996</v>
      </c>
      <c r="AE83">
        <v>1462.4</v>
      </c>
      <c r="AF83">
        <v>-3743.8380000000002</v>
      </c>
      <c r="AG83">
        <v>720</v>
      </c>
      <c r="AH83">
        <v>474.505</v>
      </c>
      <c r="AI83">
        <v>712.48800000000006</v>
      </c>
      <c r="AJ83">
        <v>2482</v>
      </c>
      <c r="AK83">
        <v>1918.1</v>
      </c>
      <c r="AL83">
        <v>530.6</v>
      </c>
      <c r="AM83">
        <v>611</v>
      </c>
      <c r="AN83">
        <v>287.40300000000002</v>
      </c>
      <c r="AO83">
        <v>519.20000000000005</v>
      </c>
      <c r="AP83">
        <v>916.2</v>
      </c>
      <c r="AQ83">
        <v>2355</v>
      </c>
      <c r="AR83">
        <v>3494.8789999999999</v>
      </c>
      <c r="AS83">
        <v>660.49900000000002</v>
      </c>
      <c r="AT83">
        <v>632</v>
      </c>
      <c r="AU83">
        <v>1120</v>
      </c>
      <c r="AV83">
        <v>2037.7</v>
      </c>
      <c r="AW83">
        <v>2878.7</v>
      </c>
      <c r="AX83">
        <v>2238</v>
      </c>
      <c r="AY83">
        <v>698.44899999999996</v>
      </c>
      <c r="AZ83">
        <v>-30.5</v>
      </c>
      <c r="BA83">
        <v>1182.481</v>
      </c>
      <c r="BB83">
        <v>-2046.9</v>
      </c>
      <c r="BC83">
        <v>1081.105</v>
      </c>
      <c r="BD83">
        <v>140.32400000000001</v>
      </c>
      <c r="BE83">
        <v>351.35599999999999</v>
      </c>
      <c r="BF83">
        <v>529</v>
      </c>
      <c r="BG83">
        <v>337.63799999999998</v>
      </c>
      <c r="BH83">
        <v>396.07799999999997</v>
      </c>
      <c r="BI83" t="e">
        <v>#N/A</v>
      </c>
      <c r="BJ83">
        <v>603.78800000000001</v>
      </c>
      <c r="BK83">
        <v>883.303</v>
      </c>
    </row>
    <row r="84" spans="1:63">
      <c r="A84" t="s">
        <v>173</v>
      </c>
      <c r="B84">
        <v>6070.7</v>
      </c>
      <c r="C84">
        <v>14512</v>
      </c>
      <c r="D84">
        <v>17767</v>
      </c>
      <c r="E84">
        <v>6589</v>
      </c>
      <c r="F84">
        <v>5239</v>
      </c>
      <c r="G84">
        <v>8596</v>
      </c>
      <c r="H84">
        <v>6342</v>
      </c>
      <c r="I84">
        <v>5525.5</v>
      </c>
      <c r="J84">
        <v>1622.6</v>
      </c>
      <c r="K84">
        <v>5746</v>
      </c>
      <c r="L84">
        <v>12938</v>
      </c>
      <c r="M84">
        <v>524</v>
      </c>
      <c r="N84">
        <v>2083</v>
      </c>
      <c r="O84">
        <v>1991.6859999999999</v>
      </c>
      <c r="P84">
        <v>4231</v>
      </c>
      <c r="Q84">
        <v>3883</v>
      </c>
      <c r="R84">
        <v>6205.4</v>
      </c>
      <c r="S84">
        <v>-5079</v>
      </c>
      <c r="T84">
        <v>5162</v>
      </c>
      <c r="U84">
        <v>8151</v>
      </c>
      <c r="V84">
        <v>1909</v>
      </c>
      <c r="W84">
        <v>7212</v>
      </c>
      <c r="X84">
        <v>4967</v>
      </c>
      <c r="Y84">
        <v>1955</v>
      </c>
      <c r="Z84">
        <v>-4494</v>
      </c>
      <c r="AA84">
        <v>990</v>
      </c>
      <c r="AB84">
        <v>2007</v>
      </c>
      <c r="AC84">
        <v>607</v>
      </c>
      <c r="AD84">
        <v>727.84799999999996</v>
      </c>
      <c r="AE84">
        <v>1462.4</v>
      </c>
      <c r="AF84">
        <v>-3743.8380000000002</v>
      </c>
      <c r="AG84">
        <v>720</v>
      </c>
      <c r="AH84">
        <v>474.505</v>
      </c>
      <c r="AI84">
        <v>712.48800000000006</v>
      </c>
      <c r="AJ84">
        <v>2482</v>
      </c>
      <c r="AK84">
        <v>1918.1</v>
      </c>
      <c r="AL84">
        <v>530.6</v>
      </c>
      <c r="AM84">
        <v>611</v>
      </c>
      <c r="AN84">
        <v>287.40300000000002</v>
      </c>
      <c r="AO84">
        <v>519.20000000000005</v>
      </c>
      <c r="AP84">
        <v>916.2</v>
      </c>
      <c r="AQ84">
        <v>2915.6</v>
      </c>
      <c r="AR84">
        <v>3494.8789999999999</v>
      </c>
      <c r="AS84">
        <v>660.49900000000002</v>
      </c>
      <c r="AT84">
        <v>632</v>
      </c>
      <c r="AU84">
        <v>1120</v>
      </c>
      <c r="AV84">
        <v>2037.7</v>
      </c>
      <c r="AW84">
        <v>2878.7</v>
      </c>
      <c r="AX84">
        <v>2238</v>
      </c>
      <c r="AY84">
        <v>698.44899999999996</v>
      </c>
      <c r="AZ84">
        <v>-30.5</v>
      </c>
      <c r="BA84">
        <v>1182.481</v>
      </c>
      <c r="BB84">
        <v>-2046.9</v>
      </c>
      <c r="BC84">
        <v>1081.105</v>
      </c>
      <c r="BD84">
        <v>140.32400000000001</v>
      </c>
      <c r="BE84">
        <v>351.35599999999999</v>
      </c>
      <c r="BF84">
        <v>529</v>
      </c>
      <c r="BG84">
        <v>337.63799999999998</v>
      </c>
      <c r="BH84">
        <v>396.07799999999997</v>
      </c>
      <c r="BI84" t="e">
        <v>#N/A</v>
      </c>
      <c r="BJ84">
        <v>603.78800000000001</v>
      </c>
      <c r="BK84">
        <v>883.303</v>
      </c>
    </row>
    <row r="85" spans="1:63">
      <c r="A85" t="s">
        <v>174</v>
      </c>
      <c r="B85">
        <v>6070.7</v>
      </c>
      <c r="C85">
        <v>14512</v>
      </c>
      <c r="D85">
        <v>17767</v>
      </c>
      <c r="E85">
        <v>6589</v>
      </c>
      <c r="F85">
        <v>5239</v>
      </c>
      <c r="G85">
        <v>8596</v>
      </c>
      <c r="H85">
        <v>6342</v>
      </c>
      <c r="I85">
        <v>5525.5</v>
      </c>
      <c r="J85">
        <v>1622.6</v>
      </c>
      <c r="K85">
        <v>5746</v>
      </c>
      <c r="L85">
        <v>12938</v>
      </c>
      <c r="M85">
        <v>524</v>
      </c>
      <c r="N85">
        <v>2083</v>
      </c>
      <c r="O85">
        <v>1991.6859999999999</v>
      </c>
      <c r="P85">
        <v>4231</v>
      </c>
      <c r="Q85">
        <v>3883</v>
      </c>
      <c r="R85">
        <v>6205.4</v>
      </c>
      <c r="S85">
        <v>-5079</v>
      </c>
      <c r="T85">
        <v>5162</v>
      </c>
      <c r="U85">
        <v>8151</v>
      </c>
      <c r="V85">
        <v>1909</v>
      </c>
      <c r="W85">
        <v>7212</v>
      </c>
      <c r="X85">
        <v>4967</v>
      </c>
      <c r="Y85">
        <v>1955</v>
      </c>
      <c r="Z85">
        <v>-4494</v>
      </c>
      <c r="AA85">
        <v>990</v>
      </c>
      <c r="AB85">
        <v>2007</v>
      </c>
      <c r="AC85">
        <v>607</v>
      </c>
      <c r="AD85">
        <v>727.84799999999996</v>
      </c>
      <c r="AE85">
        <v>1462.4</v>
      </c>
      <c r="AF85">
        <v>-3743.8380000000002</v>
      </c>
      <c r="AG85">
        <v>720</v>
      </c>
      <c r="AH85">
        <v>474.505</v>
      </c>
      <c r="AI85">
        <v>712.48800000000006</v>
      </c>
      <c r="AJ85">
        <v>2482</v>
      </c>
      <c r="AK85">
        <v>1918.1</v>
      </c>
      <c r="AL85">
        <v>530.6</v>
      </c>
      <c r="AM85">
        <v>611</v>
      </c>
      <c r="AN85">
        <v>287.40300000000002</v>
      </c>
      <c r="AO85">
        <v>519.20000000000005</v>
      </c>
      <c r="AP85">
        <v>916.2</v>
      </c>
      <c r="AQ85">
        <v>2915.6</v>
      </c>
      <c r="AR85">
        <v>3494.8789999999999</v>
      </c>
      <c r="AS85">
        <v>660.49900000000002</v>
      </c>
      <c r="AT85">
        <v>632</v>
      </c>
      <c r="AU85">
        <v>1120</v>
      </c>
      <c r="AV85">
        <v>2037.7</v>
      </c>
      <c r="AW85">
        <v>2878.7</v>
      </c>
      <c r="AX85">
        <v>2238</v>
      </c>
      <c r="AY85">
        <v>698.44899999999996</v>
      </c>
      <c r="AZ85">
        <v>-30.5</v>
      </c>
      <c r="BA85">
        <v>1182.481</v>
      </c>
      <c r="BB85">
        <v>-2046.9</v>
      </c>
      <c r="BC85">
        <v>1081.105</v>
      </c>
      <c r="BD85">
        <v>140.32400000000001</v>
      </c>
      <c r="BE85">
        <v>351.35599999999999</v>
      </c>
      <c r="BF85">
        <v>529</v>
      </c>
      <c r="BG85">
        <v>337.63799999999998</v>
      </c>
      <c r="BH85">
        <v>396.07799999999997</v>
      </c>
      <c r="BI85" t="e">
        <v>#N/A</v>
      </c>
      <c r="BJ85">
        <v>603.78800000000001</v>
      </c>
      <c r="BK85">
        <v>883.303</v>
      </c>
    </row>
    <row r="86" spans="1:63">
      <c r="A86" t="s">
        <v>175</v>
      </c>
      <c r="B86">
        <v>5972.4</v>
      </c>
      <c r="C86">
        <v>15426</v>
      </c>
      <c r="D86">
        <v>17880</v>
      </c>
      <c r="E86">
        <v>7456</v>
      </c>
      <c r="F86">
        <v>6865</v>
      </c>
      <c r="G86">
        <v>8565</v>
      </c>
      <c r="H86">
        <v>7208</v>
      </c>
      <c r="I86">
        <v>5800</v>
      </c>
      <c r="J86">
        <v>1689.2</v>
      </c>
      <c r="K86">
        <v>5609</v>
      </c>
      <c r="L86">
        <v>18899</v>
      </c>
      <c r="M86">
        <v>1098</v>
      </c>
      <c r="N86">
        <v>1900</v>
      </c>
      <c r="O86">
        <v>2176.1799999999998</v>
      </c>
      <c r="P86">
        <v>5518</v>
      </c>
      <c r="Q86">
        <v>3883</v>
      </c>
      <c r="R86">
        <v>6995.5</v>
      </c>
      <c r="S86">
        <v>-5405</v>
      </c>
      <c r="T86">
        <v>7394</v>
      </c>
      <c r="U86">
        <v>8384</v>
      </c>
      <c r="V86">
        <v>1982</v>
      </c>
      <c r="W86">
        <v>7586</v>
      </c>
      <c r="X86">
        <v>6568</v>
      </c>
      <c r="Y86">
        <v>2092</v>
      </c>
      <c r="Z86">
        <v>-4804</v>
      </c>
      <c r="AA86">
        <v>990</v>
      </c>
      <c r="AB86">
        <v>2007</v>
      </c>
      <c r="AC86">
        <v>767</v>
      </c>
      <c r="AD86">
        <v>756.86400000000003</v>
      </c>
      <c r="AE86">
        <v>1477.3</v>
      </c>
      <c r="AF86">
        <v>1539.932</v>
      </c>
      <c r="AG86">
        <v>736</v>
      </c>
      <c r="AH86">
        <v>499.74400000000003</v>
      </c>
      <c r="AI86">
        <v>754.40899999999999</v>
      </c>
      <c r="AJ86">
        <v>2673</v>
      </c>
      <c r="AK86">
        <v>1545.8</v>
      </c>
      <c r="AL86">
        <v>529.29999999999995</v>
      </c>
      <c r="AM86">
        <v>1135</v>
      </c>
      <c r="AN86">
        <v>251.35599999999999</v>
      </c>
      <c r="AO86">
        <v>612.5</v>
      </c>
      <c r="AP86">
        <v>819.3</v>
      </c>
      <c r="AQ86">
        <v>2915.6</v>
      </c>
      <c r="AR86">
        <v>7061.5150000000003</v>
      </c>
      <c r="AS86">
        <v>694.91499999999996</v>
      </c>
      <c r="AT86">
        <v>590</v>
      </c>
      <c r="AU86">
        <v>1214</v>
      </c>
      <c r="AV86">
        <v>1871.5</v>
      </c>
      <c r="AW86">
        <v>2762.6</v>
      </c>
      <c r="AX86">
        <v>2175</v>
      </c>
      <c r="AY86">
        <v>740.04700000000003</v>
      </c>
      <c r="AZ86">
        <v>-29.5</v>
      </c>
      <c r="BA86">
        <v>1133.53</v>
      </c>
      <c r="BB86">
        <v>-1921.1</v>
      </c>
      <c r="BC86">
        <v>1058.5709999999999</v>
      </c>
      <c r="BD86">
        <v>176.52199999999999</v>
      </c>
      <c r="BE86">
        <v>434.25700000000001</v>
      </c>
      <c r="BF86">
        <v>544.70000000000005</v>
      </c>
      <c r="BG86">
        <v>534.58000000000004</v>
      </c>
      <c r="BH86">
        <v>396.59500000000003</v>
      </c>
      <c r="BI86" t="e">
        <v>#N/A</v>
      </c>
      <c r="BJ86">
        <v>617.03</v>
      </c>
      <c r="BK86">
        <v>984.38300000000004</v>
      </c>
    </row>
    <row r="87" spans="1:63">
      <c r="A87" t="s">
        <v>176</v>
      </c>
      <c r="B87">
        <v>5972.4</v>
      </c>
      <c r="C87">
        <v>15426</v>
      </c>
      <c r="D87">
        <v>17880</v>
      </c>
      <c r="E87">
        <v>7456</v>
      </c>
      <c r="F87">
        <v>6865</v>
      </c>
      <c r="G87">
        <v>8565</v>
      </c>
      <c r="H87">
        <v>7208</v>
      </c>
      <c r="I87">
        <v>5800</v>
      </c>
      <c r="J87">
        <v>1689.2</v>
      </c>
      <c r="K87">
        <v>5609</v>
      </c>
      <c r="L87">
        <v>18899</v>
      </c>
      <c r="M87">
        <v>1098</v>
      </c>
      <c r="N87">
        <v>1900</v>
      </c>
      <c r="O87">
        <v>2176.1799999999998</v>
      </c>
      <c r="P87">
        <v>5518</v>
      </c>
      <c r="Q87">
        <v>4705</v>
      </c>
      <c r="R87">
        <v>6995.5</v>
      </c>
      <c r="S87">
        <v>-5405</v>
      </c>
      <c r="T87">
        <v>7394</v>
      </c>
      <c r="U87">
        <v>8384</v>
      </c>
      <c r="V87">
        <v>1982</v>
      </c>
      <c r="W87">
        <v>7586</v>
      </c>
      <c r="X87">
        <v>6568</v>
      </c>
      <c r="Y87">
        <v>2092</v>
      </c>
      <c r="Z87">
        <v>-4804</v>
      </c>
      <c r="AA87">
        <v>1210</v>
      </c>
      <c r="AB87">
        <v>2007</v>
      </c>
      <c r="AC87">
        <v>767</v>
      </c>
      <c r="AD87">
        <v>756.86400000000003</v>
      </c>
      <c r="AE87">
        <v>1477.3</v>
      </c>
      <c r="AF87">
        <v>1539.932</v>
      </c>
      <c r="AG87">
        <v>736</v>
      </c>
      <c r="AH87">
        <v>499.74400000000003</v>
      </c>
      <c r="AI87">
        <v>754.40899999999999</v>
      </c>
      <c r="AJ87">
        <v>2673</v>
      </c>
      <c r="AK87">
        <v>1545.8</v>
      </c>
      <c r="AL87">
        <v>529.29999999999995</v>
      </c>
      <c r="AM87">
        <v>1135</v>
      </c>
      <c r="AN87">
        <v>251.35599999999999</v>
      </c>
      <c r="AO87">
        <v>612.5</v>
      </c>
      <c r="AP87">
        <v>819.3</v>
      </c>
      <c r="AQ87">
        <v>2944.7</v>
      </c>
      <c r="AR87">
        <v>7061.5150000000003</v>
      </c>
      <c r="AS87">
        <v>694.91499999999996</v>
      </c>
      <c r="AT87">
        <v>590</v>
      </c>
      <c r="AU87">
        <v>1214</v>
      </c>
      <c r="AV87">
        <v>1871.5</v>
      </c>
      <c r="AW87">
        <v>2762.6</v>
      </c>
      <c r="AX87">
        <v>2175</v>
      </c>
      <c r="AY87">
        <v>740.04700000000003</v>
      </c>
      <c r="AZ87">
        <v>-29.5</v>
      </c>
      <c r="BA87">
        <v>1133.53</v>
      </c>
      <c r="BB87">
        <v>-1921.1</v>
      </c>
      <c r="BC87">
        <v>1058.5709999999999</v>
      </c>
      <c r="BD87">
        <v>176.52199999999999</v>
      </c>
      <c r="BE87">
        <v>434.25700000000001</v>
      </c>
      <c r="BF87">
        <v>544.70000000000005</v>
      </c>
      <c r="BG87">
        <v>534.58000000000004</v>
      </c>
      <c r="BH87">
        <v>396.59500000000003</v>
      </c>
      <c r="BI87" t="e">
        <v>#N/A</v>
      </c>
      <c r="BJ87">
        <v>617.03</v>
      </c>
      <c r="BK87">
        <v>984.38300000000004</v>
      </c>
    </row>
    <row r="88" spans="1:63">
      <c r="A88" t="s">
        <v>177</v>
      </c>
      <c r="B88">
        <v>5972.4</v>
      </c>
      <c r="C88">
        <v>15426</v>
      </c>
      <c r="D88">
        <v>17880</v>
      </c>
      <c r="E88">
        <v>7456</v>
      </c>
      <c r="F88">
        <v>6865</v>
      </c>
      <c r="G88">
        <v>8565</v>
      </c>
      <c r="H88">
        <v>7208</v>
      </c>
      <c r="I88">
        <v>5800</v>
      </c>
      <c r="J88">
        <v>1689.2</v>
      </c>
      <c r="K88">
        <v>5609</v>
      </c>
      <c r="L88">
        <v>18899</v>
      </c>
      <c r="M88">
        <v>1098</v>
      </c>
      <c r="N88">
        <v>1900</v>
      </c>
      <c r="O88">
        <v>2176.1799999999998</v>
      </c>
      <c r="P88">
        <v>5518</v>
      </c>
      <c r="Q88">
        <v>4705</v>
      </c>
      <c r="R88">
        <v>6995.5</v>
      </c>
      <c r="S88">
        <v>-5405</v>
      </c>
      <c r="T88">
        <v>7394</v>
      </c>
      <c r="U88">
        <v>8384</v>
      </c>
      <c r="V88">
        <v>1982</v>
      </c>
      <c r="W88">
        <v>7586</v>
      </c>
      <c r="X88">
        <v>6568</v>
      </c>
      <c r="Y88">
        <v>2092</v>
      </c>
      <c r="Z88">
        <v>-4804</v>
      </c>
      <c r="AA88">
        <v>1210</v>
      </c>
      <c r="AB88">
        <v>2007</v>
      </c>
      <c r="AC88">
        <v>767</v>
      </c>
      <c r="AD88">
        <v>756.86400000000003</v>
      </c>
      <c r="AE88">
        <v>1477.3</v>
      </c>
      <c r="AF88">
        <v>1539.932</v>
      </c>
      <c r="AG88">
        <v>736</v>
      </c>
      <c r="AH88">
        <v>499.74400000000003</v>
      </c>
      <c r="AI88">
        <v>754.40899999999999</v>
      </c>
      <c r="AJ88">
        <v>2673</v>
      </c>
      <c r="AK88">
        <v>1545.8</v>
      </c>
      <c r="AL88">
        <v>529.29999999999995</v>
      </c>
      <c r="AM88">
        <v>1135</v>
      </c>
      <c r="AN88">
        <v>251.35599999999999</v>
      </c>
      <c r="AO88">
        <v>612.5</v>
      </c>
      <c r="AP88">
        <v>819.3</v>
      </c>
      <c r="AQ88">
        <v>2944.7</v>
      </c>
      <c r="AR88">
        <v>7061.5150000000003</v>
      </c>
      <c r="AS88">
        <v>694.91499999999996</v>
      </c>
      <c r="AT88">
        <v>590</v>
      </c>
      <c r="AU88">
        <v>1214</v>
      </c>
      <c r="AV88">
        <v>1871.5</v>
      </c>
      <c r="AW88">
        <v>2762.6</v>
      </c>
      <c r="AX88">
        <v>2175</v>
      </c>
      <c r="AY88">
        <v>740.04700000000003</v>
      </c>
      <c r="AZ88">
        <v>-29.5</v>
      </c>
      <c r="BA88">
        <v>1133.53</v>
      </c>
      <c r="BB88">
        <v>-1921.1</v>
      </c>
      <c r="BC88">
        <v>1058.5709999999999</v>
      </c>
      <c r="BD88">
        <v>176.52199999999999</v>
      </c>
      <c r="BE88">
        <v>434.25700000000001</v>
      </c>
      <c r="BF88">
        <v>544.70000000000005</v>
      </c>
      <c r="BG88">
        <v>534.58000000000004</v>
      </c>
      <c r="BH88">
        <v>396.59500000000003</v>
      </c>
      <c r="BI88" t="e">
        <v>#N/A</v>
      </c>
      <c r="BJ88">
        <v>617.03</v>
      </c>
      <c r="BK88">
        <v>984.38300000000004</v>
      </c>
    </row>
    <row r="89" spans="1:63">
      <c r="A89" t="s">
        <v>178</v>
      </c>
      <c r="B89">
        <v>5581.7</v>
      </c>
      <c r="C89">
        <v>17285</v>
      </c>
      <c r="D89">
        <v>20878</v>
      </c>
      <c r="E89">
        <v>11468</v>
      </c>
      <c r="F89">
        <v>12345</v>
      </c>
      <c r="G89">
        <v>7725</v>
      </c>
      <c r="H89">
        <v>7042</v>
      </c>
      <c r="I89">
        <v>6347</v>
      </c>
      <c r="J89">
        <v>1704.6</v>
      </c>
      <c r="K89">
        <v>5893</v>
      </c>
      <c r="L89">
        <v>22415</v>
      </c>
      <c r="M89">
        <v>1040</v>
      </c>
      <c r="N89">
        <v>1994</v>
      </c>
      <c r="O89">
        <v>2342.1</v>
      </c>
      <c r="P89">
        <v>6104</v>
      </c>
      <c r="Q89">
        <v>4705</v>
      </c>
      <c r="R89">
        <v>8075.3</v>
      </c>
      <c r="S89">
        <v>6994</v>
      </c>
      <c r="T89">
        <v>6225</v>
      </c>
      <c r="U89">
        <v>5365</v>
      </c>
      <c r="V89">
        <v>2037</v>
      </c>
      <c r="W89">
        <v>7910</v>
      </c>
      <c r="X89">
        <v>6956</v>
      </c>
      <c r="Y89">
        <v>1766</v>
      </c>
      <c r="Z89">
        <v>1415</v>
      </c>
      <c r="AA89">
        <v>1210</v>
      </c>
      <c r="AB89">
        <v>2229</v>
      </c>
      <c r="AC89">
        <v>966</v>
      </c>
      <c r="AD89">
        <v>744.84500000000003</v>
      </c>
      <c r="AE89">
        <v>1503.1</v>
      </c>
      <c r="AF89">
        <v>1614.192</v>
      </c>
      <c r="AG89">
        <v>1347</v>
      </c>
      <c r="AH89">
        <v>521.98099999999999</v>
      </c>
      <c r="AI89">
        <v>768.98500000000001</v>
      </c>
      <c r="AJ89">
        <v>2933</v>
      </c>
      <c r="AK89">
        <v>1556.1</v>
      </c>
      <c r="AL89">
        <v>154.69999999999999</v>
      </c>
      <c r="AM89">
        <v>555</v>
      </c>
      <c r="AN89">
        <v>280.47800000000001</v>
      </c>
      <c r="AO89">
        <v>661.8</v>
      </c>
      <c r="AP89">
        <v>401.6</v>
      </c>
      <c r="AQ89">
        <v>2944.7</v>
      </c>
      <c r="AR89">
        <v>12202</v>
      </c>
      <c r="AS89">
        <v>692.84299999999996</v>
      </c>
      <c r="AT89">
        <v>659</v>
      </c>
      <c r="AU89">
        <v>1284</v>
      </c>
      <c r="AV89">
        <v>1716.3</v>
      </c>
      <c r="AW89">
        <v>2377.3000000000002</v>
      </c>
      <c r="AX89">
        <v>1988</v>
      </c>
      <c r="AY89">
        <v>772.02</v>
      </c>
      <c r="AZ89">
        <v>16.8</v>
      </c>
      <c r="BA89">
        <v>943.28300000000002</v>
      </c>
      <c r="BB89">
        <v>-1269.0999999999999</v>
      </c>
      <c r="BC89">
        <v>989.53099999999995</v>
      </c>
      <c r="BD89">
        <v>210.42400000000001</v>
      </c>
      <c r="BE89">
        <v>485.11900000000003</v>
      </c>
      <c r="BF89">
        <v>561.1</v>
      </c>
      <c r="BG89">
        <v>948.58100000000002</v>
      </c>
      <c r="BH89">
        <v>390.98200000000003</v>
      </c>
      <c r="BI89">
        <v>1460</v>
      </c>
      <c r="BJ89">
        <v>623.91399999999999</v>
      </c>
      <c r="BK89">
        <v>978.45</v>
      </c>
    </row>
    <row r="90" spans="1:63">
      <c r="A90" t="s">
        <v>179</v>
      </c>
      <c r="B90">
        <v>5581.7</v>
      </c>
      <c r="C90">
        <v>17285</v>
      </c>
      <c r="D90">
        <v>20878</v>
      </c>
      <c r="E90">
        <v>11468</v>
      </c>
      <c r="F90">
        <v>12345</v>
      </c>
      <c r="G90">
        <v>7725</v>
      </c>
      <c r="H90">
        <v>7042</v>
      </c>
      <c r="I90">
        <v>6347</v>
      </c>
      <c r="J90">
        <v>1704.6</v>
      </c>
      <c r="K90">
        <v>5893</v>
      </c>
      <c r="L90">
        <v>22415</v>
      </c>
      <c r="M90">
        <v>1040</v>
      </c>
      <c r="N90">
        <v>1994</v>
      </c>
      <c r="O90">
        <v>2342.1</v>
      </c>
      <c r="P90">
        <v>6104</v>
      </c>
      <c r="Q90">
        <v>4914</v>
      </c>
      <c r="R90">
        <v>8075.3</v>
      </c>
      <c r="S90">
        <v>6994</v>
      </c>
      <c r="T90">
        <v>6225</v>
      </c>
      <c r="U90">
        <v>5365</v>
      </c>
      <c r="V90">
        <v>2037</v>
      </c>
      <c r="W90">
        <v>7910</v>
      </c>
      <c r="X90">
        <v>6956</v>
      </c>
      <c r="Y90">
        <v>1766</v>
      </c>
      <c r="Z90">
        <v>1415</v>
      </c>
      <c r="AA90">
        <v>1205</v>
      </c>
      <c r="AB90">
        <v>2229</v>
      </c>
      <c r="AC90">
        <v>966</v>
      </c>
      <c r="AD90">
        <v>744.84500000000003</v>
      </c>
      <c r="AE90">
        <v>1503.1</v>
      </c>
      <c r="AF90">
        <v>1614.192</v>
      </c>
      <c r="AG90">
        <v>1347</v>
      </c>
      <c r="AH90">
        <v>521.98099999999999</v>
      </c>
      <c r="AI90">
        <v>768.98500000000001</v>
      </c>
      <c r="AJ90">
        <v>2933</v>
      </c>
      <c r="AK90">
        <v>1556.1</v>
      </c>
      <c r="AL90">
        <v>154.69999999999999</v>
      </c>
      <c r="AM90">
        <v>555</v>
      </c>
      <c r="AN90">
        <v>280.47800000000001</v>
      </c>
      <c r="AO90">
        <v>661.8</v>
      </c>
      <c r="AP90">
        <v>401.6</v>
      </c>
      <c r="AQ90">
        <v>938.9</v>
      </c>
      <c r="AR90">
        <v>12202</v>
      </c>
      <c r="AS90">
        <v>692.84299999999996</v>
      </c>
      <c r="AT90">
        <v>659</v>
      </c>
      <c r="AU90">
        <v>1284</v>
      </c>
      <c r="AV90">
        <v>1716.3</v>
      </c>
      <c r="AW90">
        <v>2377.3000000000002</v>
      </c>
      <c r="AX90">
        <v>1988</v>
      </c>
      <c r="AY90">
        <v>772.02</v>
      </c>
      <c r="AZ90">
        <v>16.8</v>
      </c>
      <c r="BA90">
        <v>943.28300000000002</v>
      </c>
      <c r="BB90">
        <v>-1269.0999999999999</v>
      </c>
      <c r="BC90">
        <v>989.53099999999995</v>
      </c>
      <c r="BD90">
        <v>210.42400000000001</v>
      </c>
      <c r="BE90">
        <v>485.11900000000003</v>
      </c>
      <c r="BF90">
        <v>561.1</v>
      </c>
      <c r="BG90">
        <v>948.58100000000002</v>
      </c>
      <c r="BH90">
        <v>390.98200000000003</v>
      </c>
      <c r="BI90">
        <v>1460</v>
      </c>
      <c r="BJ90">
        <v>623.91399999999999</v>
      </c>
      <c r="BK90">
        <v>978.45</v>
      </c>
    </row>
    <row r="91" spans="1:63">
      <c r="A91" t="s">
        <v>180</v>
      </c>
      <c r="B91">
        <v>5581.7</v>
      </c>
      <c r="C91">
        <v>17285</v>
      </c>
      <c r="D91">
        <v>20878</v>
      </c>
      <c r="E91">
        <v>11468</v>
      </c>
      <c r="F91">
        <v>12345</v>
      </c>
      <c r="G91">
        <v>7725</v>
      </c>
      <c r="H91">
        <v>7042</v>
      </c>
      <c r="I91">
        <v>6347</v>
      </c>
      <c r="J91">
        <v>1704.6</v>
      </c>
      <c r="K91">
        <v>5893</v>
      </c>
      <c r="L91">
        <v>22415</v>
      </c>
      <c r="M91">
        <v>1040</v>
      </c>
      <c r="N91">
        <v>1994</v>
      </c>
      <c r="O91">
        <v>2342.1</v>
      </c>
      <c r="P91">
        <v>6104</v>
      </c>
      <c r="Q91">
        <v>4914</v>
      </c>
      <c r="R91">
        <v>8075.3</v>
      </c>
      <c r="S91">
        <v>6994</v>
      </c>
      <c r="T91">
        <v>6225</v>
      </c>
      <c r="U91">
        <v>5365</v>
      </c>
      <c r="V91">
        <v>2037</v>
      </c>
      <c r="W91">
        <v>7910</v>
      </c>
      <c r="X91">
        <v>6956</v>
      </c>
      <c r="Y91">
        <v>1766</v>
      </c>
      <c r="Z91">
        <v>1415</v>
      </c>
      <c r="AA91">
        <v>1205</v>
      </c>
      <c r="AB91">
        <v>2229</v>
      </c>
      <c r="AC91">
        <v>966</v>
      </c>
      <c r="AD91">
        <v>744.84500000000003</v>
      </c>
      <c r="AE91">
        <v>1503.1</v>
      </c>
      <c r="AF91">
        <v>1614.192</v>
      </c>
      <c r="AG91">
        <v>1347</v>
      </c>
      <c r="AH91">
        <v>521.98099999999999</v>
      </c>
      <c r="AI91">
        <v>768.98500000000001</v>
      </c>
      <c r="AJ91">
        <v>2933</v>
      </c>
      <c r="AK91">
        <v>1556.1</v>
      </c>
      <c r="AL91">
        <v>154.69999999999999</v>
      </c>
      <c r="AM91">
        <v>555</v>
      </c>
      <c r="AN91">
        <v>280.47800000000001</v>
      </c>
      <c r="AO91">
        <v>661.8</v>
      </c>
      <c r="AP91">
        <v>401.6</v>
      </c>
      <c r="AQ91">
        <v>938.9</v>
      </c>
      <c r="AR91">
        <v>12202</v>
      </c>
      <c r="AS91">
        <v>692.84299999999996</v>
      </c>
      <c r="AT91">
        <v>659</v>
      </c>
      <c r="AU91">
        <v>1284</v>
      </c>
      <c r="AV91">
        <v>1716.3</v>
      </c>
      <c r="AW91">
        <v>2377.3000000000002</v>
      </c>
      <c r="AX91">
        <v>1988</v>
      </c>
      <c r="AY91">
        <v>772.02</v>
      </c>
      <c r="AZ91">
        <v>16.8</v>
      </c>
      <c r="BA91">
        <v>943.28300000000002</v>
      </c>
      <c r="BB91">
        <v>-1269.0999999999999</v>
      </c>
      <c r="BC91">
        <v>989.53099999999995</v>
      </c>
      <c r="BD91">
        <v>210.42400000000001</v>
      </c>
      <c r="BE91">
        <v>485.11900000000003</v>
      </c>
      <c r="BF91">
        <v>561.1</v>
      </c>
      <c r="BG91">
        <v>948.58100000000002</v>
      </c>
      <c r="BH91">
        <v>390.98200000000003</v>
      </c>
      <c r="BI91">
        <v>1460</v>
      </c>
      <c r="BJ91">
        <v>623.91399999999999</v>
      </c>
      <c r="BK91">
        <v>978.45</v>
      </c>
    </row>
    <row r="92" spans="1:63">
      <c r="A92" t="s">
        <v>181</v>
      </c>
      <c r="B92">
        <v>6129.3</v>
      </c>
      <c r="C92">
        <v>17450</v>
      </c>
      <c r="D92">
        <v>19830</v>
      </c>
      <c r="E92">
        <v>12398</v>
      </c>
      <c r="F92">
        <v>13910</v>
      </c>
      <c r="G92">
        <v>7603</v>
      </c>
      <c r="H92">
        <v>7695</v>
      </c>
      <c r="I92">
        <v>6370</v>
      </c>
      <c r="J92">
        <v>1643.9</v>
      </c>
      <c r="K92">
        <v>5723</v>
      </c>
      <c r="L92">
        <v>25147</v>
      </c>
      <c r="M92">
        <v>810</v>
      </c>
      <c r="N92">
        <v>2015</v>
      </c>
      <c r="O92">
        <v>2451.0520000000001</v>
      </c>
      <c r="P92">
        <v>6244</v>
      </c>
      <c r="Q92">
        <v>4914</v>
      </c>
      <c r="R92">
        <v>7933.6</v>
      </c>
      <c r="S92">
        <v>6251</v>
      </c>
      <c r="T92">
        <v>4515</v>
      </c>
      <c r="U92">
        <v>5387</v>
      </c>
      <c r="V92">
        <v>2073</v>
      </c>
      <c r="W92">
        <v>7999</v>
      </c>
      <c r="X92">
        <v>6806</v>
      </c>
      <c r="Y92">
        <v>1921</v>
      </c>
      <c r="Z92">
        <v>1119</v>
      </c>
      <c r="AA92">
        <v>1205</v>
      </c>
      <c r="AB92">
        <v>2229</v>
      </c>
      <c r="AC92">
        <v>1079</v>
      </c>
      <c r="AD92">
        <v>734.553</v>
      </c>
      <c r="AE92">
        <v>1538.5</v>
      </c>
      <c r="AF92">
        <v>1726.9390000000001</v>
      </c>
      <c r="AG92">
        <v>1497</v>
      </c>
      <c r="AH92">
        <v>779.47400000000005</v>
      </c>
      <c r="AI92">
        <v>793.32299999999998</v>
      </c>
      <c r="AJ92">
        <v>3035</v>
      </c>
      <c r="AK92">
        <v>1449.7</v>
      </c>
      <c r="AL92">
        <v>211.7</v>
      </c>
      <c r="AM92">
        <v>-955</v>
      </c>
      <c r="AN92">
        <v>243.88800000000001</v>
      </c>
      <c r="AO92">
        <v>684.4</v>
      </c>
      <c r="AP92">
        <v>276.5</v>
      </c>
      <c r="AQ92">
        <v>938.9</v>
      </c>
      <c r="AR92">
        <v>14638</v>
      </c>
      <c r="AS92">
        <v>704.54700000000003</v>
      </c>
      <c r="AT92">
        <v>689</v>
      </c>
      <c r="AU92">
        <v>1057</v>
      </c>
      <c r="AV92">
        <v>1552.1</v>
      </c>
      <c r="AW92">
        <v>2099.3000000000002</v>
      </c>
      <c r="AX92">
        <v>1874</v>
      </c>
      <c r="AY92">
        <v>705.94200000000001</v>
      </c>
      <c r="AZ92">
        <v>44.6</v>
      </c>
      <c r="BA92">
        <v>729.94299999999998</v>
      </c>
      <c r="BB92">
        <v>167.7</v>
      </c>
      <c r="BC92">
        <v>934.65599999999995</v>
      </c>
      <c r="BD92">
        <v>225.38300000000001</v>
      </c>
      <c r="BE92">
        <v>487.61900000000003</v>
      </c>
      <c r="BF92">
        <v>485</v>
      </c>
      <c r="BG92">
        <v>933.03800000000001</v>
      </c>
      <c r="BH92">
        <v>422.47399999999999</v>
      </c>
      <c r="BI92">
        <v>1460</v>
      </c>
      <c r="BJ92">
        <v>638.91700000000003</v>
      </c>
      <c r="BK92">
        <v>903.16899999999998</v>
      </c>
    </row>
    <row r="93" spans="1:63">
      <c r="A93" t="s">
        <v>182</v>
      </c>
      <c r="B93">
        <v>6129.3</v>
      </c>
      <c r="C93">
        <v>17450</v>
      </c>
      <c r="D93">
        <v>19830</v>
      </c>
      <c r="E93">
        <v>12398</v>
      </c>
      <c r="F93">
        <v>13910</v>
      </c>
      <c r="G93">
        <v>7603</v>
      </c>
      <c r="H93">
        <v>7695</v>
      </c>
      <c r="I93">
        <v>6370</v>
      </c>
      <c r="J93">
        <v>1643.9</v>
      </c>
      <c r="K93">
        <v>5723</v>
      </c>
      <c r="L93">
        <v>25147</v>
      </c>
      <c r="M93">
        <v>810</v>
      </c>
      <c r="N93">
        <v>2015</v>
      </c>
      <c r="O93">
        <v>2451.0520000000001</v>
      </c>
      <c r="P93">
        <v>6244</v>
      </c>
      <c r="Q93">
        <v>5040</v>
      </c>
      <c r="R93">
        <v>7933.6</v>
      </c>
      <c r="S93">
        <v>6251</v>
      </c>
      <c r="T93">
        <v>4515</v>
      </c>
      <c r="U93">
        <v>5387</v>
      </c>
      <c r="V93">
        <v>2073</v>
      </c>
      <c r="W93">
        <v>7999</v>
      </c>
      <c r="X93">
        <v>6806</v>
      </c>
      <c r="Y93">
        <v>1921</v>
      </c>
      <c r="Z93">
        <v>1119</v>
      </c>
      <c r="AA93">
        <v>1263</v>
      </c>
      <c r="AB93">
        <v>2229</v>
      </c>
      <c r="AC93">
        <v>1079</v>
      </c>
      <c r="AD93">
        <v>734.553</v>
      </c>
      <c r="AE93">
        <v>1538.5</v>
      </c>
      <c r="AF93">
        <v>1726.9390000000001</v>
      </c>
      <c r="AG93">
        <v>1497</v>
      </c>
      <c r="AH93">
        <v>779.47400000000005</v>
      </c>
      <c r="AI93">
        <v>793.32299999999998</v>
      </c>
      <c r="AJ93">
        <v>3035</v>
      </c>
      <c r="AK93">
        <v>1449.7</v>
      </c>
      <c r="AL93">
        <v>211.7</v>
      </c>
      <c r="AM93">
        <v>-955</v>
      </c>
      <c r="AN93">
        <v>243.88800000000001</v>
      </c>
      <c r="AO93">
        <v>684.4</v>
      </c>
      <c r="AP93">
        <v>276.5</v>
      </c>
      <c r="AQ93">
        <v>948</v>
      </c>
      <c r="AR93">
        <v>14638</v>
      </c>
      <c r="AS93">
        <v>704.54700000000003</v>
      </c>
      <c r="AT93">
        <v>689</v>
      </c>
      <c r="AU93">
        <v>1057</v>
      </c>
      <c r="AV93">
        <v>1552.1</v>
      </c>
      <c r="AW93">
        <v>2099.3000000000002</v>
      </c>
      <c r="AX93">
        <v>1874</v>
      </c>
      <c r="AY93">
        <v>705.94200000000001</v>
      </c>
      <c r="AZ93">
        <v>44.6</v>
      </c>
      <c r="BA93">
        <v>729.94299999999998</v>
      </c>
      <c r="BB93">
        <v>167.7</v>
      </c>
      <c r="BC93">
        <v>934.65599999999995</v>
      </c>
      <c r="BD93">
        <v>225.38300000000001</v>
      </c>
      <c r="BE93">
        <v>487.61900000000003</v>
      </c>
      <c r="BF93">
        <v>485</v>
      </c>
      <c r="BG93">
        <v>933.03800000000001</v>
      </c>
      <c r="BH93">
        <v>422.47399999999999</v>
      </c>
      <c r="BI93">
        <v>1460</v>
      </c>
      <c r="BJ93">
        <v>638.91700000000003</v>
      </c>
      <c r="BK93">
        <v>903.16899999999998</v>
      </c>
    </row>
    <row r="94" spans="1:63">
      <c r="A94" t="s">
        <v>183</v>
      </c>
      <c r="B94">
        <v>6129.3</v>
      </c>
      <c r="C94">
        <v>17450</v>
      </c>
      <c r="D94">
        <v>19830</v>
      </c>
      <c r="E94">
        <v>12398</v>
      </c>
      <c r="F94">
        <v>13910</v>
      </c>
      <c r="G94">
        <v>7603</v>
      </c>
      <c r="H94">
        <v>7695</v>
      </c>
      <c r="I94">
        <v>6370</v>
      </c>
      <c r="J94">
        <v>1643.9</v>
      </c>
      <c r="K94">
        <v>5723</v>
      </c>
      <c r="L94">
        <v>25147</v>
      </c>
      <c r="M94">
        <v>810</v>
      </c>
      <c r="N94">
        <v>2015</v>
      </c>
      <c r="O94">
        <v>2451.0520000000001</v>
      </c>
      <c r="P94">
        <v>6244</v>
      </c>
      <c r="Q94">
        <v>5040</v>
      </c>
      <c r="R94">
        <v>7933.6</v>
      </c>
      <c r="S94">
        <v>6251</v>
      </c>
      <c r="T94">
        <v>4515</v>
      </c>
      <c r="U94">
        <v>5387</v>
      </c>
      <c r="V94">
        <v>2073</v>
      </c>
      <c r="W94">
        <v>7999</v>
      </c>
      <c r="X94">
        <v>6806</v>
      </c>
      <c r="Y94">
        <v>1921</v>
      </c>
      <c r="Z94">
        <v>1119</v>
      </c>
      <c r="AA94">
        <v>1263</v>
      </c>
      <c r="AB94">
        <v>2229</v>
      </c>
      <c r="AC94">
        <v>1079</v>
      </c>
      <c r="AD94">
        <v>734.553</v>
      </c>
      <c r="AE94">
        <v>1538.5</v>
      </c>
      <c r="AF94">
        <v>1726.9390000000001</v>
      </c>
      <c r="AG94">
        <v>1497</v>
      </c>
      <c r="AH94">
        <v>779.47400000000005</v>
      </c>
      <c r="AI94">
        <v>793.32299999999998</v>
      </c>
      <c r="AJ94">
        <v>3035</v>
      </c>
      <c r="AK94">
        <v>1449.7</v>
      </c>
      <c r="AL94">
        <v>211.7</v>
      </c>
      <c r="AM94">
        <v>-955</v>
      </c>
      <c r="AN94">
        <v>243.88800000000001</v>
      </c>
      <c r="AO94">
        <v>684.4</v>
      </c>
      <c r="AP94">
        <v>276.5</v>
      </c>
      <c r="AQ94">
        <v>948</v>
      </c>
      <c r="AR94">
        <v>14638</v>
      </c>
      <c r="AS94">
        <v>704.54700000000003</v>
      </c>
      <c r="AT94">
        <v>689</v>
      </c>
      <c r="AU94">
        <v>1057</v>
      </c>
      <c r="AV94">
        <v>1552.1</v>
      </c>
      <c r="AW94">
        <v>2099.3000000000002</v>
      </c>
      <c r="AX94">
        <v>1874</v>
      </c>
      <c r="AY94">
        <v>705.94200000000001</v>
      </c>
      <c r="AZ94">
        <v>44.6</v>
      </c>
      <c r="BA94">
        <v>729.94299999999998</v>
      </c>
      <c r="BB94">
        <v>167.7</v>
      </c>
      <c r="BC94">
        <v>934.65599999999995</v>
      </c>
      <c r="BD94">
        <v>225.38300000000001</v>
      </c>
      <c r="BE94">
        <v>487.61900000000003</v>
      </c>
      <c r="BF94">
        <v>485</v>
      </c>
      <c r="BG94">
        <v>933.03800000000001</v>
      </c>
      <c r="BH94">
        <v>422.47399999999999</v>
      </c>
      <c r="BI94">
        <v>1460</v>
      </c>
      <c r="BJ94">
        <v>638.91700000000003</v>
      </c>
      <c r="BK94">
        <v>903.16899999999998</v>
      </c>
    </row>
    <row r="95" spans="1:63">
      <c r="A95" t="s">
        <v>184</v>
      </c>
      <c r="B95">
        <v>5691.6</v>
      </c>
      <c r="C95">
        <v>18254</v>
      </c>
      <c r="D95">
        <v>18366</v>
      </c>
      <c r="E95">
        <v>12562</v>
      </c>
      <c r="F95">
        <v>16641</v>
      </c>
      <c r="G95">
        <v>7439</v>
      </c>
      <c r="H95">
        <v>8520</v>
      </c>
      <c r="I95">
        <v>6351</v>
      </c>
      <c r="J95">
        <v>1434.5</v>
      </c>
      <c r="K95">
        <v>6576</v>
      </c>
      <c r="L95">
        <v>29479</v>
      </c>
      <c r="M95">
        <v>884</v>
      </c>
      <c r="N95">
        <v>2079</v>
      </c>
      <c r="O95">
        <v>3194.6280000000002</v>
      </c>
      <c r="P95">
        <v>6104</v>
      </c>
      <c r="Q95">
        <v>5040</v>
      </c>
      <c r="R95">
        <v>5686.8</v>
      </c>
      <c r="S95">
        <v>6617</v>
      </c>
      <c r="T95">
        <v>4137</v>
      </c>
      <c r="U95">
        <v>5479</v>
      </c>
      <c r="V95">
        <v>2090</v>
      </c>
      <c r="W95">
        <v>8167</v>
      </c>
      <c r="X95">
        <v>6511</v>
      </c>
      <c r="Y95">
        <v>1786</v>
      </c>
      <c r="Z95">
        <v>1396</v>
      </c>
      <c r="AA95">
        <v>1263</v>
      </c>
      <c r="AB95">
        <v>2229</v>
      </c>
      <c r="AC95">
        <v>1160</v>
      </c>
      <c r="AD95">
        <v>663.95</v>
      </c>
      <c r="AE95">
        <v>1455.4</v>
      </c>
      <c r="AF95">
        <v>1841.7809999999999</v>
      </c>
      <c r="AG95">
        <v>1860</v>
      </c>
      <c r="AH95">
        <v>779.43700000000001</v>
      </c>
      <c r="AI95">
        <v>820.63</v>
      </c>
      <c r="AJ95">
        <v>3143</v>
      </c>
      <c r="AK95">
        <v>2059.1999999999998</v>
      </c>
      <c r="AL95">
        <v>199.7</v>
      </c>
      <c r="AM95">
        <v>-933</v>
      </c>
      <c r="AN95">
        <v>376.95699999999999</v>
      </c>
      <c r="AO95">
        <v>685.6</v>
      </c>
      <c r="AP95">
        <v>288.3</v>
      </c>
      <c r="AQ95">
        <v>948</v>
      </c>
      <c r="AR95">
        <v>14055</v>
      </c>
      <c r="AS95">
        <v>702.11900000000003</v>
      </c>
      <c r="AT95">
        <v>752</v>
      </c>
      <c r="AU95">
        <v>1011</v>
      </c>
      <c r="AV95">
        <v>1512.1</v>
      </c>
      <c r="AW95">
        <v>1990.5</v>
      </c>
      <c r="AX95">
        <v>1479</v>
      </c>
      <c r="AY95">
        <v>619.02800000000002</v>
      </c>
      <c r="AZ95">
        <v>34.6</v>
      </c>
      <c r="BA95">
        <v>663.22699999999998</v>
      </c>
      <c r="BB95">
        <v>760.8</v>
      </c>
      <c r="BC95">
        <v>774.19100000000003</v>
      </c>
      <c r="BD95">
        <v>271.93</v>
      </c>
      <c r="BE95">
        <v>509.89100000000002</v>
      </c>
      <c r="BF95">
        <v>503</v>
      </c>
      <c r="BG95">
        <v>945.01400000000001</v>
      </c>
      <c r="BH95">
        <v>443.34699999999998</v>
      </c>
      <c r="BI95">
        <v>1460</v>
      </c>
      <c r="BJ95">
        <v>643.20100000000002</v>
      </c>
      <c r="BK95">
        <v>834.15800000000002</v>
      </c>
    </row>
    <row r="96" spans="1:63">
      <c r="A96" t="s">
        <v>185</v>
      </c>
      <c r="B96">
        <v>5691.6</v>
      </c>
      <c r="C96">
        <v>18254</v>
      </c>
      <c r="D96">
        <v>18366</v>
      </c>
      <c r="E96">
        <v>12562</v>
      </c>
      <c r="F96">
        <v>16641</v>
      </c>
      <c r="G96">
        <v>7439</v>
      </c>
      <c r="H96">
        <v>8520</v>
      </c>
      <c r="I96">
        <v>6351</v>
      </c>
      <c r="J96">
        <v>1434.5</v>
      </c>
      <c r="K96">
        <v>6576</v>
      </c>
      <c r="L96">
        <v>29479</v>
      </c>
      <c r="M96">
        <v>884</v>
      </c>
      <c r="N96">
        <v>2079</v>
      </c>
      <c r="O96">
        <v>3194.6280000000002</v>
      </c>
      <c r="P96">
        <v>6104</v>
      </c>
      <c r="Q96">
        <v>5205</v>
      </c>
      <c r="R96">
        <v>5686.8</v>
      </c>
      <c r="S96">
        <v>6617</v>
      </c>
      <c r="T96">
        <v>4137</v>
      </c>
      <c r="U96">
        <v>5479</v>
      </c>
      <c r="V96">
        <v>2090</v>
      </c>
      <c r="W96">
        <v>8167</v>
      </c>
      <c r="X96">
        <v>6511</v>
      </c>
      <c r="Y96">
        <v>1786</v>
      </c>
      <c r="Z96">
        <v>1396</v>
      </c>
      <c r="AA96">
        <v>1328</v>
      </c>
      <c r="AB96">
        <v>2229</v>
      </c>
      <c r="AC96">
        <v>1160</v>
      </c>
      <c r="AD96">
        <v>663.95</v>
      </c>
      <c r="AE96">
        <v>1455.4</v>
      </c>
      <c r="AF96">
        <v>1841.7809999999999</v>
      </c>
      <c r="AG96">
        <v>1860</v>
      </c>
      <c r="AH96">
        <v>779.43700000000001</v>
      </c>
      <c r="AI96">
        <v>820.63</v>
      </c>
      <c r="AJ96">
        <v>3143</v>
      </c>
      <c r="AK96">
        <v>2059.1999999999998</v>
      </c>
      <c r="AL96">
        <v>199.7</v>
      </c>
      <c r="AM96">
        <v>-933</v>
      </c>
      <c r="AN96">
        <v>376.95699999999999</v>
      </c>
      <c r="AO96">
        <v>685.6</v>
      </c>
      <c r="AP96">
        <v>288.3</v>
      </c>
      <c r="AQ96">
        <v>430.6</v>
      </c>
      <c r="AR96">
        <v>14055</v>
      </c>
      <c r="AS96">
        <v>702.11900000000003</v>
      </c>
      <c r="AT96">
        <v>752</v>
      </c>
      <c r="AU96">
        <v>1011</v>
      </c>
      <c r="AV96">
        <v>1512.1</v>
      </c>
      <c r="AW96">
        <v>1990.5</v>
      </c>
      <c r="AX96">
        <v>1479</v>
      </c>
      <c r="AY96">
        <v>619.02800000000002</v>
      </c>
      <c r="AZ96">
        <v>34.6</v>
      </c>
      <c r="BA96">
        <v>663.22699999999998</v>
      </c>
      <c r="BB96">
        <v>760.8</v>
      </c>
      <c r="BC96">
        <v>774.19100000000003</v>
      </c>
      <c r="BD96">
        <v>271.93</v>
      </c>
      <c r="BE96">
        <v>509.89100000000002</v>
      </c>
      <c r="BF96">
        <v>503</v>
      </c>
      <c r="BG96">
        <v>945.01400000000001</v>
      </c>
      <c r="BH96">
        <v>443.34699999999998</v>
      </c>
      <c r="BI96">
        <v>1460</v>
      </c>
      <c r="BJ96">
        <v>643.20100000000002</v>
      </c>
      <c r="BK96">
        <v>834.15800000000002</v>
      </c>
    </row>
    <row r="97" spans="1:63">
      <c r="A97" t="s">
        <v>186</v>
      </c>
      <c r="B97">
        <v>5691.6</v>
      </c>
      <c r="C97">
        <v>18254</v>
      </c>
      <c r="D97">
        <v>18366</v>
      </c>
      <c r="E97">
        <v>12562</v>
      </c>
      <c r="F97">
        <v>16641</v>
      </c>
      <c r="G97">
        <v>7439</v>
      </c>
      <c r="H97">
        <v>8520</v>
      </c>
      <c r="I97">
        <v>6351</v>
      </c>
      <c r="J97">
        <v>1434.5</v>
      </c>
      <c r="K97">
        <v>6576</v>
      </c>
      <c r="L97">
        <v>29479</v>
      </c>
      <c r="M97">
        <v>884</v>
      </c>
      <c r="N97">
        <v>2079</v>
      </c>
      <c r="O97">
        <v>3194.6280000000002</v>
      </c>
      <c r="P97">
        <v>6104</v>
      </c>
      <c r="Q97">
        <v>5205</v>
      </c>
      <c r="R97">
        <v>5686.8</v>
      </c>
      <c r="S97">
        <v>6617</v>
      </c>
      <c r="T97">
        <v>4137</v>
      </c>
      <c r="U97">
        <v>5479</v>
      </c>
      <c r="V97">
        <v>2090</v>
      </c>
      <c r="W97">
        <v>8167</v>
      </c>
      <c r="X97">
        <v>6511</v>
      </c>
      <c r="Y97">
        <v>1786</v>
      </c>
      <c r="Z97">
        <v>1396</v>
      </c>
      <c r="AA97">
        <v>1328</v>
      </c>
      <c r="AB97">
        <v>2229</v>
      </c>
      <c r="AC97">
        <v>1160</v>
      </c>
      <c r="AD97">
        <v>663.95</v>
      </c>
      <c r="AE97">
        <v>1455.4</v>
      </c>
      <c r="AF97">
        <v>1841.7809999999999</v>
      </c>
      <c r="AG97">
        <v>1860</v>
      </c>
      <c r="AH97">
        <v>779.43700000000001</v>
      </c>
      <c r="AI97">
        <v>820.63</v>
      </c>
      <c r="AJ97">
        <v>3143</v>
      </c>
      <c r="AK97">
        <v>2059.1999999999998</v>
      </c>
      <c r="AL97">
        <v>199.7</v>
      </c>
      <c r="AM97">
        <v>-933</v>
      </c>
      <c r="AN97">
        <v>376.95699999999999</v>
      </c>
      <c r="AO97">
        <v>685.6</v>
      </c>
      <c r="AP97">
        <v>288.3</v>
      </c>
      <c r="AQ97">
        <v>430.6</v>
      </c>
      <c r="AR97">
        <v>14055</v>
      </c>
      <c r="AS97">
        <v>702.11900000000003</v>
      </c>
      <c r="AT97">
        <v>752</v>
      </c>
      <c r="AU97">
        <v>1011</v>
      </c>
      <c r="AV97">
        <v>1512.1</v>
      </c>
      <c r="AW97">
        <v>1990.5</v>
      </c>
      <c r="AX97">
        <v>1479</v>
      </c>
      <c r="AY97">
        <v>619.02800000000002</v>
      </c>
      <c r="AZ97">
        <v>34.6</v>
      </c>
      <c r="BA97">
        <v>663.22699999999998</v>
      </c>
      <c r="BB97">
        <v>760.8</v>
      </c>
      <c r="BC97">
        <v>774.19100000000003</v>
      </c>
      <c r="BD97">
        <v>271.93</v>
      </c>
      <c r="BE97">
        <v>509.89100000000002</v>
      </c>
      <c r="BF97">
        <v>503</v>
      </c>
      <c r="BG97">
        <v>945.01400000000001</v>
      </c>
      <c r="BH97">
        <v>443.34699999999998</v>
      </c>
      <c r="BI97">
        <v>1460</v>
      </c>
      <c r="BJ97">
        <v>643.20100000000002</v>
      </c>
      <c r="BK97">
        <v>834.15800000000002</v>
      </c>
    </row>
    <row r="98" spans="1:63">
      <c r="A98" t="s">
        <v>187</v>
      </c>
      <c r="B98">
        <v>6033.2</v>
      </c>
      <c r="C98">
        <v>19430</v>
      </c>
      <c r="D98">
        <v>19157</v>
      </c>
      <c r="E98">
        <v>13335</v>
      </c>
      <c r="F98">
        <v>15322</v>
      </c>
      <c r="G98">
        <v>7032</v>
      </c>
      <c r="H98">
        <v>7857</v>
      </c>
      <c r="I98">
        <v>6765</v>
      </c>
      <c r="J98">
        <v>1378</v>
      </c>
      <c r="K98">
        <v>6835</v>
      </c>
      <c r="L98">
        <v>29954</v>
      </c>
      <c r="M98">
        <v>653</v>
      </c>
      <c r="N98">
        <v>2457</v>
      </c>
      <c r="O98">
        <v>3273.2</v>
      </c>
      <c r="P98">
        <v>6213</v>
      </c>
      <c r="Q98">
        <v>5205</v>
      </c>
      <c r="R98">
        <v>5370.3</v>
      </c>
      <c r="S98">
        <v>6677</v>
      </c>
      <c r="T98">
        <v>3334</v>
      </c>
      <c r="U98">
        <v>6615</v>
      </c>
      <c r="V98">
        <v>2067</v>
      </c>
      <c r="W98">
        <v>3153</v>
      </c>
      <c r="X98">
        <v>5376</v>
      </c>
      <c r="Y98">
        <v>1635</v>
      </c>
      <c r="Z98">
        <v>2061</v>
      </c>
      <c r="AA98">
        <v>1328</v>
      </c>
      <c r="AB98">
        <v>1913</v>
      </c>
      <c r="AC98">
        <v>1182</v>
      </c>
      <c r="AD98">
        <v>669.65300000000002</v>
      </c>
      <c r="AE98">
        <v>1458.8</v>
      </c>
      <c r="AF98">
        <v>1698.82</v>
      </c>
      <c r="AG98">
        <v>2014</v>
      </c>
      <c r="AH98">
        <v>786.30200000000002</v>
      </c>
      <c r="AI98">
        <v>837.53899999999999</v>
      </c>
      <c r="AJ98">
        <v>2807</v>
      </c>
      <c r="AK98">
        <v>2864.7</v>
      </c>
      <c r="AL98">
        <v>230</v>
      </c>
      <c r="AM98">
        <v>-1094</v>
      </c>
      <c r="AN98">
        <v>-8.1390000000000402</v>
      </c>
      <c r="AO98">
        <v>630.6</v>
      </c>
      <c r="AP98">
        <v>336.7</v>
      </c>
      <c r="AQ98">
        <v>430.6</v>
      </c>
      <c r="AR98">
        <v>11765</v>
      </c>
      <c r="AS98">
        <v>696.93200000000002</v>
      </c>
      <c r="AT98">
        <v>839</v>
      </c>
      <c r="AU98">
        <v>-2376</v>
      </c>
      <c r="AV98">
        <v>1302</v>
      </c>
      <c r="AW98">
        <v>1756</v>
      </c>
      <c r="AX98">
        <v>1230</v>
      </c>
      <c r="AY98">
        <v>510.75900000000001</v>
      </c>
      <c r="AZ98">
        <v>16.8</v>
      </c>
      <c r="BA98">
        <v>604.95000000000005</v>
      </c>
      <c r="BB98">
        <v>803.6</v>
      </c>
      <c r="BC98">
        <v>738.87099999999998</v>
      </c>
      <c r="BD98">
        <v>291.88</v>
      </c>
      <c r="BE98">
        <v>412.26600000000002</v>
      </c>
      <c r="BF98">
        <v>421</v>
      </c>
      <c r="BG98">
        <v>876.05</v>
      </c>
      <c r="BH98">
        <v>436.39400000000001</v>
      </c>
      <c r="BI98">
        <v>1460</v>
      </c>
      <c r="BJ98">
        <v>638.23299999999995</v>
      </c>
      <c r="BK98">
        <v>679.77</v>
      </c>
    </row>
    <row r="99" spans="1:63">
      <c r="A99" t="s">
        <v>188</v>
      </c>
      <c r="B99">
        <v>6033.2</v>
      </c>
      <c r="C99">
        <v>19430</v>
      </c>
      <c r="D99">
        <v>19157</v>
      </c>
      <c r="E99">
        <v>13335</v>
      </c>
      <c r="F99">
        <v>15322</v>
      </c>
      <c r="G99">
        <v>7032</v>
      </c>
      <c r="H99">
        <v>7857</v>
      </c>
      <c r="I99">
        <v>6765</v>
      </c>
      <c r="J99">
        <v>1378</v>
      </c>
      <c r="K99">
        <v>6835</v>
      </c>
      <c r="L99">
        <v>29954</v>
      </c>
      <c r="M99">
        <v>653</v>
      </c>
      <c r="N99">
        <v>2457</v>
      </c>
      <c r="O99">
        <v>3273.2</v>
      </c>
      <c r="P99">
        <v>6213</v>
      </c>
      <c r="Q99">
        <v>4321</v>
      </c>
      <c r="R99">
        <v>5370.3</v>
      </c>
      <c r="S99">
        <v>6677</v>
      </c>
      <c r="T99">
        <v>3334</v>
      </c>
      <c r="U99">
        <v>6615</v>
      </c>
      <c r="V99">
        <v>2067</v>
      </c>
      <c r="W99">
        <v>3153</v>
      </c>
      <c r="X99">
        <v>5376</v>
      </c>
      <c r="Y99">
        <v>1635</v>
      </c>
      <c r="Z99">
        <v>2061</v>
      </c>
      <c r="AA99">
        <v>1254</v>
      </c>
      <c r="AB99">
        <v>1913</v>
      </c>
      <c r="AC99">
        <v>1182</v>
      </c>
      <c r="AD99">
        <v>669.65300000000002</v>
      </c>
      <c r="AE99">
        <v>1458.8</v>
      </c>
      <c r="AF99">
        <v>1698.82</v>
      </c>
      <c r="AG99">
        <v>2014</v>
      </c>
      <c r="AH99">
        <v>786.30200000000002</v>
      </c>
      <c r="AI99">
        <v>837.53899999999999</v>
      </c>
      <c r="AJ99">
        <v>2807</v>
      </c>
      <c r="AK99">
        <v>2864.7</v>
      </c>
      <c r="AL99">
        <v>230</v>
      </c>
      <c r="AM99">
        <v>-1094</v>
      </c>
      <c r="AN99">
        <v>-8.1390000000000402</v>
      </c>
      <c r="AO99">
        <v>630.6</v>
      </c>
      <c r="AP99">
        <v>336.7</v>
      </c>
      <c r="AQ99">
        <v>385.8</v>
      </c>
      <c r="AR99">
        <v>11765</v>
      </c>
      <c r="AS99">
        <v>696.93200000000002</v>
      </c>
      <c r="AT99">
        <v>839</v>
      </c>
      <c r="AU99">
        <v>-2376</v>
      </c>
      <c r="AV99">
        <v>1302</v>
      </c>
      <c r="AW99">
        <v>1756</v>
      </c>
      <c r="AX99">
        <v>1230</v>
      </c>
      <c r="AY99">
        <v>510.75900000000001</v>
      </c>
      <c r="AZ99">
        <v>16.8</v>
      </c>
      <c r="BA99">
        <v>604.95000000000005</v>
      </c>
      <c r="BB99">
        <v>803.6</v>
      </c>
      <c r="BC99">
        <v>738.87099999999998</v>
      </c>
      <c r="BD99">
        <v>291.88</v>
      </c>
      <c r="BE99">
        <v>412.26600000000002</v>
      </c>
      <c r="BF99">
        <v>421</v>
      </c>
      <c r="BG99">
        <v>876.05</v>
      </c>
      <c r="BH99">
        <v>436.39400000000001</v>
      </c>
      <c r="BI99">
        <v>1460</v>
      </c>
      <c r="BJ99">
        <v>638.23299999999995</v>
      </c>
      <c r="BK99">
        <v>679.77</v>
      </c>
    </row>
    <row r="100" spans="1:63">
      <c r="A100" t="s">
        <v>189</v>
      </c>
      <c r="B100">
        <v>6033.2</v>
      </c>
      <c r="C100">
        <v>19430</v>
      </c>
      <c r="D100">
        <v>19157</v>
      </c>
      <c r="E100">
        <v>13335</v>
      </c>
      <c r="F100">
        <v>15322</v>
      </c>
      <c r="G100">
        <v>7032</v>
      </c>
      <c r="H100">
        <v>7857</v>
      </c>
      <c r="I100">
        <v>6765</v>
      </c>
      <c r="J100">
        <v>1378</v>
      </c>
      <c r="K100">
        <v>6835</v>
      </c>
      <c r="L100">
        <v>29954</v>
      </c>
      <c r="M100">
        <v>653</v>
      </c>
      <c r="N100">
        <v>2457</v>
      </c>
      <c r="O100">
        <v>3273.2</v>
      </c>
      <c r="P100">
        <v>6213</v>
      </c>
      <c r="Q100">
        <v>4321</v>
      </c>
      <c r="R100">
        <v>5370.3</v>
      </c>
      <c r="S100">
        <v>6677</v>
      </c>
      <c r="T100">
        <v>3334</v>
      </c>
      <c r="U100">
        <v>6615</v>
      </c>
      <c r="V100">
        <v>2067</v>
      </c>
      <c r="W100">
        <v>3153</v>
      </c>
      <c r="X100">
        <v>5376</v>
      </c>
      <c r="Y100">
        <v>1635</v>
      </c>
      <c r="Z100">
        <v>2061</v>
      </c>
      <c r="AA100">
        <v>1254</v>
      </c>
      <c r="AB100">
        <v>1913</v>
      </c>
      <c r="AC100">
        <v>1182</v>
      </c>
      <c r="AD100">
        <v>669.65300000000002</v>
      </c>
      <c r="AE100">
        <v>1458.8</v>
      </c>
      <c r="AF100">
        <v>1698.82</v>
      </c>
      <c r="AG100">
        <v>2014</v>
      </c>
      <c r="AH100">
        <v>786.30200000000002</v>
      </c>
      <c r="AI100">
        <v>837.53899999999999</v>
      </c>
      <c r="AJ100">
        <v>2807</v>
      </c>
      <c r="AK100">
        <v>2864.7</v>
      </c>
      <c r="AL100">
        <v>230</v>
      </c>
      <c r="AM100">
        <v>-1094</v>
      </c>
      <c r="AN100">
        <v>-8.1390000000000402</v>
      </c>
      <c r="AO100">
        <v>630.6</v>
      </c>
      <c r="AP100">
        <v>336.7</v>
      </c>
      <c r="AQ100">
        <v>385.8</v>
      </c>
      <c r="AR100">
        <v>11765</v>
      </c>
      <c r="AS100">
        <v>696.93200000000002</v>
      </c>
      <c r="AT100">
        <v>839</v>
      </c>
      <c r="AU100">
        <v>-2376</v>
      </c>
      <c r="AV100">
        <v>1302</v>
      </c>
      <c r="AW100">
        <v>1756</v>
      </c>
      <c r="AX100">
        <v>1230</v>
      </c>
      <c r="AY100">
        <v>510.75900000000001</v>
      </c>
      <c r="AZ100">
        <v>16.8</v>
      </c>
      <c r="BA100">
        <v>604.95000000000005</v>
      </c>
      <c r="BB100">
        <v>803.6</v>
      </c>
      <c r="BC100">
        <v>738.87099999999998</v>
      </c>
      <c r="BD100">
        <v>291.88</v>
      </c>
      <c r="BE100">
        <v>412.26600000000002</v>
      </c>
      <c r="BF100">
        <v>421</v>
      </c>
      <c r="BG100">
        <v>876.05</v>
      </c>
      <c r="BH100">
        <v>436.39400000000001</v>
      </c>
      <c r="BI100">
        <v>1460</v>
      </c>
      <c r="BJ100">
        <v>638.23299999999995</v>
      </c>
      <c r="BK100">
        <v>679.77</v>
      </c>
    </row>
    <row r="101" spans="1:63">
      <c r="A101" t="s">
        <v>190</v>
      </c>
      <c r="B101">
        <v>6244.8</v>
      </c>
      <c r="C101">
        <v>20120</v>
      </c>
      <c r="D101">
        <v>17941</v>
      </c>
      <c r="E101">
        <v>11782</v>
      </c>
      <c r="F101">
        <v>14519</v>
      </c>
      <c r="G101">
        <v>6950</v>
      </c>
      <c r="H101">
        <v>6905</v>
      </c>
      <c r="I101">
        <v>7209</v>
      </c>
      <c r="J101">
        <v>1322.3</v>
      </c>
      <c r="K101">
        <v>6552</v>
      </c>
      <c r="L101">
        <v>31366</v>
      </c>
      <c r="M101">
        <v>698</v>
      </c>
      <c r="N101">
        <v>2358</v>
      </c>
      <c r="O101">
        <v>3322</v>
      </c>
      <c r="P101">
        <v>6025</v>
      </c>
      <c r="Q101">
        <v>4321</v>
      </c>
      <c r="R101">
        <v>4338.3999999999996</v>
      </c>
      <c r="S101">
        <v>6327</v>
      </c>
      <c r="T101">
        <v>4592</v>
      </c>
      <c r="U101">
        <v>6668</v>
      </c>
      <c r="V101">
        <v>2114</v>
      </c>
      <c r="W101">
        <v>4149</v>
      </c>
      <c r="X101">
        <v>5643</v>
      </c>
      <c r="Y101">
        <v>1640</v>
      </c>
      <c r="Z101">
        <v>3146</v>
      </c>
      <c r="AA101">
        <v>1254</v>
      </c>
      <c r="AB101">
        <v>1898</v>
      </c>
      <c r="AC101">
        <v>1091</v>
      </c>
      <c r="AD101">
        <v>679.08900000000006</v>
      </c>
      <c r="AE101">
        <v>1521.9</v>
      </c>
      <c r="AF101">
        <v>1729.46</v>
      </c>
      <c r="AG101">
        <v>1202</v>
      </c>
      <c r="AH101">
        <v>809.46500000000003</v>
      </c>
      <c r="AI101">
        <v>872.50199999999995</v>
      </c>
      <c r="AJ101">
        <v>2806</v>
      </c>
      <c r="AK101">
        <v>3046.9</v>
      </c>
      <c r="AL101">
        <v>341.2</v>
      </c>
      <c r="AM101">
        <v>-1273</v>
      </c>
      <c r="AN101">
        <v>-27.934000000000001</v>
      </c>
      <c r="AO101">
        <v>585.9</v>
      </c>
      <c r="AP101">
        <v>290.2</v>
      </c>
      <c r="AQ101">
        <v>385.8</v>
      </c>
      <c r="AR101">
        <v>8362</v>
      </c>
      <c r="AS101">
        <v>707.755</v>
      </c>
      <c r="AT101">
        <v>792</v>
      </c>
      <c r="AU101">
        <v>-2433</v>
      </c>
      <c r="AV101">
        <v>990.2</v>
      </c>
      <c r="AW101">
        <v>1279.0999999999999</v>
      </c>
      <c r="AX101">
        <v>942</v>
      </c>
      <c r="AY101">
        <v>361.57299999999998</v>
      </c>
      <c r="AZ101">
        <v>4.5999999999999996</v>
      </c>
      <c r="BA101">
        <v>512.67600000000004</v>
      </c>
      <c r="BB101">
        <v>2078.6</v>
      </c>
      <c r="BC101">
        <v>674.86099999999999</v>
      </c>
      <c r="BD101">
        <v>261.73599999999999</v>
      </c>
      <c r="BE101">
        <v>362.916</v>
      </c>
      <c r="BF101">
        <v>409</v>
      </c>
      <c r="BG101">
        <v>340.66</v>
      </c>
      <c r="BH101">
        <v>486.226</v>
      </c>
      <c r="BI101">
        <v>1343</v>
      </c>
      <c r="BJ101">
        <v>538</v>
      </c>
      <c r="BK101">
        <v>546.94799999999998</v>
      </c>
    </row>
    <row r="102" spans="1:63">
      <c r="A102" t="s">
        <v>191</v>
      </c>
      <c r="B102">
        <v>6244.8</v>
      </c>
      <c r="C102">
        <v>20120</v>
      </c>
      <c r="D102">
        <v>17941</v>
      </c>
      <c r="E102">
        <v>11782</v>
      </c>
      <c r="F102">
        <v>14519</v>
      </c>
      <c r="G102">
        <v>6950</v>
      </c>
      <c r="H102">
        <v>6905</v>
      </c>
      <c r="I102">
        <v>7209</v>
      </c>
      <c r="J102">
        <v>1322.3</v>
      </c>
      <c r="K102">
        <v>6552</v>
      </c>
      <c r="L102">
        <v>31366</v>
      </c>
      <c r="M102">
        <v>698</v>
      </c>
      <c r="N102">
        <v>2358</v>
      </c>
      <c r="O102">
        <v>3322</v>
      </c>
      <c r="P102">
        <v>6025</v>
      </c>
      <c r="Q102">
        <v>4065</v>
      </c>
      <c r="R102">
        <v>4338.3999999999996</v>
      </c>
      <c r="S102">
        <v>6327</v>
      </c>
      <c r="T102">
        <v>4592</v>
      </c>
      <c r="U102">
        <v>6668</v>
      </c>
      <c r="V102">
        <v>2114</v>
      </c>
      <c r="W102">
        <v>4149</v>
      </c>
      <c r="X102">
        <v>5643</v>
      </c>
      <c r="Y102">
        <v>1640</v>
      </c>
      <c r="Z102">
        <v>3146</v>
      </c>
      <c r="AA102">
        <v>1323</v>
      </c>
      <c r="AB102">
        <v>1898</v>
      </c>
      <c r="AC102">
        <v>1091</v>
      </c>
      <c r="AD102">
        <v>679.08900000000006</v>
      </c>
      <c r="AE102">
        <v>1521.9</v>
      </c>
      <c r="AF102">
        <v>1729.46</v>
      </c>
      <c r="AG102">
        <v>1202</v>
      </c>
      <c r="AH102">
        <v>809.46500000000003</v>
      </c>
      <c r="AI102">
        <v>872.50199999999995</v>
      </c>
      <c r="AJ102">
        <v>2806</v>
      </c>
      <c r="AK102">
        <v>3046.9</v>
      </c>
      <c r="AL102">
        <v>341.2</v>
      </c>
      <c r="AM102">
        <v>-1273</v>
      </c>
      <c r="AN102">
        <v>-27.934000000000001</v>
      </c>
      <c r="AO102">
        <v>585.9</v>
      </c>
      <c r="AP102">
        <v>290.2</v>
      </c>
      <c r="AQ102">
        <v>375.2</v>
      </c>
      <c r="AR102">
        <v>8362</v>
      </c>
      <c r="AS102">
        <v>707.755</v>
      </c>
      <c r="AT102">
        <v>792</v>
      </c>
      <c r="AU102">
        <v>-2433</v>
      </c>
      <c r="AV102">
        <v>990.2</v>
      </c>
      <c r="AW102">
        <v>1279.0999999999999</v>
      </c>
      <c r="AX102">
        <v>942</v>
      </c>
      <c r="AY102">
        <v>361.57299999999998</v>
      </c>
      <c r="AZ102">
        <v>4.5999999999999996</v>
      </c>
      <c r="BA102">
        <v>512.67600000000004</v>
      </c>
      <c r="BB102">
        <v>2078.6</v>
      </c>
      <c r="BC102">
        <v>674.86099999999999</v>
      </c>
      <c r="BD102">
        <v>261.73599999999999</v>
      </c>
      <c r="BE102">
        <v>362.916</v>
      </c>
      <c r="BF102">
        <v>409</v>
      </c>
      <c r="BG102">
        <v>340.66</v>
      </c>
      <c r="BH102">
        <v>486.226</v>
      </c>
      <c r="BI102">
        <v>1343</v>
      </c>
      <c r="BJ102">
        <v>538</v>
      </c>
      <c r="BK102">
        <v>546.94799999999998</v>
      </c>
    </row>
    <row r="103" spans="1:63">
      <c r="A103" t="s">
        <v>192</v>
      </c>
      <c r="B103">
        <v>6244.8</v>
      </c>
      <c r="C103">
        <v>20120</v>
      </c>
      <c r="D103">
        <v>17941</v>
      </c>
      <c r="E103">
        <v>11782</v>
      </c>
      <c r="F103">
        <v>14519</v>
      </c>
      <c r="G103">
        <v>6950</v>
      </c>
      <c r="H103">
        <v>6905</v>
      </c>
      <c r="I103">
        <v>7209</v>
      </c>
      <c r="J103">
        <v>1322.3</v>
      </c>
      <c r="K103">
        <v>6552</v>
      </c>
      <c r="L103">
        <v>31366</v>
      </c>
      <c r="M103">
        <v>698</v>
      </c>
      <c r="N103">
        <v>2358</v>
      </c>
      <c r="O103">
        <v>3322</v>
      </c>
      <c r="P103">
        <v>6025</v>
      </c>
      <c r="Q103">
        <v>4065</v>
      </c>
      <c r="R103">
        <v>4338.3999999999996</v>
      </c>
      <c r="S103">
        <v>6327</v>
      </c>
      <c r="T103">
        <v>4592</v>
      </c>
      <c r="U103">
        <v>6668</v>
      </c>
      <c r="V103">
        <v>2114</v>
      </c>
      <c r="W103">
        <v>4149</v>
      </c>
      <c r="X103">
        <v>5643</v>
      </c>
      <c r="Y103">
        <v>1640</v>
      </c>
      <c r="Z103">
        <v>3146</v>
      </c>
      <c r="AA103">
        <v>1323</v>
      </c>
      <c r="AB103">
        <v>1898</v>
      </c>
      <c r="AC103">
        <v>1091</v>
      </c>
      <c r="AD103">
        <v>679.08900000000006</v>
      </c>
      <c r="AE103">
        <v>1521.9</v>
      </c>
      <c r="AF103">
        <v>1729.46</v>
      </c>
      <c r="AG103">
        <v>1202</v>
      </c>
      <c r="AH103">
        <v>809.46500000000003</v>
      </c>
      <c r="AI103">
        <v>872.50199999999995</v>
      </c>
      <c r="AJ103">
        <v>2806</v>
      </c>
      <c r="AK103">
        <v>3046.9</v>
      </c>
      <c r="AL103">
        <v>341.2</v>
      </c>
      <c r="AM103">
        <v>-1273</v>
      </c>
      <c r="AN103">
        <v>-27.934000000000001</v>
      </c>
      <c r="AO103">
        <v>585.9</v>
      </c>
      <c r="AP103">
        <v>290.2</v>
      </c>
      <c r="AQ103">
        <v>375.2</v>
      </c>
      <c r="AR103">
        <v>8362</v>
      </c>
      <c r="AS103">
        <v>707.755</v>
      </c>
      <c r="AT103">
        <v>792</v>
      </c>
      <c r="AU103">
        <v>-2433</v>
      </c>
      <c r="AV103">
        <v>990.2</v>
      </c>
      <c r="AW103">
        <v>1279.0999999999999</v>
      </c>
      <c r="AX103">
        <v>942</v>
      </c>
      <c r="AY103">
        <v>361.57299999999998</v>
      </c>
      <c r="AZ103">
        <v>4.5999999999999996</v>
      </c>
      <c r="BA103">
        <v>512.67600000000004</v>
      </c>
      <c r="BB103">
        <v>2078.6</v>
      </c>
      <c r="BC103">
        <v>674.86099999999999</v>
      </c>
      <c r="BD103">
        <v>261.73599999999999</v>
      </c>
      <c r="BE103">
        <v>362.916</v>
      </c>
      <c r="BF103">
        <v>409</v>
      </c>
      <c r="BG103">
        <v>340.66</v>
      </c>
      <c r="BH103">
        <v>486.226</v>
      </c>
      <c r="BI103">
        <v>1343</v>
      </c>
      <c r="BJ103">
        <v>538</v>
      </c>
      <c r="BK103">
        <v>546.94799999999998</v>
      </c>
    </row>
    <row r="104" spans="1:63">
      <c r="A104" t="s">
        <v>193</v>
      </c>
      <c r="B104">
        <v>5686.8</v>
      </c>
      <c r="C104">
        <v>20704</v>
      </c>
      <c r="D104">
        <v>12724</v>
      </c>
      <c r="E104">
        <v>7545</v>
      </c>
      <c r="F104">
        <v>13030</v>
      </c>
      <c r="G104">
        <v>6024</v>
      </c>
      <c r="H104">
        <v>5780</v>
      </c>
      <c r="I104">
        <v>6934</v>
      </c>
      <c r="J104">
        <v>1312</v>
      </c>
      <c r="K104">
        <v>7917</v>
      </c>
      <c r="L104">
        <v>29036</v>
      </c>
      <c r="M104">
        <v>902</v>
      </c>
      <c r="N104">
        <v>2627</v>
      </c>
      <c r="O104">
        <v>3259.7</v>
      </c>
      <c r="P104">
        <v>6209</v>
      </c>
      <c r="Q104">
        <v>4065</v>
      </c>
      <c r="R104">
        <v>4182.7</v>
      </c>
      <c r="S104">
        <v>7311</v>
      </c>
      <c r="T104">
        <v>5584</v>
      </c>
      <c r="U104">
        <v>6752</v>
      </c>
      <c r="V104">
        <v>2071</v>
      </c>
      <c r="W104">
        <v>3973</v>
      </c>
      <c r="X104">
        <v>5733</v>
      </c>
      <c r="Y104">
        <v>1646</v>
      </c>
      <c r="Z104">
        <v>3563</v>
      </c>
      <c r="AA104">
        <v>1323</v>
      </c>
      <c r="AB104">
        <v>1880</v>
      </c>
      <c r="AC104">
        <v>1055</v>
      </c>
      <c r="AD104">
        <v>699.178</v>
      </c>
      <c r="AE104">
        <v>1488.8</v>
      </c>
      <c r="AF104">
        <v>1616.848</v>
      </c>
      <c r="AG104">
        <v>1483</v>
      </c>
      <c r="AH104">
        <v>862.95299999999997</v>
      </c>
      <c r="AI104">
        <v>886.92700000000002</v>
      </c>
      <c r="AJ104">
        <v>3115</v>
      </c>
      <c r="AK104">
        <v>3131</v>
      </c>
      <c r="AL104">
        <v>292.5</v>
      </c>
      <c r="AM104">
        <v>463</v>
      </c>
      <c r="AN104">
        <v>107.03</v>
      </c>
      <c r="AO104">
        <v>552.1</v>
      </c>
      <c r="AP104">
        <v>449.8</v>
      </c>
      <c r="AQ104">
        <v>375.2</v>
      </c>
      <c r="AR104">
        <v>4784</v>
      </c>
      <c r="AS104">
        <v>688.84699999999998</v>
      </c>
      <c r="AT104">
        <v>855</v>
      </c>
      <c r="AU104">
        <v>-2460</v>
      </c>
      <c r="AV104">
        <v>753</v>
      </c>
      <c r="AW104">
        <v>1000.4</v>
      </c>
      <c r="AX104">
        <v>789</v>
      </c>
      <c r="AY104">
        <v>315.07299999999998</v>
      </c>
      <c r="AZ104">
        <v>0.59999999999999398</v>
      </c>
      <c r="BA104">
        <v>381.10199999999998</v>
      </c>
      <c r="BB104">
        <v>1904.1</v>
      </c>
      <c r="BC104">
        <v>684.18299999999999</v>
      </c>
      <c r="BD104">
        <v>271.22399999999999</v>
      </c>
      <c r="BE104">
        <v>362.84500000000003</v>
      </c>
      <c r="BF104">
        <v>41</v>
      </c>
      <c r="BG104">
        <v>324.37099999999998</v>
      </c>
      <c r="BH104">
        <v>496.33499999999998</v>
      </c>
      <c r="BI104">
        <v>1343</v>
      </c>
      <c r="BJ104">
        <v>478</v>
      </c>
      <c r="BK104">
        <v>500.37299999999999</v>
      </c>
    </row>
    <row r="105" spans="1:63">
      <c r="A105" t="s">
        <v>194</v>
      </c>
      <c r="B105">
        <v>5686.8</v>
      </c>
      <c r="C105">
        <v>20704</v>
      </c>
      <c r="D105">
        <v>12724</v>
      </c>
      <c r="E105">
        <v>7545</v>
      </c>
      <c r="F105">
        <v>13030</v>
      </c>
      <c r="G105">
        <v>6024</v>
      </c>
      <c r="H105">
        <v>5780</v>
      </c>
      <c r="I105">
        <v>6934</v>
      </c>
      <c r="J105">
        <v>1312</v>
      </c>
      <c r="K105">
        <v>7917</v>
      </c>
      <c r="L105">
        <v>29036</v>
      </c>
      <c r="M105">
        <v>902</v>
      </c>
      <c r="N105">
        <v>2627</v>
      </c>
      <c r="O105">
        <v>3259.7</v>
      </c>
      <c r="P105">
        <v>6209</v>
      </c>
      <c r="Q105">
        <v>3758</v>
      </c>
      <c r="R105">
        <v>4182.7</v>
      </c>
      <c r="S105">
        <v>7311</v>
      </c>
      <c r="T105">
        <v>5584</v>
      </c>
      <c r="U105">
        <v>6752</v>
      </c>
      <c r="V105">
        <v>2071</v>
      </c>
      <c r="W105">
        <v>3973</v>
      </c>
      <c r="X105">
        <v>5733</v>
      </c>
      <c r="Y105">
        <v>1646</v>
      </c>
      <c r="Z105">
        <v>3563</v>
      </c>
      <c r="AA105">
        <v>1351</v>
      </c>
      <c r="AB105">
        <v>1880</v>
      </c>
      <c r="AC105">
        <v>1055</v>
      </c>
      <c r="AD105">
        <v>699.178</v>
      </c>
      <c r="AE105">
        <v>1488.8</v>
      </c>
      <c r="AF105">
        <v>1616.848</v>
      </c>
      <c r="AG105">
        <v>1483</v>
      </c>
      <c r="AH105">
        <v>862.95299999999997</v>
      </c>
      <c r="AI105">
        <v>886.92700000000002</v>
      </c>
      <c r="AJ105">
        <v>3115</v>
      </c>
      <c r="AK105">
        <v>3131</v>
      </c>
      <c r="AL105">
        <v>292.5</v>
      </c>
      <c r="AM105">
        <v>463</v>
      </c>
      <c r="AN105">
        <v>107.03</v>
      </c>
      <c r="AO105">
        <v>552.1</v>
      </c>
      <c r="AP105">
        <v>449.8</v>
      </c>
      <c r="AQ105">
        <v>288.39999999999998</v>
      </c>
      <c r="AR105">
        <v>4784</v>
      </c>
      <c r="AS105">
        <v>688.84699999999998</v>
      </c>
      <c r="AT105">
        <v>855</v>
      </c>
      <c r="AU105">
        <v>-2460</v>
      </c>
      <c r="AV105">
        <v>753</v>
      </c>
      <c r="AW105">
        <v>1000.4</v>
      </c>
      <c r="AX105">
        <v>789</v>
      </c>
      <c r="AY105">
        <v>315.07299999999998</v>
      </c>
      <c r="AZ105">
        <v>0.59999999999999398</v>
      </c>
      <c r="BA105">
        <v>381.10199999999998</v>
      </c>
      <c r="BB105">
        <v>1904.1</v>
      </c>
      <c r="BC105">
        <v>684.18299999999999</v>
      </c>
      <c r="BD105">
        <v>271.22399999999999</v>
      </c>
      <c r="BE105">
        <v>362.84500000000003</v>
      </c>
      <c r="BF105">
        <v>41</v>
      </c>
      <c r="BG105">
        <v>324.37099999999998</v>
      </c>
      <c r="BH105">
        <v>496.33499999999998</v>
      </c>
      <c r="BI105">
        <v>1343</v>
      </c>
      <c r="BJ105">
        <v>478</v>
      </c>
      <c r="BK105">
        <v>500.37299999999999</v>
      </c>
    </row>
    <row r="106" spans="1:63">
      <c r="A106" t="s">
        <v>195</v>
      </c>
      <c r="B106">
        <v>5686.8</v>
      </c>
      <c r="C106">
        <v>20704</v>
      </c>
      <c r="D106">
        <v>12724</v>
      </c>
      <c r="E106">
        <v>7545</v>
      </c>
      <c r="F106">
        <v>13030</v>
      </c>
      <c r="G106">
        <v>6024</v>
      </c>
      <c r="H106">
        <v>5780</v>
      </c>
      <c r="I106">
        <v>6934</v>
      </c>
      <c r="J106">
        <v>1312</v>
      </c>
      <c r="K106">
        <v>7917</v>
      </c>
      <c r="L106">
        <v>29036</v>
      </c>
      <c r="M106">
        <v>902</v>
      </c>
      <c r="N106">
        <v>2627</v>
      </c>
      <c r="O106">
        <v>3259.7</v>
      </c>
      <c r="P106">
        <v>6209</v>
      </c>
      <c r="Q106">
        <v>3758</v>
      </c>
      <c r="R106">
        <v>4182.7</v>
      </c>
      <c r="S106">
        <v>7311</v>
      </c>
      <c r="T106">
        <v>5584</v>
      </c>
      <c r="U106">
        <v>6752</v>
      </c>
      <c r="V106">
        <v>2071</v>
      </c>
      <c r="W106">
        <v>3973</v>
      </c>
      <c r="X106">
        <v>5733</v>
      </c>
      <c r="Y106">
        <v>1646</v>
      </c>
      <c r="Z106">
        <v>3563</v>
      </c>
      <c r="AA106">
        <v>1351</v>
      </c>
      <c r="AB106">
        <v>1880</v>
      </c>
      <c r="AC106">
        <v>1055</v>
      </c>
      <c r="AD106">
        <v>699.178</v>
      </c>
      <c r="AE106">
        <v>1488.8</v>
      </c>
      <c r="AF106">
        <v>1616.848</v>
      </c>
      <c r="AG106">
        <v>1483</v>
      </c>
      <c r="AH106">
        <v>862.95299999999997</v>
      </c>
      <c r="AI106">
        <v>886.92700000000002</v>
      </c>
      <c r="AJ106">
        <v>3115</v>
      </c>
      <c r="AK106">
        <v>3131</v>
      </c>
      <c r="AL106">
        <v>292.5</v>
      </c>
      <c r="AM106">
        <v>463</v>
      </c>
      <c r="AN106">
        <v>107.03</v>
      </c>
      <c r="AO106">
        <v>552.1</v>
      </c>
      <c r="AP106">
        <v>449.8</v>
      </c>
      <c r="AQ106">
        <v>288.39999999999998</v>
      </c>
      <c r="AR106">
        <v>4784</v>
      </c>
      <c r="AS106">
        <v>688.84699999999998</v>
      </c>
      <c r="AT106">
        <v>855</v>
      </c>
      <c r="AU106">
        <v>-2460</v>
      </c>
      <c r="AV106">
        <v>753</v>
      </c>
      <c r="AW106">
        <v>1000.4</v>
      </c>
      <c r="AX106">
        <v>789</v>
      </c>
      <c r="AY106">
        <v>315.07299999999998</v>
      </c>
      <c r="AZ106">
        <v>0.59999999999999398</v>
      </c>
      <c r="BA106">
        <v>381.10199999999998</v>
      </c>
      <c r="BB106">
        <v>1904.1</v>
      </c>
      <c r="BC106">
        <v>684.18299999999999</v>
      </c>
      <c r="BD106">
        <v>271.22399999999999</v>
      </c>
      <c r="BE106">
        <v>362.84500000000003</v>
      </c>
      <c r="BF106">
        <v>41</v>
      </c>
      <c r="BG106">
        <v>324.37099999999998</v>
      </c>
      <c r="BH106">
        <v>496.33499999999998</v>
      </c>
      <c r="BI106">
        <v>1343</v>
      </c>
      <c r="BJ106">
        <v>478</v>
      </c>
      <c r="BK106">
        <v>500.37299999999999</v>
      </c>
    </row>
    <row r="107" spans="1:63">
      <c r="A107" t="s">
        <v>196</v>
      </c>
      <c r="B107">
        <v>6497.5</v>
      </c>
      <c r="C107">
        <v>21108</v>
      </c>
      <c r="D107">
        <v>13054</v>
      </c>
      <c r="E107">
        <v>8645</v>
      </c>
      <c r="F107">
        <v>3111</v>
      </c>
      <c r="G107">
        <v>5721</v>
      </c>
      <c r="H107">
        <v>5141</v>
      </c>
      <c r="I107">
        <v>6360</v>
      </c>
      <c r="J107">
        <v>1425</v>
      </c>
      <c r="K107">
        <v>7979</v>
      </c>
      <c r="L107">
        <v>21494</v>
      </c>
      <c r="M107">
        <v>912</v>
      </c>
      <c r="N107">
        <v>2709</v>
      </c>
      <c r="O107">
        <v>3364.9</v>
      </c>
      <c r="P107">
        <v>6409</v>
      </c>
      <c r="Q107">
        <v>3758</v>
      </c>
      <c r="R107">
        <v>4299</v>
      </c>
      <c r="S107">
        <v>7963</v>
      </c>
      <c r="T107">
        <v>5485</v>
      </c>
      <c r="U107">
        <v>6653</v>
      </c>
      <c r="V107">
        <v>2213</v>
      </c>
      <c r="W107">
        <v>2923</v>
      </c>
      <c r="X107">
        <v>5771</v>
      </c>
      <c r="Y107">
        <v>1663</v>
      </c>
      <c r="Z107">
        <v>3755</v>
      </c>
      <c r="AA107">
        <v>1351</v>
      </c>
      <c r="AB107">
        <v>1825</v>
      </c>
      <c r="AC107">
        <v>1096</v>
      </c>
      <c r="AD107">
        <v>791.43499999999995</v>
      </c>
      <c r="AE107">
        <v>1389.5</v>
      </c>
      <c r="AF107">
        <v>1689.4649999999999</v>
      </c>
      <c r="AG107">
        <v>2713</v>
      </c>
      <c r="AH107">
        <v>897.55600000000004</v>
      </c>
      <c r="AI107">
        <v>888.78399999999999</v>
      </c>
      <c r="AJ107">
        <v>3378</v>
      </c>
      <c r="AK107">
        <v>2664.6</v>
      </c>
      <c r="AL107">
        <v>357.5</v>
      </c>
      <c r="AM107">
        <v>261</v>
      </c>
      <c r="AN107">
        <v>119.322</v>
      </c>
      <c r="AO107">
        <v>518.70000000000005</v>
      </c>
      <c r="AP107">
        <v>505.8</v>
      </c>
      <c r="AQ107">
        <v>288.39999999999998</v>
      </c>
      <c r="AR107">
        <v>1207</v>
      </c>
      <c r="AS107">
        <v>674.53700000000003</v>
      </c>
      <c r="AT107">
        <v>916</v>
      </c>
      <c r="AU107">
        <v>-2907</v>
      </c>
      <c r="AV107">
        <v>484.1</v>
      </c>
      <c r="AW107">
        <v>796.8</v>
      </c>
      <c r="AX107">
        <v>790</v>
      </c>
      <c r="AY107">
        <v>314.08699999999999</v>
      </c>
      <c r="AZ107">
        <v>62.9</v>
      </c>
      <c r="BA107">
        <v>260.47199999999998</v>
      </c>
      <c r="BB107">
        <v>1854.2</v>
      </c>
      <c r="BC107">
        <v>691.53700000000003</v>
      </c>
      <c r="BD107">
        <v>285.19299999999998</v>
      </c>
      <c r="BE107">
        <v>368.71300000000002</v>
      </c>
      <c r="BF107">
        <v>-256</v>
      </c>
      <c r="BG107">
        <v>366.48700000000002</v>
      </c>
      <c r="BH107">
        <v>484.03399999999999</v>
      </c>
      <c r="BI107">
        <v>1343</v>
      </c>
      <c r="BJ107">
        <v>458</v>
      </c>
      <c r="BK107">
        <v>454.255</v>
      </c>
    </row>
    <row r="108" spans="1:63">
      <c r="A108" t="s">
        <v>197</v>
      </c>
      <c r="B108">
        <v>6497.5</v>
      </c>
      <c r="C108">
        <v>21108</v>
      </c>
      <c r="D108">
        <v>13054</v>
      </c>
      <c r="E108">
        <v>8645</v>
      </c>
      <c r="F108">
        <v>3111</v>
      </c>
      <c r="G108">
        <v>5721</v>
      </c>
      <c r="H108">
        <v>5141</v>
      </c>
      <c r="I108">
        <v>6360</v>
      </c>
      <c r="J108">
        <v>1425</v>
      </c>
      <c r="K108">
        <v>7979</v>
      </c>
      <c r="L108">
        <v>21494</v>
      </c>
      <c r="M108">
        <v>912</v>
      </c>
      <c r="N108">
        <v>2709</v>
      </c>
      <c r="O108">
        <v>3364.9</v>
      </c>
      <c r="P108">
        <v>6409</v>
      </c>
      <c r="Q108">
        <v>3620</v>
      </c>
      <c r="R108">
        <v>4299</v>
      </c>
      <c r="S108">
        <v>7963</v>
      </c>
      <c r="T108">
        <v>5485</v>
      </c>
      <c r="U108">
        <v>6653</v>
      </c>
      <c r="V108">
        <v>2213</v>
      </c>
      <c r="W108">
        <v>2923</v>
      </c>
      <c r="X108">
        <v>5771</v>
      </c>
      <c r="Y108">
        <v>1663</v>
      </c>
      <c r="Z108">
        <v>3755</v>
      </c>
      <c r="AA108">
        <v>1133</v>
      </c>
      <c r="AB108">
        <v>1825</v>
      </c>
      <c r="AC108">
        <v>1096</v>
      </c>
      <c r="AD108">
        <v>791.43499999999995</v>
      </c>
      <c r="AE108">
        <v>1389.5</v>
      </c>
      <c r="AF108">
        <v>1689.4649999999999</v>
      </c>
      <c r="AG108">
        <v>2713</v>
      </c>
      <c r="AH108">
        <v>897.55600000000004</v>
      </c>
      <c r="AI108">
        <v>888.78399999999999</v>
      </c>
      <c r="AJ108">
        <v>3378</v>
      </c>
      <c r="AK108">
        <v>2664.6</v>
      </c>
      <c r="AL108">
        <v>357.5</v>
      </c>
      <c r="AM108">
        <v>261</v>
      </c>
      <c r="AN108">
        <v>119.322</v>
      </c>
      <c r="AO108">
        <v>518.70000000000005</v>
      </c>
      <c r="AP108">
        <v>505.8</v>
      </c>
      <c r="AQ108">
        <v>275.3</v>
      </c>
      <c r="AR108">
        <v>1207</v>
      </c>
      <c r="AS108">
        <v>674.53700000000003</v>
      </c>
      <c r="AT108">
        <v>916</v>
      </c>
      <c r="AU108">
        <v>-2907</v>
      </c>
      <c r="AV108">
        <v>484.1</v>
      </c>
      <c r="AW108">
        <v>796.8</v>
      </c>
      <c r="AX108">
        <v>790</v>
      </c>
      <c r="AY108">
        <v>314.08699999999999</v>
      </c>
      <c r="AZ108">
        <v>62.9</v>
      </c>
      <c r="BA108">
        <v>260.47199999999998</v>
      </c>
      <c r="BB108">
        <v>1854.2</v>
      </c>
      <c r="BC108">
        <v>691.53700000000003</v>
      </c>
      <c r="BD108">
        <v>285.19299999999998</v>
      </c>
      <c r="BE108">
        <v>368.71300000000002</v>
      </c>
      <c r="BF108">
        <v>-256</v>
      </c>
      <c r="BG108">
        <v>366.48700000000002</v>
      </c>
      <c r="BH108">
        <v>484.03399999999999</v>
      </c>
      <c r="BI108">
        <v>1343</v>
      </c>
      <c r="BJ108">
        <v>458</v>
      </c>
      <c r="BK108">
        <v>454.255</v>
      </c>
    </row>
    <row r="109" spans="1:63">
      <c r="A109" t="s">
        <v>198</v>
      </c>
      <c r="B109">
        <v>6497.5</v>
      </c>
      <c r="C109">
        <v>21108</v>
      </c>
      <c r="D109">
        <v>13054</v>
      </c>
      <c r="E109">
        <v>8645</v>
      </c>
      <c r="F109">
        <v>3111</v>
      </c>
      <c r="G109">
        <v>5721</v>
      </c>
      <c r="H109">
        <v>5141</v>
      </c>
      <c r="I109">
        <v>6360</v>
      </c>
      <c r="J109">
        <v>1425</v>
      </c>
      <c r="K109">
        <v>7979</v>
      </c>
      <c r="L109">
        <v>21494</v>
      </c>
      <c r="M109">
        <v>912</v>
      </c>
      <c r="N109">
        <v>2709</v>
      </c>
      <c r="O109">
        <v>3364.9</v>
      </c>
      <c r="P109">
        <v>6409</v>
      </c>
      <c r="Q109">
        <v>3620</v>
      </c>
      <c r="R109">
        <v>4299</v>
      </c>
      <c r="S109">
        <v>7963</v>
      </c>
      <c r="T109">
        <v>5485</v>
      </c>
      <c r="U109">
        <v>6653</v>
      </c>
      <c r="V109">
        <v>2213</v>
      </c>
      <c r="W109">
        <v>2923</v>
      </c>
      <c r="X109">
        <v>5771</v>
      </c>
      <c r="Y109">
        <v>1663</v>
      </c>
      <c r="Z109">
        <v>3755</v>
      </c>
      <c r="AA109">
        <v>1133</v>
      </c>
      <c r="AB109">
        <v>1825</v>
      </c>
      <c r="AC109">
        <v>1096</v>
      </c>
      <c r="AD109">
        <v>791.43499999999995</v>
      </c>
      <c r="AE109">
        <v>1389.5</v>
      </c>
      <c r="AF109">
        <v>1689.4649999999999</v>
      </c>
      <c r="AG109">
        <v>2713</v>
      </c>
      <c r="AH109">
        <v>897.55600000000004</v>
      </c>
      <c r="AI109">
        <v>888.78399999999999</v>
      </c>
      <c r="AJ109">
        <v>3378</v>
      </c>
      <c r="AK109">
        <v>2664.6</v>
      </c>
      <c r="AL109">
        <v>357.5</v>
      </c>
      <c r="AM109">
        <v>261</v>
      </c>
      <c r="AN109">
        <v>119.322</v>
      </c>
      <c r="AO109">
        <v>518.70000000000005</v>
      </c>
      <c r="AP109">
        <v>505.8</v>
      </c>
      <c r="AQ109">
        <v>275.3</v>
      </c>
      <c r="AR109">
        <v>1207</v>
      </c>
      <c r="AS109">
        <v>674.53700000000003</v>
      </c>
      <c r="AT109">
        <v>916</v>
      </c>
      <c r="AU109">
        <v>-2907</v>
      </c>
      <c r="AV109">
        <v>484.1</v>
      </c>
      <c r="AW109">
        <v>796.8</v>
      </c>
      <c r="AX109">
        <v>790</v>
      </c>
      <c r="AY109">
        <v>314.08699999999999</v>
      </c>
      <c r="AZ109">
        <v>62.9</v>
      </c>
      <c r="BA109">
        <v>260.47199999999998</v>
      </c>
      <c r="BB109">
        <v>1854.2</v>
      </c>
      <c r="BC109">
        <v>691.53700000000003</v>
      </c>
      <c r="BD109">
        <v>285.19299999999998</v>
      </c>
      <c r="BE109">
        <v>368.71300000000002</v>
      </c>
      <c r="BF109">
        <v>-256</v>
      </c>
      <c r="BG109">
        <v>366.48700000000002</v>
      </c>
      <c r="BH109">
        <v>484.03399999999999</v>
      </c>
      <c r="BI109">
        <v>1343</v>
      </c>
      <c r="BJ109">
        <v>458</v>
      </c>
      <c r="BK109">
        <v>454.255</v>
      </c>
    </row>
    <row r="110" spans="1:63">
      <c r="A110" t="s">
        <v>199</v>
      </c>
      <c r="B110">
        <v>4988.3999999999996</v>
      </c>
      <c r="C110">
        <v>21687</v>
      </c>
      <c r="D110">
        <v>12905</v>
      </c>
      <c r="E110">
        <v>6481</v>
      </c>
      <c r="F110">
        <v>4608</v>
      </c>
      <c r="G110">
        <v>5941</v>
      </c>
      <c r="H110">
        <v>5143</v>
      </c>
      <c r="I110">
        <v>5917</v>
      </c>
      <c r="J110">
        <v>1516.7</v>
      </c>
      <c r="K110">
        <v>7566</v>
      </c>
      <c r="L110">
        <v>10470</v>
      </c>
      <c r="M110">
        <v>1228</v>
      </c>
      <c r="N110">
        <v>2585</v>
      </c>
      <c r="O110">
        <v>3469.7</v>
      </c>
      <c r="P110">
        <v>6080</v>
      </c>
      <c r="Q110">
        <v>3620</v>
      </c>
      <c r="R110">
        <v>3991.1</v>
      </c>
      <c r="S110">
        <v>8285</v>
      </c>
      <c r="T110">
        <v>5876</v>
      </c>
      <c r="U110">
        <v>5304</v>
      </c>
      <c r="V110">
        <v>2280</v>
      </c>
      <c r="W110">
        <v>8600</v>
      </c>
      <c r="X110">
        <v>5716</v>
      </c>
      <c r="Y110">
        <v>1530</v>
      </c>
      <c r="Z110">
        <v>3487</v>
      </c>
      <c r="AA110">
        <v>1133</v>
      </c>
      <c r="AB110">
        <v>1717</v>
      </c>
      <c r="AC110">
        <v>1116</v>
      </c>
      <c r="AD110">
        <v>822.72799999999995</v>
      </c>
      <c r="AE110">
        <v>1430.9</v>
      </c>
      <c r="AF110">
        <v>1745.2929999999999</v>
      </c>
      <c r="AG110">
        <v>2444</v>
      </c>
      <c r="AH110">
        <v>906.5</v>
      </c>
      <c r="AI110">
        <v>869.81799999999998</v>
      </c>
      <c r="AJ110">
        <v>3015</v>
      </c>
      <c r="AK110">
        <v>1461.8</v>
      </c>
      <c r="AL110">
        <v>377</v>
      </c>
      <c r="AM110">
        <v>156</v>
      </c>
      <c r="AN110">
        <v>549.92600000000004</v>
      </c>
      <c r="AO110">
        <v>559.4</v>
      </c>
      <c r="AP110">
        <v>474.5</v>
      </c>
      <c r="AQ110">
        <v>275.3</v>
      </c>
      <c r="AR110">
        <v>-3466</v>
      </c>
      <c r="AS110">
        <v>653.09100000000001</v>
      </c>
      <c r="AT110">
        <v>931</v>
      </c>
      <c r="AU110">
        <v>78</v>
      </c>
      <c r="AV110">
        <v>456</v>
      </c>
      <c r="AW110">
        <v>627.29999999999995</v>
      </c>
      <c r="AX110">
        <v>759</v>
      </c>
      <c r="AY110">
        <v>362.81400000000002</v>
      </c>
      <c r="AZ110">
        <v>120</v>
      </c>
      <c r="BA110">
        <v>223.43299999999999</v>
      </c>
      <c r="BB110">
        <v>1831.5</v>
      </c>
      <c r="BC110">
        <v>675.83900000000006</v>
      </c>
      <c r="BD110">
        <v>246.648</v>
      </c>
      <c r="BE110">
        <v>404.50200000000001</v>
      </c>
      <c r="BF110">
        <v>-991</v>
      </c>
      <c r="BG110">
        <v>424.98099999999999</v>
      </c>
      <c r="BH110">
        <v>474.95</v>
      </c>
      <c r="BI110">
        <v>1343</v>
      </c>
      <c r="BJ110">
        <v>445</v>
      </c>
      <c r="BK110">
        <v>595.52099999999996</v>
      </c>
    </row>
    <row r="111" spans="1:63">
      <c r="A111" t="s">
        <v>200</v>
      </c>
      <c r="B111">
        <v>4988.3999999999996</v>
      </c>
      <c r="C111">
        <v>21687</v>
      </c>
      <c r="D111">
        <v>12905</v>
      </c>
      <c r="E111">
        <v>6481</v>
      </c>
      <c r="F111">
        <v>4608</v>
      </c>
      <c r="G111">
        <v>5941</v>
      </c>
      <c r="H111">
        <v>5143</v>
      </c>
      <c r="I111">
        <v>5917</v>
      </c>
      <c r="J111">
        <v>1516.7</v>
      </c>
      <c r="K111">
        <v>7566</v>
      </c>
      <c r="L111">
        <v>10470</v>
      </c>
      <c r="M111">
        <v>1228</v>
      </c>
      <c r="N111">
        <v>2585</v>
      </c>
      <c r="O111">
        <v>3469.7</v>
      </c>
      <c r="P111">
        <v>6080</v>
      </c>
      <c r="Q111">
        <v>4102</v>
      </c>
      <c r="R111">
        <v>3991.1</v>
      </c>
      <c r="S111">
        <v>8285</v>
      </c>
      <c r="T111">
        <v>5876</v>
      </c>
      <c r="U111">
        <v>5304</v>
      </c>
      <c r="V111">
        <v>2280</v>
      </c>
      <c r="W111">
        <v>8600</v>
      </c>
      <c r="X111">
        <v>5716</v>
      </c>
      <c r="Y111">
        <v>1530</v>
      </c>
      <c r="Z111">
        <v>3487</v>
      </c>
      <c r="AA111">
        <v>1240</v>
      </c>
      <c r="AB111">
        <v>1717</v>
      </c>
      <c r="AC111">
        <v>1116</v>
      </c>
      <c r="AD111">
        <v>822.72799999999995</v>
      </c>
      <c r="AE111">
        <v>1430.9</v>
      </c>
      <c r="AF111">
        <v>1745.2929999999999</v>
      </c>
      <c r="AG111">
        <v>2444</v>
      </c>
      <c r="AH111">
        <v>906.5</v>
      </c>
      <c r="AI111">
        <v>869.81799999999998</v>
      </c>
      <c r="AJ111">
        <v>3015</v>
      </c>
      <c r="AK111">
        <v>1461.8</v>
      </c>
      <c r="AL111">
        <v>377</v>
      </c>
      <c r="AM111">
        <v>156</v>
      </c>
      <c r="AN111">
        <v>549.92600000000004</v>
      </c>
      <c r="AO111">
        <v>559.4</v>
      </c>
      <c r="AP111">
        <v>474.5</v>
      </c>
      <c r="AQ111">
        <v>294.2</v>
      </c>
      <c r="AR111">
        <v>-3466</v>
      </c>
      <c r="AS111">
        <v>653.09100000000001</v>
      </c>
      <c r="AT111">
        <v>931</v>
      </c>
      <c r="AU111">
        <v>78</v>
      </c>
      <c r="AV111">
        <v>456</v>
      </c>
      <c r="AW111">
        <v>627.29999999999995</v>
      </c>
      <c r="AX111">
        <v>759</v>
      </c>
      <c r="AY111">
        <v>362.81400000000002</v>
      </c>
      <c r="AZ111">
        <v>120</v>
      </c>
      <c r="BA111">
        <v>223.43299999999999</v>
      </c>
      <c r="BB111">
        <v>1831.5</v>
      </c>
      <c r="BC111">
        <v>675.83900000000006</v>
      </c>
      <c r="BD111">
        <v>246.648</v>
      </c>
      <c r="BE111">
        <v>404.50200000000001</v>
      </c>
      <c r="BF111">
        <v>-991</v>
      </c>
      <c r="BG111">
        <v>424.98099999999999</v>
      </c>
      <c r="BH111">
        <v>474.95</v>
      </c>
      <c r="BI111">
        <v>1343</v>
      </c>
      <c r="BJ111">
        <v>445</v>
      </c>
      <c r="BK111">
        <v>595.52099999999996</v>
      </c>
    </row>
    <row r="112" spans="1:63">
      <c r="A112" t="s">
        <v>201</v>
      </c>
      <c r="B112">
        <v>4988.3999999999996</v>
      </c>
      <c r="C112">
        <v>21687</v>
      </c>
      <c r="D112">
        <v>12905</v>
      </c>
      <c r="E112">
        <v>6481</v>
      </c>
      <c r="F112">
        <v>4608</v>
      </c>
      <c r="G112">
        <v>5941</v>
      </c>
      <c r="H112">
        <v>5143</v>
      </c>
      <c r="I112">
        <v>5917</v>
      </c>
      <c r="J112">
        <v>1516.7</v>
      </c>
      <c r="K112">
        <v>7566</v>
      </c>
      <c r="L112">
        <v>10470</v>
      </c>
      <c r="M112">
        <v>1228</v>
      </c>
      <c r="N112">
        <v>2585</v>
      </c>
      <c r="O112">
        <v>3469.7</v>
      </c>
      <c r="P112">
        <v>6080</v>
      </c>
      <c r="Q112">
        <v>4102</v>
      </c>
      <c r="R112">
        <v>3991.1</v>
      </c>
      <c r="S112">
        <v>8285</v>
      </c>
      <c r="T112">
        <v>5876</v>
      </c>
      <c r="U112">
        <v>5304</v>
      </c>
      <c r="V112">
        <v>2280</v>
      </c>
      <c r="W112">
        <v>8600</v>
      </c>
      <c r="X112">
        <v>5716</v>
      </c>
      <c r="Y112">
        <v>1530</v>
      </c>
      <c r="Z112">
        <v>3487</v>
      </c>
      <c r="AA112">
        <v>1240</v>
      </c>
      <c r="AB112">
        <v>1717</v>
      </c>
      <c r="AC112">
        <v>1116</v>
      </c>
      <c r="AD112">
        <v>822.72799999999995</v>
      </c>
      <c r="AE112">
        <v>1430.9</v>
      </c>
      <c r="AF112">
        <v>1745.2929999999999</v>
      </c>
      <c r="AG112">
        <v>2444</v>
      </c>
      <c r="AH112">
        <v>906.5</v>
      </c>
      <c r="AI112">
        <v>869.81799999999998</v>
      </c>
      <c r="AJ112">
        <v>3015</v>
      </c>
      <c r="AK112">
        <v>1461.8</v>
      </c>
      <c r="AL112">
        <v>377</v>
      </c>
      <c r="AM112">
        <v>156</v>
      </c>
      <c r="AN112">
        <v>549.92600000000004</v>
      </c>
      <c r="AO112">
        <v>559.4</v>
      </c>
      <c r="AP112">
        <v>474.5</v>
      </c>
      <c r="AQ112">
        <v>294.2</v>
      </c>
      <c r="AR112">
        <v>-3466</v>
      </c>
      <c r="AS112">
        <v>653.09100000000001</v>
      </c>
      <c r="AT112">
        <v>931</v>
      </c>
      <c r="AU112">
        <v>78</v>
      </c>
      <c r="AV112">
        <v>456</v>
      </c>
      <c r="AW112">
        <v>627.29999999999995</v>
      </c>
      <c r="AX112">
        <v>759</v>
      </c>
      <c r="AY112">
        <v>362.81400000000002</v>
      </c>
      <c r="AZ112">
        <v>120</v>
      </c>
      <c r="BA112">
        <v>223.43299999999999</v>
      </c>
      <c r="BB112">
        <v>1831.5</v>
      </c>
      <c r="BC112">
        <v>675.83900000000006</v>
      </c>
      <c r="BD112">
        <v>246.648</v>
      </c>
      <c r="BE112">
        <v>404.50200000000001</v>
      </c>
      <c r="BF112">
        <v>-991</v>
      </c>
      <c r="BG112">
        <v>424.98099999999999</v>
      </c>
      <c r="BH112">
        <v>474.95</v>
      </c>
      <c r="BI112">
        <v>1343</v>
      </c>
      <c r="BJ112">
        <v>445</v>
      </c>
      <c r="BK112">
        <v>595.52099999999996</v>
      </c>
    </row>
    <row r="113" spans="1:63">
      <c r="A113" t="s">
        <v>202</v>
      </c>
      <c r="B113">
        <v>5240.3999999999996</v>
      </c>
      <c r="C113">
        <v>22381</v>
      </c>
      <c r="D113">
        <v>13326</v>
      </c>
      <c r="E113">
        <v>4820</v>
      </c>
      <c r="F113">
        <v>365</v>
      </c>
      <c r="G113">
        <v>5995</v>
      </c>
      <c r="H113">
        <v>5701</v>
      </c>
      <c r="I113">
        <v>4221</v>
      </c>
      <c r="J113">
        <v>1798</v>
      </c>
      <c r="K113">
        <v>6717</v>
      </c>
      <c r="L113">
        <v>2133</v>
      </c>
      <c r="M113">
        <v>1593</v>
      </c>
      <c r="N113">
        <v>3165</v>
      </c>
      <c r="O113">
        <v>3619.6</v>
      </c>
      <c r="P113">
        <v>5987</v>
      </c>
      <c r="Q113">
        <v>4102</v>
      </c>
      <c r="R113">
        <v>3953.6</v>
      </c>
      <c r="S113">
        <v>8025</v>
      </c>
      <c r="T113">
        <v>5664</v>
      </c>
      <c r="U113">
        <v>5164</v>
      </c>
      <c r="V113">
        <v>2344</v>
      </c>
      <c r="W113">
        <v>8344</v>
      </c>
      <c r="X113">
        <v>5242</v>
      </c>
      <c r="Y113">
        <v>1302</v>
      </c>
      <c r="Z113">
        <v>2998</v>
      </c>
      <c r="AA113">
        <v>1240</v>
      </c>
      <c r="AB113">
        <v>1572</v>
      </c>
      <c r="AC113">
        <v>1358</v>
      </c>
      <c r="AD113">
        <v>845.04200000000003</v>
      </c>
      <c r="AE113">
        <v>1402.4</v>
      </c>
      <c r="AF113">
        <v>1867.048</v>
      </c>
      <c r="AG113">
        <v>2702</v>
      </c>
      <c r="AH113">
        <v>890.38599999999997</v>
      </c>
      <c r="AI113">
        <v>788.77800000000002</v>
      </c>
      <c r="AJ113">
        <v>2489</v>
      </c>
      <c r="AK113">
        <v>1161.0999999999999</v>
      </c>
      <c r="AL113">
        <v>541.5</v>
      </c>
      <c r="AM113">
        <v>639</v>
      </c>
      <c r="AN113">
        <v>566.84100000000001</v>
      </c>
      <c r="AO113">
        <v>593.4</v>
      </c>
      <c r="AP113">
        <v>1024</v>
      </c>
      <c r="AQ113">
        <v>294.2</v>
      </c>
      <c r="AR113">
        <v>-4714</v>
      </c>
      <c r="AS113">
        <v>642.23400000000004</v>
      </c>
      <c r="AT113">
        <v>1091</v>
      </c>
      <c r="AU113">
        <v>-76</v>
      </c>
      <c r="AV113">
        <v>515.1</v>
      </c>
      <c r="AW113">
        <v>379.2</v>
      </c>
      <c r="AX113">
        <v>850</v>
      </c>
      <c r="AY113">
        <v>445.053</v>
      </c>
      <c r="AZ113">
        <v>206.3</v>
      </c>
      <c r="BA113">
        <v>179.50299999999999</v>
      </c>
      <c r="BB113">
        <v>54.7</v>
      </c>
      <c r="BC113">
        <v>717.48699999999997</v>
      </c>
      <c r="BD113">
        <v>224.11500000000001</v>
      </c>
      <c r="BE113">
        <v>357.572</v>
      </c>
      <c r="BF113">
        <v>-1278</v>
      </c>
      <c r="BG113">
        <v>597.59900000000005</v>
      </c>
      <c r="BH113">
        <v>474.62400000000002</v>
      </c>
      <c r="BI113">
        <v>1346</v>
      </c>
      <c r="BJ113">
        <v>416</v>
      </c>
      <c r="BK113">
        <v>691.53499999999997</v>
      </c>
    </row>
    <row r="114" spans="1:63">
      <c r="A114" t="s">
        <v>203</v>
      </c>
      <c r="B114">
        <v>5240.3999999999996</v>
      </c>
      <c r="C114">
        <v>22381</v>
      </c>
      <c r="D114">
        <v>13326</v>
      </c>
      <c r="E114">
        <v>4820</v>
      </c>
      <c r="F114">
        <v>365</v>
      </c>
      <c r="G114">
        <v>5995</v>
      </c>
      <c r="H114">
        <v>5701</v>
      </c>
      <c r="I114">
        <v>4221</v>
      </c>
      <c r="J114">
        <v>1798</v>
      </c>
      <c r="K114">
        <v>6717</v>
      </c>
      <c r="L114">
        <v>2133</v>
      </c>
      <c r="M114">
        <v>1593</v>
      </c>
      <c r="N114">
        <v>3165</v>
      </c>
      <c r="O114">
        <v>3619.6</v>
      </c>
      <c r="P114">
        <v>5987</v>
      </c>
      <c r="Q114">
        <v>4201</v>
      </c>
      <c r="R114">
        <v>3953.6</v>
      </c>
      <c r="S114">
        <v>8025</v>
      </c>
      <c r="T114">
        <v>5664</v>
      </c>
      <c r="U114">
        <v>5164</v>
      </c>
      <c r="V114">
        <v>2344</v>
      </c>
      <c r="W114">
        <v>8344</v>
      </c>
      <c r="X114">
        <v>5242</v>
      </c>
      <c r="Y114">
        <v>1302</v>
      </c>
      <c r="Z114">
        <v>2998</v>
      </c>
      <c r="AA114">
        <v>1236</v>
      </c>
      <c r="AB114">
        <v>1572</v>
      </c>
      <c r="AC114">
        <v>1358</v>
      </c>
      <c r="AD114">
        <v>845.04200000000003</v>
      </c>
      <c r="AE114">
        <v>1402.4</v>
      </c>
      <c r="AF114">
        <v>1867.048</v>
      </c>
      <c r="AG114">
        <v>2702</v>
      </c>
      <c r="AH114">
        <v>890.38599999999997</v>
      </c>
      <c r="AI114">
        <v>788.77800000000002</v>
      </c>
      <c r="AJ114">
        <v>2489</v>
      </c>
      <c r="AK114">
        <v>1161.0999999999999</v>
      </c>
      <c r="AL114">
        <v>541.5</v>
      </c>
      <c r="AM114">
        <v>639</v>
      </c>
      <c r="AN114">
        <v>566.84100000000001</v>
      </c>
      <c r="AO114">
        <v>593.4</v>
      </c>
      <c r="AP114">
        <v>1024</v>
      </c>
      <c r="AQ114">
        <v>290.8</v>
      </c>
      <c r="AR114">
        <v>-4714</v>
      </c>
      <c r="AS114">
        <v>642.23400000000004</v>
      </c>
      <c r="AT114">
        <v>1091</v>
      </c>
      <c r="AU114">
        <v>-76</v>
      </c>
      <c r="AV114">
        <v>515.1</v>
      </c>
      <c r="AW114">
        <v>379.2</v>
      </c>
      <c r="AX114">
        <v>850</v>
      </c>
      <c r="AY114">
        <v>445.053</v>
      </c>
      <c r="AZ114">
        <v>206.3</v>
      </c>
      <c r="BA114">
        <v>179.50299999999999</v>
      </c>
      <c r="BB114">
        <v>54.7</v>
      </c>
      <c r="BC114">
        <v>717.48699999999997</v>
      </c>
      <c r="BD114">
        <v>224.11500000000001</v>
      </c>
      <c r="BE114">
        <v>357.572</v>
      </c>
      <c r="BF114">
        <v>-1278</v>
      </c>
      <c r="BG114">
        <v>597.59900000000005</v>
      </c>
      <c r="BH114">
        <v>474.62400000000002</v>
      </c>
      <c r="BI114">
        <v>1346</v>
      </c>
      <c r="BJ114">
        <v>416</v>
      </c>
      <c r="BK114">
        <v>691.53499999999997</v>
      </c>
    </row>
    <row r="115" spans="1:63">
      <c r="A115" t="s">
        <v>204</v>
      </c>
      <c r="B115">
        <v>5240.3999999999996</v>
      </c>
      <c r="C115">
        <v>22381</v>
      </c>
      <c r="D115">
        <v>13326</v>
      </c>
      <c r="E115">
        <v>4820</v>
      </c>
      <c r="F115">
        <v>365</v>
      </c>
      <c r="G115">
        <v>5995</v>
      </c>
      <c r="H115">
        <v>5701</v>
      </c>
      <c r="I115">
        <v>4221</v>
      </c>
      <c r="J115">
        <v>1798</v>
      </c>
      <c r="K115">
        <v>6717</v>
      </c>
      <c r="L115">
        <v>2133</v>
      </c>
      <c r="M115">
        <v>1593</v>
      </c>
      <c r="N115">
        <v>3165</v>
      </c>
      <c r="O115">
        <v>3619.6</v>
      </c>
      <c r="P115">
        <v>5987</v>
      </c>
      <c r="Q115">
        <v>4201</v>
      </c>
      <c r="R115">
        <v>3953.6</v>
      </c>
      <c r="S115">
        <v>8025</v>
      </c>
      <c r="T115">
        <v>5664</v>
      </c>
      <c r="U115">
        <v>5164</v>
      </c>
      <c r="V115">
        <v>2344</v>
      </c>
      <c r="W115">
        <v>8344</v>
      </c>
      <c r="X115">
        <v>5242</v>
      </c>
      <c r="Y115">
        <v>1302</v>
      </c>
      <c r="Z115">
        <v>2998</v>
      </c>
      <c r="AA115">
        <v>1236</v>
      </c>
      <c r="AB115">
        <v>1572</v>
      </c>
      <c r="AC115">
        <v>1358</v>
      </c>
      <c r="AD115">
        <v>845.04200000000003</v>
      </c>
      <c r="AE115">
        <v>1402.4</v>
      </c>
      <c r="AF115">
        <v>1867.048</v>
      </c>
      <c r="AG115">
        <v>2702</v>
      </c>
      <c r="AH115">
        <v>890.38599999999997</v>
      </c>
      <c r="AI115">
        <v>788.77800000000002</v>
      </c>
      <c r="AJ115">
        <v>2489</v>
      </c>
      <c r="AK115">
        <v>1161.0999999999999</v>
      </c>
      <c r="AL115">
        <v>541.5</v>
      </c>
      <c r="AM115">
        <v>639</v>
      </c>
      <c r="AN115">
        <v>566.84100000000001</v>
      </c>
      <c r="AO115">
        <v>593.4</v>
      </c>
      <c r="AP115">
        <v>1024</v>
      </c>
      <c r="AQ115">
        <v>290.8</v>
      </c>
      <c r="AR115">
        <v>-4714</v>
      </c>
      <c r="AS115">
        <v>642.23400000000004</v>
      </c>
      <c r="AT115">
        <v>1091</v>
      </c>
      <c r="AU115">
        <v>-76</v>
      </c>
      <c r="AV115">
        <v>515.1</v>
      </c>
      <c r="AW115">
        <v>379.2</v>
      </c>
      <c r="AX115">
        <v>850</v>
      </c>
      <c r="AY115">
        <v>445.053</v>
      </c>
      <c r="AZ115">
        <v>206.3</v>
      </c>
      <c r="BA115">
        <v>179.50299999999999</v>
      </c>
      <c r="BB115">
        <v>54.7</v>
      </c>
      <c r="BC115">
        <v>717.48699999999997</v>
      </c>
      <c r="BD115">
        <v>224.11500000000001</v>
      </c>
      <c r="BE115">
        <v>357.572</v>
      </c>
      <c r="BF115">
        <v>-1278</v>
      </c>
      <c r="BG115">
        <v>597.59900000000005</v>
      </c>
      <c r="BH115">
        <v>474.62400000000002</v>
      </c>
      <c r="BI115">
        <v>1346</v>
      </c>
      <c r="BJ115">
        <v>416</v>
      </c>
      <c r="BK115">
        <v>691.53499999999997</v>
      </c>
    </row>
    <row r="116" spans="1:63">
      <c r="A116" t="s">
        <v>205</v>
      </c>
      <c r="B116">
        <v>6138.3</v>
      </c>
      <c r="C116">
        <v>15361</v>
      </c>
      <c r="D116">
        <v>16840</v>
      </c>
      <c r="E116">
        <v>5950</v>
      </c>
      <c r="F116">
        <v>2306</v>
      </c>
      <c r="G116">
        <v>6033</v>
      </c>
      <c r="H116">
        <v>5609</v>
      </c>
      <c r="I116">
        <v>4444</v>
      </c>
      <c r="J116">
        <v>1987.6</v>
      </c>
      <c r="K116">
        <v>3763</v>
      </c>
      <c r="L116">
        <v>-289</v>
      </c>
      <c r="M116">
        <v>1772</v>
      </c>
      <c r="N116">
        <v>3361</v>
      </c>
      <c r="O116">
        <v>4019.4</v>
      </c>
      <c r="P116">
        <v>6244</v>
      </c>
      <c r="Q116">
        <v>4201</v>
      </c>
      <c r="R116">
        <v>3857.8</v>
      </c>
      <c r="S116">
        <v>-6148</v>
      </c>
      <c r="T116">
        <v>484</v>
      </c>
      <c r="U116">
        <v>3620</v>
      </c>
      <c r="V116">
        <v>2391</v>
      </c>
      <c r="W116">
        <v>7321</v>
      </c>
      <c r="X116">
        <v>5470</v>
      </c>
      <c r="Y116">
        <v>1379</v>
      </c>
      <c r="Z116">
        <v>3002</v>
      </c>
      <c r="AA116">
        <v>1236</v>
      </c>
      <c r="AB116">
        <v>1574</v>
      </c>
      <c r="AC116">
        <v>1357</v>
      </c>
      <c r="AD116">
        <v>866.56700000000001</v>
      </c>
      <c r="AE116">
        <v>1413.8</v>
      </c>
      <c r="AF116">
        <v>1852.421</v>
      </c>
      <c r="AG116">
        <v>2735</v>
      </c>
      <c r="AH116">
        <v>958.37800000000004</v>
      </c>
      <c r="AI116">
        <v>777.86199999999997</v>
      </c>
      <c r="AJ116">
        <v>1991</v>
      </c>
      <c r="AK116">
        <v>1166.5999999999999</v>
      </c>
      <c r="AL116">
        <v>639.29999999999995</v>
      </c>
      <c r="AM116">
        <v>552</v>
      </c>
      <c r="AN116">
        <v>551.44000000000005</v>
      </c>
      <c r="AO116">
        <v>568.70000000000005</v>
      </c>
      <c r="AP116">
        <v>963.9</v>
      </c>
      <c r="AQ116">
        <v>290.8</v>
      </c>
      <c r="AR116">
        <v>-5968</v>
      </c>
      <c r="AS116">
        <v>603.50699999999995</v>
      </c>
      <c r="AT116">
        <v>1071</v>
      </c>
      <c r="AU116">
        <v>-38</v>
      </c>
      <c r="AV116">
        <v>466.5</v>
      </c>
      <c r="AW116">
        <v>399.2</v>
      </c>
      <c r="AX116">
        <v>842</v>
      </c>
      <c r="AY116">
        <v>462.28300000000002</v>
      </c>
      <c r="AZ116">
        <v>234</v>
      </c>
      <c r="BA116">
        <v>183.35400000000001</v>
      </c>
      <c r="BB116">
        <v>-56.1</v>
      </c>
      <c r="BC116">
        <v>816.29</v>
      </c>
      <c r="BD116">
        <v>202.96700000000001</v>
      </c>
      <c r="BE116">
        <v>296.017</v>
      </c>
      <c r="BF116">
        <v>-1152</v>
      </c>
      <c r="BG116">
        <v>745.44399999999996</v>
      </c>
      <c r="BH116">
        <v>444.45299999999997</v>
      </c>
      <c r="BI116">
        <v>1346</v>
      </c>
      <c r="BJ116">
        <v>388</v>
      </c>
      <c r="BK116">
        <v>815.63699999999994</v>
      </c>
    </row>
    <row r="117" spans="1:63">
      <c r="A117" t="s">
        <v>206</v>
      </c>
      <c r="B117">
        <v>6138.3</v>
      </c>
      <c r="C117">
        <v>15361</v>
      </c>
      <c r="D117">
        <v>16840</v>
      </c>
      <c r="E117">
        <v>5950</v>
      </c>
      <c r="F117">
        <v>2306</v>
      </c>
      <c r="G117">
        <v>6033</v>
      </c>
      <c r="H117">
        <v>5609</v>
      </c>
      <c r="I117">
        <v>4444</v>
      </c>
      <c r="J117">
        <v>1987.6</v>
      </c>
      <c r="K117">
        <v>3763</v>
      </c>
      <c r="L117">
        <v>-289</v>
      </c>
      <c r="M117">
        <v>1772</v>
      </c>
      <c r="N117">
        <v>3361</v>
      </c>
      <c r="O117">
        <v>4019.4</v>
      </c>
      <c r="P117">
        <v>6244</v>
      </c>
      <c r="Q117">
        <v>3676</v>
      </c>
      <c r="R117">
        <v>3857.8</v>
      </c>
      <c r="S117">
        <v>-6148</v>
      </c>
      <c r="T117">
        <v>484</v>
      </c>
      <c r="U117">
        <v>3620</v>
      </c>
      <c r="V117">
        <v>2391</v>
      </c>
      <c r="W117">
        <v>7321</v>
      </c>
      <c r="X117">
        <v>5470</v>
      </c>
      <c r="Y117">
        <v>1379</v>
      </c>
      <c r="Z117">
        <v>3002</v>
      </c>
      <c r="AA117">
        <v>1242</v>
      </c>
      <c r="AB117">
        <v>1574</v>
      </c>
      <c r="AC117">
        <v>1357</v>
      </c>
      <c r="AD117">
        <v>866.56700000000001</v>
      </c>
      <c r="AE117">
        <v>1413.8</v>
      </c>
      <c r="AF117">
        <v>1852.421</v>
      </c>
      <c r="AG117">
        <v>2735</v>
      </c>
      <c r="AH117">
        <v>958.37800000000004</v>
      </c>
      <c r="AI117">
        <v>777.86199999999997</v>
      </c>
      <c r="AJ117">
        <v>1991</v>
      </c>
      <c r="AK117">
        <v>1166.5999999999999</v>
      </c>
      <c r="AL117">
        <v>639.29999999999995</v>
      </c>
      <c r="AM117">
        <v>552</v>
      </c>
      <c r="AN117">
        <v>551.44000000000005</v>
      </c>
      <c r="AO117">
        <v>568.70000000000005</v>
      </c>
      <c r="AP117">
        <v>963.9</v>
      </c>
      <c r="AQ117">
        <v>339.9</v>
      </c>
      <c r="AR117">
        <v>-5968</v>
      </c>
      <c r="AS117">
        <v>603.50699999999995</v>
      </c>
      <c r="AT117">
        <v>1071</v>
      </c>
      <c r="AU117">
        <v>-38</v>
      </c>
      <c r="AV117">
        <v>466.5</v>
      </c>
      <c r="AW117">
        <v>399.2</v>
      </c>
      <c r="AX117">
        <v>842</v>
      </c>
      <c r="AY117">
        <v>462.28300000000002</v>
      </c>
      <c r="AZ117">
        <v>234</v>
      </c>
      <c r="BA117">
        <v>183.35400000000001</v>
      </c>
      <c r="BB117">
        <v>-56.1</v>
      </c>
      <c r="BC117">
        <v>816.29</v>
      </c>
      <c r="BD117">
        <v>202.96700000000001</v>
      </c>
      <c r="BE117">
        <v>296.017</v>
      </c>
      <c r="BF117">
        <v>-1152</v>
      </c>
      <c r="BG117">
        <v>745.44399999999996</v>
      </c>
      <c r="BH117">
        <v>444.45299999999997</v>
      </c>
      <c r="BI117">
        <v>1346</v>
      </c>
      <c r="BJ117">
        <v>388</v>
      </c>
      <c r="BK117">
        <v>815.63699999999994</v>
      </c>
    </row>
    <row r="118" spans="1:63">
      <c r="A118" t="s">
        <v>207</v>
      </c>
      <c r="B118">
        <v>6138.3</v>
      </c>
      <c r="C118">
        <v>15361</v>
      </c>
      <c r="D118">
        <v>16840</v>
      </c>
      <c r="E118">
        <v>5950</v>
      </c>
      <c r="F118">
        <v>2306</v>
      </c>
      <c r="G118">
        <v>6033</v>
      </c>
      <c r="H118">
        <v>5609</v>
      </c>
      <c r="I118">
        <v>4444</v>
      </c>
      <c r="J118">
        <v>1987.6</v>
      </c>
      <c r="K118">
        <v>3763</v>
      </c>
      <c r="L118">
        <v>-289</v>
      </c>
      <c r="M118">
        <v>1772</v>
      </c>
      <c r="N118">
        <v>3361</v>
      </c>
      <c r="O118">
        <v>4019.4</v>
      </c>
      <c r="P118">
        <v>6244</v>
      </c>
      <c r="Q118">
        <v>3676</v>
      </c>
      <c r="R118">
        <v>3857.8</v>
      </c>
      <c r="S118">
        <v>-6148</v>
      </c>
      <c r="T118">
        <v>484</v>
      </c>
      <c r="U118">
        <v>3620</v>
      </c>
      <c r="V118">
        <v>2391</v>
      </c>
      <c r="W118">
        <v>7321</v>
      </c>
      <c r="X118">
        <v>5470</v>
      </c>
      <c r="Y118">
        <v>1379</v>
      </c>
      <c r="Z118">
        <v>3002</v>
      </c>
      <c r="AA118">
        <v>1242</v>
      </c>
      <c r="AB118">
        <v>1574</v>
      </c>
      <c r="AC118">
        <v>1357</v>
      </c>
      <c r="AD118">
        <v>866.56700000000001</v>
      </c>
      <c r="AE118">
        <v>1413.8</v>
      </c>
      <c r="AF118">
        <v>1852.421</v>
      </c>
      <c r="AG118">
        <v>2735</v>
      </c>
      <c r="AH118">
        <v>958.37800000000004</v>
      </c>
      <c r="AI118">
        <v>777.86199999999997</v>
      </c>
      <c r="AJ118">
        <v>1991</v>
      </c>
      <c r="AK118">
        <v>1166.5999999999999</v>
      </c>
      <c r="AL118">
        <v>639.29999999999995</v>
      </c>
      <c r="AM118">
        <v>552</v>
      </c>
      <c r="AN118">
        <v>551.44000000000005</v>
      </c>
      <c r="AO118">
        <v>568.70000000000005</v>
      </c>
      <c r="AP118">
        <v>963.9</v>
      </c>
      <c r="AQ118">
        <v>339.9</v>
      </c>
      <c r="AR118">
        <v>-5968</v>
      </c>
      <c r="AS118">
        <v>603.50699999999995</v>
      </c>
      <c r="AT118">
        <v>1071</v>
      </c>
      <c r="AU118">
        <v>-38</v>
      </c>
      <c r="AV118">
        <v>466.5</v>
      </c>
      <c r="AW118">
        <v>399.2</v>
      </c>
      <c r="AX118">
        <v>842</v>
      </c>
      <c r="AY118">
        <v>462.28300000000002</v>
      </c>
      <c r="AZ118">
        <v>234</v>
      </c>
      <c r="BA118">
        <v>183.35400000000001</v>
      </c>
      <c r="BB118">
        <v>-56.1</v>
      </c>
      <c r="BC118">
        <v>816.29</v>
      </c>
      <c r="BD118">
        <v>202.96700000000001</v>
      </c>
      <c r="BE118">
        <v>296.017</v>
      </c>
      <c r="BF118">
        <v>-1152</v>
      </c>
      <c r="BG118">
        <v>745.44399999999996</v>
      </c>
      <c r="BH118">
        <v>444.45299999999997</v>
      </c>
      <c r="BI118">
        <v>1346</v>
      </c>
      <c r="BJ118">
        <v>388</v>
      </c>
      <c r="BK118">
        <v>815.63699999999994</v>
      </c>
    </row>
    <row r="119" spans="1:63">
      <c r="A119" t="s">
        <v>208</v>
      </c>
      <c r="B119">
        <v>7342.1</v>
      </c>
      <c r="C119">
        <v>14103</v>
      </c>
      <c r="D119">
        <v>16382</v>
      </c>
      <c r="E119">
        <v>5297</v>
      </c>
      <c r="F119">
        <v>13736</v>
      </c>
      <c r="G119">
        <v>6220</v>
      </c>
      <c r="H119">
        <v>5536</v>
      </c>
      <c r="I119">
        <v>4245</v>
      </c>
      <c r="J119">
        <v>2093.6999999999998</v>
      </c>
      <c r="K119">
        <v>3130</v>
      </c>
      <c r="L119">
        <v>-2594</v>
      </c>
      <c r="M119">
        <v>1826</v>
      </c>
      <c r="N119">
        <v>3448</v>
      </c>
      <c r="O119">
        <v>-489.9</v>
      </c>
      <c r="P119">
        <v>6691</v>
      </c>
      <c r="Q119">
        <v>3676</v>
      </c>
      <c r="R119">
        <v>4321.7</v>
      </c>
      <c r="S119">
        <v>-6541</v>
      </c>
      <c r="T119">
        <v>1053</v>
      </c>
      <c r="U119">
        <v>3708</v>
      </c>
      <c r="V119">
        <v>2344</v>
      </c>
      <c r="W119">
        <v>7190</v>
      </c>
      <c r="X119">
        <v>5738</v>
      </c>
      <c r="Y119">
        <v>1459</v>
      </c>
      <c r="Z119">
        <v>2959</v>
      </c>
      <c r="AA119">
        <v>1242</v>
      </c>
      <c r="AB119">
        <v>1584</v>
      </c>
      <c r="AC119">
        <v>1423</v>
      </c>
      <c r="AD119">
        <v>845.62900000000002</v>
      </c>
      <c r="AE119">
        <v>1474.4</v>
      </c>
      <c r="AF119">
        <v>1856.3030000000001</v>
      </c>
      <c r="AG119">
        <v>2823</v>
      </c>
      <c r="AH119">
        <v>1020.951</v>
      </c>
      <c r="AI119">
        <v>785.74900000000002</v>
      </c>
      <c r="AJ119">
        <v>1711</v>
      </c>
      <c r="AK119">
        <v>1158.5999999999999</v>
      </c>
      <c r="AL119">
        <v>666.9</v>
      </c>
      <c r="AM119">
        <v>852</v>
      </c>
      <c r="AN119">
        <v>548.79499999999996</v>
      </c>
      <c r="AO119">
        <v>524.9</v>
      </c>
      <c r="AP119">
        <v>997</v>
      </c>
      <c r="AQ119">
        <v>339.9</v>
      </c>
      <c r="AR119">
        <v>-5867</v>
      </c>
      <c r="AS119">
        <v>595.69000000000005</v>
      </c>
      <c r="AT119">
        <v>1063</v>
      </c>
      <c r="AU119">
        <v>-157</v>
      </c>
      <c r="AV119">
        <v>701.5</v>
      </c>
      <c r="AW119">
        <v>449.5</v>
      </c>
      <c r="AX119">
        <v>836</v>
      </c>
      <c r="AY119">
        <v>447.03300000000002</v>
      </c>
      <c r="AZ119">
        <v>395.3</v>
      </c>
      <c r="BA119">
        <v>197.33799999999999</v>
      </c>
      <c r="BB119">
        <v>-646.5</v>
      </c>
      <c r="BC119">
        <v>934.18499999999995</v>
      </c>
      <c r="BD119">
        <v>168.072</v>
      </c>
      <c r="BE119">
        <v>264.75900000000001</v>
      </c>
      <c r="BF119">
        <v>-1043</v>
      </c>
      <c r="BG119">
        <v>97.295000000000002</v>
      </c>
      <c r="BH119">
        <v>437.42099999999999</v>
      </c>
      <c r="BI119">
        <v>1346</v>
      </c>
      <c r="BJ119">
        <v>352</v>
      </c>
      <c r="BK119">
        <v>859.62199999999996</v>
      </c>
    </row>
    <row r="120" spans="1:63">
      <c r="A120" t="s">
        <v>209</v>
      </c>
      <c r="B120">
        <v>7342.1</v>
      </c>
      <c r="C120">
        <v>14103</v>
      </c>
      <c r="D120">
        <v>16382</v>
      </c>
      <c r="E120">
        <v>5297</v>
      </c>
      <c r="F120">
        <v>13736</v>
      </c>
      <c r="G120">
        <v>6220</v>
      </c>
      <c r="H120">
        <v>5536</v>
      </c>
      <c r="I120">
        <v>4245</v>
      </c>
      <c r="J120">
        <v>2093.6999999999998</v>
      </c>
      <c r="K120">
        <v>3130</v>
      </c>
      <c r="L120">
        <v>-2594</v>
      </c>
      <c r="M120">
        <v>1826</v>
      </c>
      <c r="N120">
        <v>3448</v>
      </c>
      <c r="O120">
        <v>-489.9</v>
      </c>
      <c r="P120">
        <v>6691</v>
      </c>
      <c r="Q120">
        <v>3927</v>
      </c>
      <c r="R120">
        <v>4321.7</v>
      </c>
      <c r="S120">
        <v>-6541</v>
      </c>
      <c r="T120">
        <v>1053</v>
      </c>
      <c r="U120">
        <v>3708</v>
      </c>
      <c r="V120">
        <v>2344</v>
      </c>
      <c r="W120">
        <v>7190</v>
      </c>
      <c r="X120">
        <v>5738</v>
      </c>
      <c r="Y120">
        <v>1459</v>
      </c>
      <c r="Z120">
        <v>2959</v>
      </c>
      <c r="AA120">
        <v>1413</v>
      </c>
      <c r="AB120">
        <v>1584</v>
      </c>
      <c r="AC120">
        <v>1423</v>
      </c>
      <c r="AD120">
        <v>845.62900000000002</v>
      </c>
      <c r="AE120">
        <v>1474.4</v>
      </c>
      <c r="AF120">
        <v>1856.3030000000001</v>
      </c>
      <c r="AG120">
        <v>2823</v>
      </c>
      <c r="AH120">
        <v>1020.951</v>
      </c>
      <c r="AI120">
        <v>785.74900000000002</v>
      </c>
      <c r="AJ120">
        <v>1711</v>
      </c>
      <c r="AK120">
        <v>1158.5999999999999</v>
      </c>
      <c r="AL120">
        <v>666.9</v>
      </c>
      <c r="AM120">
        <v>852</v>
      </c>
      <c r="AN120">
        <v>548.79499999999996</v>
      </c>
      <c r="AO120">
        <v>524.9</v>
      </c>
      <c r="AP120">
        <v>997</v>
      </c>
      <c r="AQ120">
        <v>359.3</v>
      </c>
      <c r="AR120">
        <v>-5867</v>
      </c>
      <c r="AS120">
        <v>595.69000000000005</v>
      </c>
      <c r="AT120">
        <v>1063</v>
      </c>
      <c r="AU120">
        <v>-157</v>
      </c>
      <c r="AV120">
        <v>701.5</v>
      </c>
      <c r="AW120">
        <v>449.5</v>
      </c>
      <c r="AX120">
        <v>836</v>
      </c>
      <c r="AY120">
        <v>447.03300000000002</v>
      </c>
      <c r="AZ120">
        <v>395.3</v>
      </c>
      <c r="BA120">
        <v>197.33799999999999</v>
      </c>
      <c r="BB120">
        <v>-646.5</v>
      </c>
      <c r="BC120">
        <v>934.18499999999995</v>
      </c>
      <c r="BD120">
        <v>168.072</v>
      </c>
      <c r="BE120">
        <v>264.75900000000001</v>
      </c>
      <c r="BF120">
        <v>-1043</v>
      </c>
      <c r="BG120">
        <v>97.295000000000002</v>
      </c>
      <c r="BH120">
        <v>437.42099999999999</v>
      </c>
      <c r="BI120">
        <v>1346</v>
      </c>
      <c r="BJ120">
        <v>352</v>
      </c>
      <c r="BK120">
        <v>859.62199999999996</v>
      </c>
    </row>
    <row r="121" spans="1:63">
      <c r="A121" t="s">
        <v>210</v>
      </c>
      <c r="B121">
        <v>7342.1</v>
      </c>
      <c r="C121">
        <v>14103</v>
      </c>
      <c r="D121">
        <v>16382</v>
      </c>
      <c r="E121">
        <v>5297</v>
      </c>
      <c r="F121">
        <v>13736</v>
      </c>
      <c r="G121">
        <v>6220</v>
      </c>
      <c r="H121">
        <v>5536</v>
      </c>
      <c r="I121">
        <v>4245</v>
      </c>
      <c r="J121">
        <v>2093.6999999999998</v>
      </c>
      <c r="K121">
        <v>3130</v>
      </c>
      <c r="L121">
        <v>-2594</v>
      </c>
      <c r="M121">
        <v>1826</v>
      </c>
      <c r="N121">
        <v>3448</v>
      </c>
      <c r="O121">
        <v>-489.9</v>
      </c>
      <c r="P121">
        <v>6691</v>
      </c>
      <c r="Q121">
        <v>3927</v>
      </c>
      <c r="R121">
        <v>4321.7</v>
      </c>
      <c r="S121">
        <v>-6541</v>
      </c>
      <c r="T121">
        <v>1053</v>
      </c>
      <c r="U121">
        <v>3708</v>
      </c>
      <c r="V121">
        <v>2344</v>
      </c>
      <c r="W121">
        <v>7190</v>
      </c>
      <c r="X121">
        <v>5738</v>
      </c>
      <c r="Y121">
        <v>1459</v>
      </c>
      <c r="Z121">
        <v>2959</v>
      </c>
      <c r="AA121">
        <v>1413</v>
      </c>
      <c r="AB121">
        <v>1584</v>
      </c>
      <c r="AC121">
        <v>1423</v>
      </c>
      <c r="AD121">
        <v>845.62900000000002</v>
      </c>
      <c r="AE121">
        <v>1474.4</v>
      </c>
      <c r="AF121">
        <v>1856.3030000000001</v>
      </c>
      <c r="AG121">
        <v>2823</v>
      </c>
      <c r="AH121">
        <v>1020.951</v>
      </c>
      <c r="AI121">
        <v>785.74900000000002</v>
      </c>
      <c r="AJ121">
        <v>1711</v>
      </c>
      <c r="AK121">
        <v>1158.5999999999999</v>
      </c>
      <c r="AL121">
        <v>666.9</v>
      </c>
      <c r="AM121">
        <v>852</v>
      </c>
      <c r="AN121">
        <v>548.79499999999996</v>
      </c>
      <c r="AO121">
        <v>524.9</v>
      </c>
      <c r="AP121">
        <v>997</v>
      </c>
      <c r="AQ121">
        <v>359.3</v>
      </c>
      <c r="AR121">
        <v>-5867</v>
      </c>
      <c r="AS121">
        <v>595.69000000000005</v>
      </c>
      <c r="AT121">
        <v>1063</v>
      </c>
      <c r="AU121">
        <v>-157</v>
      </c>
      <c r="AV121">
        <v>701.5</v>
      </c>
      <c r="AW121">
        <v>449.5</v>
      </c>
      <c r="AX121">
        <v>836</v>
      </c>
      <c r="AY121">
        <v>447.03300000000002</v>
      </c>
      <c r="AZ121">
        <v>395.3</v>
      </c>
      <c r="BA121">
        <v>197.33799999999999</v>
      </c>
      <c r="BB121">
        <v>-646.5</v>
      </c>
      <c r="BC121">
        <v>934.18499999999995</v>
      </c>
      <c r="BD121">
        <v>168.072</v>
      </c>
      <c r="BE121">
        <v>264.75900000000001</v>
      </c>
      <c r="BF121">
        <v>-1043</v>
      </c>
      <c r="BG121">
        <v>97.295000000000002</v>
      </c>
      <c r="BH121">
        <v>437.42099999999999</v>
      </c>
      <c r="BI121">
        <v>1346</v>
      </c>
      <c r="BJ121">
        <v>352</v>
      </c>
      <c r="BK121">
        <v>859.62199999999996</v>
      </c>
    </row>
    <row r="122" spans="1:63">
      <c r="B122">
        <v>7342.1</v>
      </c>
      <c r="C122">
        <v>14103</v>
      </c>
      <c r="D122">
        <v>16382</v>
      </c>
      <c r="E122">
        <v>5297</v>
      </c>
      <c r="F122">
        <v>13736</v>
      </c>
      <c r="G122">
        <v>6220</v>
      </c>
      <c r="H122">
        <v>5536</v>
      </c>
      <c r="I122">
        <v>4245</v>
      </c>
      <c r="J122">
        <v>2093.6999999999998</v>
      </c>
      <c r="K122">
        <v>3130</v>
      </c>
      <c r="L122">
        <v>-2594</v>
      </c>
      <c r="M122">
        <v>1826</v>
      </c>
      <c r="N122">
        <v>3448</v>
      </c>
      <c r="O122">
        <v>-489.9</v>
      </c>
      <c r="P122">
        <v>6691</v>
      </c>
      <c r="Q122">
        <v>3927</v>
      </c>
      <c r="R122">
        <v>4321.7</v>
      </c>
      <c r="S122">
        <v>-6541</v>
      </c>
      <c r="T122">
        <v>1053</v>
      </c>
      <c r="U122">
        <v>3708</v>
      </c>
      <c r="V122">
        <v>2344</v>
      </c>
      <c r="W122">
        <v>7190</v>
      </c>
      <c r="X122">
        <v>5738</v>
      </c>
      <c r="Y122">
        <v>1459</v>
      </c>
      <c r="Z122">
        <v>2959</v>
      </c>
      <c r="AA122">
        <v>1413</v>
      </c>
      <c r="AB122">
        <v>1584</v>
      </c>
      <c r="AC122">
        <v>1423</v>
      </c>
      <c r="AD122">
        <v>845.62900000000002</v>
      </c>
      <c r="AE122">
        <v>1474.4</v>
      </c>
      <c r="AF122">
        <v>1856.3030000000001</v>
      </c>
      <c r="AG122">
        <v>2823</v>
      </c>
      <c r="AH122">
        <v>1020.951</v>
      </c>
      <c r="AI122">
        <v>785.74900000000002</v>
      </c>
      <c r="AJ122">
        <v>1711</v>
      </c>
      <c r="AK122">
        <v>1158.5999999999999</v>
      </c>
      <c r="AL122">
        <v>666.9</v>
      </c>
      <c r="AM122">
        <v>852</v>
      </c>
      <c r="AN122">
        <v>548.79499999999996</v>
      </c>
      <c r="AO122">
        <v>524.9</v>
      </c>
      <c r="AP122">
        <v>997</v>
      </c>
      <c r="AQ122">
        <v>359.3</v>
      </c>
      <c r="AR122">
        <v>-5867</v>
      </c>
      <c r="AS122">
        <v>595.69000000000005</v>
      </c>
      <c r="AT122">
        <v>1063</v>
      </c>
      <c r="AU122">
        <v>-157</v>
      </c>
      <c r="AV122">
        <v>701.5</v>
      </c>
      <c r="AW122">
        <v>449.5</v>
      </c>
      <c r="AX122">
        <v>836</v>
      </c>
      <c r="AY122">
        <v>447.03300000000002</v>
      </c>
      <c r="AZ122">
        <v>395.3</v>
      </c>
      <c r="BA122">
        <v>197.33799999999999</v>
      </c>
      <c r="BB122">
        <v>-646.5</v>
      </c>
      <c r="BC122">
        <v>934.18499999999995</v>
      </c>
      <c r="BD122">
        <v>168.072</v>
      </c>
      <c r="BE122">
        <v>264.75900000000001</v>
      </c>
      <c r="BF122">
        <v>-1043</v>
      </c>
      <c r="BG122">
        <v>97.295000000000002</v>
      </c>
      <c r="BH122">
        <v>437.42099999999999</v>
      </c>
      <c r="BI122">
        <v>1346</v>
      </c>
      <c r="BJ122">
        <v>352</v>
      </c>
      <c r="BK122">
        <v>859.62199999999996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4D84E-53CF-4341-995D-B6D34564BCD7}">
  <dimension ref="A1:BK120"/>
  <sheetViews>
    <sheetView topLeftCell="AY1" workbookViewId="0">
      <selection activeCell="A74" sqref="A74:XFD74"/>
    </sheetView>
  </sheetViews>
  <sheetFormatPr baseColWidth="10" defaultColWidth="8.83203125" defaultRowHeight="15"/>
  <cols>
    <col min="1" max="1" width="13.33203125" customWidth="1"/>
  </cols>
  <sheetData>
    <row r="1" spans="1:63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</row>
    <row r="2" spans="1:63">
      <c r="A2" t="s">
        <v>91</v>
      </c>
      <c r="B2">
        <v>7.8394622703106096</v>
      </c>
      <c r="C2">
        <v>6.6184865711433503</v>
      </c>
      <c r="D2">
        <v>13.373740493379101</v>
      </c>
      <c r="E2">
        <v>13.0109688569111</v>
      </c>
      <c r="F2">
        <v>5.1722399112507</v>
      </c>
      <c r="G2">
        <v>4.6066065135076899</v>
      </c>
      <c r="H2">
        <v>3.9493815772798202</v>
      </c>
      <c r="I2">
        <v>7.8721170825806999</v>
      </c>
      <c r="J2">
        <v>11.9255943066309</v>
      </c>
      <c r="K2">
        <v>7.6418872410988001</v>
      </c>
      <c r="L2">
        <v>6.0331581541903203</v>
      </c>
      <c r="M2">
        <v>1.7125018581834399</v>
      </c>
      <c r="N2">
        <v>3.9570343848385701</v>
      </c>
      <c r="O2">
        <v>-20.748335182128699</v>
      </c>
      <c r="P2">
        <v>3.8361141154840102</v>
      </c>
      <c r="Q2">
        <v>7.7317669572613203</v>
      </c>
      <c r="R2">
        <v>10.4925614052027</v>
      </c>
      <c r="S2">
        <v>7.7347909015856802</v>
      </c>
      <c r="T2">
        <v>36.660186739684399</v>
      </c>
      <c r="U2">
        <v>4.19156018017829</v>
      </c>
      <c r="V2">
        <v>8.7908650086031592</v>
      </c>
      <c r="W2">
        <v>6.4803615761665299</v>
      </c>
      <c r="X2">
        <v>6.0874643581022996</v>
      </c>
      <c r="Y2">
        <v>9.6357131240852194</v>
      </c>
      <c r="Z2">
        <v>3.2275258281450201</v>
      </c>
      <c r="AA2">
        <v>3.7644653065018399</v>
      </c>
      <c r="AB2" t="e">
        <v>#N/A</v>
      </c>
      <c r="AC2">
        <v>11.463040215602099</v>
      </c>
      <c r="AD2">
        <v>16.026823607026898</v>
      </c>
      <c r="AE2">
        <v>26.449682005237602</v>
      </c>
      <c r="AF2">
        <v>1.404322547619</v>
      </c>
      <c r="AG2">
        <v>4.9259776676215496</v>
      </c>
      <c r="AH2">
        <v>14.9696991099221</v>
      </c>
      <c r="AI2">
        <v>15.3937778241931</v>
      </c>
      <c r="AJ2">
        <v>4.2976522085157196</v>
      </c>
      <c r="AK2">
        <v>20.1056880129834</v>
      </c>
      <c r="AL2">
        <v>-19.517625231910898</v>
      </c>
      <c r="AM2">
        <v>4.40163950976235</v>
      </c>
      <c r="AN2">
        <v>6.4426588789198096</v>
      </c>
      <c r="AO2">
        <v>7.1484211157049504</v>
      </c>
      <c r="AP2">
        <v>8.4022219536164595</v>
      </c>
      <c r="AQ2">
        <v>7.1056128409061996</v>
      </c>
      <c r="AR2" t="e">
        <v>#N/A</v>
      </c>
      <c r="AS2">
        <v>11.7572883915901</v>
      </c>
      <c r="AT2">
        <v>0.56162216098479301</v>
      </c>
      <c r="AU2">
        <v>6.1362249817960004</v>
      </c>
      <c r="AV2">
        <v>0.198489588857021</v>
      </c>
      <c r="AW2">
        <v>7.4418938822430603</v>
      </c>
      <c r="AX2">
        <v>5.4090391140494196</v>
      </c>
      <c r="AY2">
        <v>17.418733290580601</v>
      </c>
      <c r="AZ2">
        <v>-16.455248326965101</v>
      </c>
      <c r="BA2">
        <v>5.1077824284220403</v>
      </c>
      <c r="BB2">
        <v>6.5567936142868701</v>
      </c>
      <c r="BC2">
        <v>5.7390329477249802</v>
      </c>
      <c r="BD2">
        <v>11.9526021529304</v>
      </c>
      <c r="BE2">
        <v>4.4257601334666496</v>
      </c>
      <c r="BF2">
        <v>0.52395334479133604</v>
      </c>
      <c r="BG2">
        <v>-9.5230010545522994</v>
      </c>
      <c r="BH2">
        <v>6.86005235038904</v>
      </c>
      <c r="BI2" t="e">
        <v>#N/A</v>
      </c>
      <c r="BJ2">
        <v>8.0180598699941807</v>
      </c>
      <c r="BK2">
        <v>4.1648917431450103</v>
      </c>
    </row>
    <row r="3" spans="1:63">
      <c r="A3" t="s">
        <v>92</v>
      </c>
      <c r="B3">
        <v>7.8394622703106096</v>
      </c>
      <c r="C3">
        <v>6.6184865711433503</v>
      </c>
      <c r="D3">
        <v>13.373740493379101</v>
      </c>
      <c r="E3">
        <v>13.0109688569111</v>
      </c>
      <c r="F3">
        <v>5.1722399112507</v>
      </c>
      <c r="G3">
        <v>4.6066065135076899</v>
      </c>
      <c r="H3">
        <v>3.9493815772798202</v>
      </c>
      <c r="I3">
        <v>7.8721170825806999</v>
      </c>
      <c r="J3">
        <v>11.9255943066309</v>
      </c>
      <c r="K3">
        <v>7.6418872410988001</v>
      </c>
      <c r="L3">
        <v>6.0331581541903203</v>
      </c>
      <c r="M3">
        <v>1.7125018581834399</v>
      </c>
      <c r="N3">
        <v>3.9570343848385701</v>
      </c>
      <c r="O3">
        <v>-20.748335182128699</v>
      </c>
      <c r="P3">
        <v>3.8361141154840102</v>
      </c>
      <c r="Q3">
        <v>7.7317669572613203</v>
      </c>
      <c r="R3">
        <v>10.4925614052027</v>
      </c>
      <c r="S3">
        <v>7.7347909015856802</v>
      </c>
      <c r="T3">
        <v>36.660186739684399</v>
      </c>
      <c r="U3">
        <v>4.19156018017829</v>
      </c>
      <c r="V3">
        <v>8.7908650086031592</v>
      </c>
      <c r="W3">
        <v>6.4803615761665299</v>
      </c>
      <c r="X3">
        <v>6.0874643581022996</v>
      </c>
      <c r="Y3">
        <v>9.6357131240852194</v>
      </c>
      <c r="Z3">
        <v>3.2275258281450201</v>
      </c>
      <c r="AA3">
        <v>3.7644653065018399</v>
      </c>
      <c r="AB3" t="e">
        <v>#N/A</v>
      </c>
      <c r="AC3">
        <v>11.463040215602099</v>
      </c>
      <c r="AD3">
        <v>16.026823607026898</v>
      </c>
      <c r="AE3">
        <v>26.449682005237602</v>
      </c>
      <c r="AF3">
        <v>1.404322547619</v>
      </c>
      <c r="AG3">
        <v>4.9259776676215496</v>
      </c>
      <c r="AH3">
        <v>14.9696991099221</v>
      </c>
      <c r="AI3">
        <v>15.3937778241931</v>
      </c>
      <c r="AJ3">
        <v>4.2976522085157196</v>
      </c>
      <c r="AK3">
        <v>20.1056880129834</v>
      </c>
      <c r="AL3">
        <v>-19.517625231910898</v>
      </c>
      <c r="AM3">
        <v>4.40163950976235</v>
      </c>
      <c r="AN3">
        <v>6.4426588789198096</v>
      </c>
      <c r="AO3">
        <v>7.1484211157049504</v>
      </c>
      <c r="AP3">
        <v>8.4022219536164595</v>
      </c>
      <c r="AQ3">
        <v>7.1056128409061996</v>
      </c>
      <c r="AR3" t="e">
        <v>#N/A</v>
      </c>
      <c r="AS3">
        <v>11.7572883915901</v>
      </c>
      <c r="AT3">
        <v>0.56162216098479301</v>
      </c>
      <c r="AU3">
        <v>6.1362249817960004</v>
      </c>
      <c r="AV3">
        <v>0.198489588857021</v>
      </c>
      <c r="AW3">
        <v>7.4418938822430603</v>
      </c>
      <c r="AX3">
        <v>5.4090391140494196</v>
      </c>
      <c r="AY3">
        <v>17.418733290580601</v>
      </c>
      <c r="AZ3">
        <v>-16.455248326965101</v>
      </c>
      <c r="BA3">
        <v>5.1077824284220403</v>
      </c>
      <c r="BB3">
        <v>6.5567936142868701</v>
      </c>
      <c r="BC3">
        <v>5.7390329477249802</v>
      </c>
      <c r="BD3">
        <v>11.9526021529304</v>
      </c>
      <c r="BE3">
        <v>4.4257601334666496</v>
      </c>
      <c r="BF3">
        <v>0.52395334479133604</v>
      </c>
      <c r="BG3">
        <v>-9.5230010545522994</v>
      </c>
      <c r="BH3">
        <v>6.86005235038904</v>
      </c>
      <c r="BI3" t="e">
        <v>#N/A</v>
      </c>
      <c r="BJ3">
        <v>8.0180598699941807</v>
      </c>
      <c r="BK3">
        <v>4.1648917431450103</v>
      </c>
    </row>
    <row r="4" spans="1:63">
      <c r="A4" t="s">
        <v>93</v>
      </c>
      <c r="B4">
        <v>6.6011385272599004</v>
      </c>
      <c r="C4">
        <v>6.8274190314761096</v>
      </c>
      <c r="D4">
        <v>12.375190483771901</v>
      </c>
      <c r="E4">
        <v>6.2208124063794203</v>
      </c>
      <c r="F4">
        <v>11.687420335326999</v>
      </c>
      <c r="G4">
        <v>5.0739137126834502</v>
      </c>
      <c r="H4">
        <v>4.2907866826524002</v>
      </c>
      <c r="I4">
        <v>7.2516287838088704</v>
      </c>
      <c r="J4">
        <v>10.5895293121104</v>
      </c>
      <c r="K4">
        <v>7.6339041247946504</v>
      </c>
      <c r="L4">
        <v>5.3237641889417802</v>
      </c>
      <c r="M4">
        <v>-0.70843875576722704</v>
      </c>
      <c r="N4">
        <v>3.0786704925872801</v>
      </c>
      <c r="O4">
        <v>-31.7286815708723</v>
      </c>
      <c r="P4">
        <v>4.1487125718906501</v>
      </c>
      <c r="Q4">
        <v>7.7317669572613203</v>
      </c>
      <c r="R4">
        <v>10.2031998405356</v>
      </c>
      <c r="S4">
        <v>5.5404265907300099</v>
      </c>
      <c r="T4">
        <v>42.341185482319702</v>
      </c>
      <c r="U4">
        <v>4.3621723701413204</v>
      </c>
      <c r="V4">
        <v>8.8568173186479306</v>
      </c>
      <c r="W4">
        <v>6.3603561579936603</v>
      </c>
      <c r="X4">
        <v>6.24687656171914</v>
      </c>
      <c r="Y4">
        <v>7.5315999738031296</v>
      </c>
      <c r="Z4">
        <v>3.8017665876906599</v>
      </c>
      <c r="AA4">
        <v>3.7644653065018399</v>
      </c>
      <c r="AB4" t="e">
        <v>#N/A</v>
      </c>
      <c r="AC4">
        <v>11.184803006734001</v>
      </c>
      <c r="AD4">
        <v>13.9139573653387</v>
      </c>
      <c r="AE4">
        <v>25.959353496559402</v>
      </c>
      <c r="AF4">
        <v>0.157276084874233</v>
      </c>
      <c r="AG4">
        <v>5.7220330297951403</v>
      </c>
      <c r="AH4">
        <v>15.074344787731601</v>
      </c>
      <c r="AI4">
        <v>16.254049504448499</v>
      </c>
      <c r="AJ4">
        <v>5.1125473590372197</v>
      </c>
      <c r="AK4">
        <v>22.4201366132346</v>
      </c>
      <c r="AL4">
        <v>-14.5880820579616</v>
      </c>
      <c r="AM4">
        <v>4.2252712555255796</v>
      </c>
      <c r="AN4">
        <v>6.96555141956068</v>
      </c>
      <c r="AO4">
        <v>7.6078173166132901</v>
      </c>
      <c r="AP4">
        <v>7.4950690335305703</v>
      </c>
      <c r="AQ4">
        <v>7.1056128409061996</v>
      </c>
      <c r="AR4" t="e">
        <v>#N/A</v>
      </c>
      <c r="AS4">
        <v>11.570708537680099</v>
      </c>
      <c r="AT4">
        <v>1.6731745558111699</v>
      </c>
      <c r="AU4">
        <v>4.9725477979829398</v>
      </c>
      <c r="AV4">
        <v>0.62593555236653997</v>
      </c>
      <c r="AW4">
        <v>7.1658361193464897</v>
      </c>
      <c r="AX4">
        <v>5.8326693227091599</v>
      </c>
      <c r="AY4">
        <v>16.024226654594401</v>
      </c>
      <c r="AZ4">
        <v>-17.454343335406399</v>
      </c>
      <c r="BA4">
        <v>3.97322686515558</v>
      </c>
      <c r="BB4">
        <v>5.9724432854851299</v>
      </c>
      <c r="BC4">
        <v>6.2386428201965796</v>
      </c>
      <c r="BD4">
        <v>12.032399124905099</v>
      </c>
      <c r="BE4">
        <v>4.6825583628901599</v>
      </c>
      <c r="BF4">
        <v>2.0422189494354401</v>
      </c>
      <c r="BG4">
        <v>-6.6428844979950501</v>
      </c>
      <c r="BH4">
        <v>7.2765327794985204</v>
      </c>
      <c r="BI4" t="e">
        <v>#N/A</v>
      </c>
      <c r="BJ4">
        <v>7.92415961891429</v>
      </c>
      <c r="BK4">
        <v>4.1271755004738404</v>
      </c>
    </row>
    <row r="5" spans="1:63">
      <c r="A5" t="s">
        <v>94</v>
      </c>
      <c r="B5">
        <v>6.6011385272599004</v>
      </c>
      <c r="C5">
        <v>6.8274190314761096</v>
      </c>
      <c r="D5">
        <v>12.375190483771901</v>
      </c>
      <c r="E5">
        <v>6.2208124063794203</v>
      </c>
      <c r="F5">
        <v>11.687420335326999</v>
      </c>
      <c r="G5">
        <v>5.0739137126834502</v>
      </c>
      <c r="H5">
        <v>4.2907866826524002</v>
      </c>
      <c r="I5">
        <v>7.2516287838088704</v>
      </c>
      <c r="J5">
        <v>10.5895293121104</v>
      </c>
      <c r="K5">
        <v>7.6339041247946504</v>
      </c>
      <c r="L5">
        <v>5.3237641889417802</v>
      </c>
      <c r="M5">
        <v>-0.70843875576722704</v>
      </c>
      <c r="N5">
        <v>3.0786704925872801</v>
      </c>
      <c r="O5">
        <v>-31.7286815708723</v>
      </c>
      <c r="P5">
        <v>4.1487125718906501</v>
      </c>
      <c r="Q5">
        <v>6.7572244332929596</v>
      </c>
      <c r="R5">
        <v>10.2031998405356</v>
      </c>
      <c r="S5">
        <v>5.5404265907300099</v>
      </c>
      <c r="T5">
        <v>42.341185482319702</v>
      </c>
      <c r="U5">
        <v>4.3621723701413204</v>
      </c>
      <c r="V5">
        <v>8.8568173186479306</v>
      </c>
      <c r="W5">
        <v>6.3603561579936603</v>
      </c>
      <c r="X5">
        <v>6.24687656171914</v>
      </c>
      <c r="Y5">
        <v>7.5315999738031296</v>
      </c>
      <c r="Z5">
        <v>3.8017665876906599</v>
      </c>
      <c r="AA5">
        <v>3.4366910833287401</v>
      </c>
      <c r="AB5" t="e">
        <v>#N/A</v>
      </c>
      <c r="AC5">
        <v>11.184803006734001</v>
      </c>
      <c r="AD5">
        <v>13.9139573653387</v>
      </c>
      <c r="AE5">
        <v>25.959353496559402</v>
      </c>
      <c r="AF5">
        <v>0.157276084874233</v>
      </c>
      <c r="AG5">
        <v>5.7220330297951403</v>
      </c>
      <c r="AH5">
        <v>15.074344787731601</v>
      </c>
      <c r="AI5">
        <v>16.254049504448499</v>
      </c>
      <c r="AJ5">
        <v>5.1125473590372197</v>
      </c>
      <c r="AK5">
        <v>22.4201366132346</v>
      </c>
      <c r="AL5">
        <v>-14.5880820579616</v>
      </c>
      <c r="AM5">
        <v>4.2252712555255796</v>
      </c>
      <c r="AN5">
        <v>6.96555141956068</v>
      </c>
      <c r="AO5">
        <v>7.6078173166132901</v>
      </c>
      <c r="AP5">
        <v>7.4950690335305703</v>
      </c>
      <c r="AQ5">
        <v>6.9577353141044602</v>
      </c>
      <c r="AR5" t="e">
        <v>#N/A</v>
      </c>
      <c r="AS5">
        <v>11.570708537680099</v>
      </c>
      <c r="AT5">
        <v>1.6731745558111699</v>
      </c>
      <c r="AU5">
        <v>4.9725477979829398</v>
      </c>
      <c r="AV5">
        <v>0.62593555236653997</v>
      </c>
      <c r="AW5">
        <v>7.1658361193464897</v>
      </c>
      <c r="AX5">
        <v>5.8326693227091599</v>
      </c>
      <c r="AY5">
        <v>16.024226654594401</v>
      </c>
      <c r="AZ5">
        <v>-17.454343335406399</v>
      </c>
      <c r="BA5">
        <v>3.97322686515558</v>
      </c>
      <c r="BB5">
        <v>5.9724432854851299</v>
      </c>
      <c r="BC5">
        <v>6.2386428201965796</v>
      </c>
      <c r="BD5">
        <v>12.032399124905099</v>
      </c>
      <c r="BE5">
        <v>4.6825583628901599</v>
      </c>
      <c r="BF5">
        <v>2.0422189494354401</v>
      </c>
      <c r="BG5">
        <v>-6.6428844979950501</v>
      </c>
      <c r="BH5">
        <v>7.2765327794985204</v>
      </c>
      <c r="BI5" t="e">
        <v>#N/A</v>
      </c>
      <c r="BJ5">
        <v>7.92415961891429</v>
      </c>
      <c r="BK5">
        <v>4.1271755004738404</v>
      </c>
    </row>
    <row r="6" spans="1:63">
      <c r="A6" t="s">
        <v>95</v>
      </c>
      <c r="B6">
        <v>6.6011385272599004</v>
      </c>
      <c r="C6">
        <v>6.8274190314761096</v>
      </c>
      <c r="D6">
        <v>12.375190483771901</v>
      </c>
      <c r="E6">
        <v>6.2208124063794203</v>
      </c>
      <c r="F6">
        <v>11.687420335326999</v>
      </c>
      <c r="G6">
        <v>5.0739137126834502</v>
      </c>
      <c r="H6">
        <v>4.2907866826524002</v>
      </c>
      <c r="I6">
        <v>7.2516287838088704</v>
      </c>
      <c r="J6">
        <v>10.5895293121104</v>
      </c>
      <c r="K6">
        <v>7.6339041247946504</v>
      </c>
      <c r="L6">
        <v>5.3237641889417802</v>
      </c>
      <c r="M6">
        <v>-0.70843875576722704</v>
      </c>
      <c r="N6">
        <v>3.0786704925872801</v>
      </c>
      <c r="O6">
        <v>-31.7286815708723</v>
      </c>
      <c r="P6">
        <v>4.1487125718906501</v>
      </c>
      <c r="Q6">
        <v>6.7572244332929596</v>
      </c>
      <c r="R6">
        <v>10.2031998405356</v>
      </c>
      <c r="S6">
        <v>5.5404265907300099</v>
      </c>
      <c r="T6">
        <v>42.341185482319702</v>
      </c>
      <c r="U6">
        <v>4.3621723701413204</v>
      </c>
      <c r="V6">
        <v>8.8568173186479306</v>
      </c>
      <c r="W6">
        <v>6.3603561579936603</v>
      </c>
      <c r="X6">
        <v>6.24687656171914</v>
      </c>
      <c r="Y6">
        <v>7.5315999738031296</v>
      </c>
      <c r="Z6">
        <v>3.8017665876906599</v>
      </c>
      <c r="AA6">
        <v>3.4366910833287401</v>
      </c>
      <c r="AB6" t="e">
        <v>#N/A</v>
      </c>
      <c r="AC6">
        <v>11.184803006734001</v>
      </c>
      <c r="AD6">
        <v>13.9139573653387</v>
      </c>
      <c r="AE6">
        <v>25.959353496559402</v>
      </c>
      <c r="AF6">
        <v>0.157276084874233</v>
      </c>
      <c r="AG6">
        <v>5.7220330297951403</v>
      </c>
      <c r="AH6">
        <v>15.074344787731601</v>
      </c>
      <c r="AI6">
        <v>16.254049504448499</v>
      </c>
      <c r="AJ6">
        <v>5.1125473590372197</v>
      </c>
      <c r="AK6">
        <v>22.4201366132346</v>
      </c>
      <c r="AL6">
        <v>-14.5880820579616</v>
      </c>
      <c r="AM6">
        <v>4.2252712555255796</v>
      </c>
      <c r="AN6">
        <v>6.96555141956068</v>
      </c>
      <c r="AO6">
        <v>7.6078173166132901</v>
      </c>
      <c r="AP6">
        <v>7.4950690335305703</v>
      </c>
      <c r="AQ6">
        <v>6.9577353141044602</v>
      </c>
      <c r="AR6" t="e">
        <v>#N/A</v>
      </c>
      <c r="AS6">
        <v>11.570708537680099</v>
      </c>
      <c r="AT6">
        <v>1.6731745558111699</v>
      </c>
      <c r="AU6">
        <v>4.9725477979829398</v>
      </c>
      <c r="AV6">
        <v>0.62593555236653997</v>
      </c>
      <c r="AW6">
        <v>7.1658361193464897</v>
      </c>
      <c r="AX6">
        <v>5.8326693227091599</v>
      </c>
      <c r="AY6">
        <v>16.024226654594401</v>
      </c>
      <c r="AZ6">
        <v>-17.454343335406399</v>
      </c>
      <c r="BA6">
        <v>3.97322686515558</v>
      </c>
      <c r="BB6">
        <v>5.9724432854851299</v>
      </c>
      <c r="BC6">
        <v>6.2386428201965796</v>
      </c>
      <c r="BD6">
        <v>12.032399124905099</v>
      </c>
      <c r="BE6">
        <v>4.6825583628901599</v>
      </c>
      <c r="BF6">
        <v>2.0422189494354401</v>
      </c>
      <c r="BG6">
        <v>-6.6428844979950501</v>
      </c>
      <c r="BH6">
        <v>7.2765327794985204</v>
      </c>
      <c r="BI6" t="e">
        <v>#N/A</v>
      </c>
      <c r="BJ6">
        <v>7.92415961891429</v>
      </c>
      <c r="BK6">
        <v>4.1271755004738404</v>
      </c>
    </row>
    <row r="7" spans="1:63">
      <c r="A7" t="s">
        <v>96</v>
      </c>
      <c r="B7">
        <v>6.2266016008907696</v>
      </c>
      <c r="C7">
        <v>6.8062016393160496</v>
      </c>
      <c r="D7">
        <v>12.153329260843</v>
      </c>
      <c r="E7">
        <v>6.5250379362670703</v>
      </c>
      <c r="F7">
        <v>10.3023454256129</v>
      </c>
      <c r="G7">
        <v>3.9492675387255498</v>
      </c>
      <c r="H7">
        <v>4.8184810694101996</v>
      </c>
      <c r="I7">
        <v>7.2797683748412796</v>
      </c>
      <c r="J7">
        <v>11.333589731262901</v>
      </c>
      <c r="K7">
        <v>8.3968342699108494</v>
      </c>
      <c r="L7">
        <v>5.5353017614784896</v>
      </c>
      <c r="M7">
        <v>-1.5423537659645801</v>
      </c>
      <c r="N7">
        <v>4.0868688719875399</v>
      </c>
      <c r="O7">
        <v>-32.2916110370656</v>
      </c>
      <c r="P7">
        <v>4.2975206611570202</v>
      </c>
      <c r="Q7">
        <v>6.7572244332929596</v>
      </c>
      <c r="R7">
        <v>9.6166641797277901</v>
      </c>
      <c r="S7">
        <v>6.7250720117009699</v>
      </c>
      <c r="T7">
        <v>42.792611035169202</v>
      </c>
      <c r="U7">
        <v>4.2572536975672799</v>
      </c>
      <c r="V7">
        <v>9.2417984882724191</v>
      </c>
      <c r="W7">
        <v>6.4367095508067997</v>
      </c>
      <c r="X7">
        <v>6.9365107943106903</v>
      </c>
      <c r="Y7">
        <v>5.3227437535456197</v>
      </c>
      <c r="Z7">
        <v>3.3570326330837199</v>
      </c>
      <c r="AA7">
        <v>3.4366910833287401</v>
      </c>
      <c r="AB7" t="e">
        <v>#N/A</v>
      </c>
      <c r="AC7">
        <v>11.1961766395816</v>
      </c>
      <c r="AD7">
        <v>13.508516198115499</v>
      </c>
      <c r="AE7">
        <v>28.475106268627499</v>
      </c>
      <c r="AF7">
        <v>-2.77964869765152</v>
      </c>
      <c r="AG7">
        <v>5.3522175155959903</v>
      </c>
      <c r="AH7">
        <v>15.213991313048</v>
      </c>
      <c r="AI7">
        <v>16.699466430151599</v>
      </c>
      <c r="AJ7">
        <v>5.0176385142145703</v>
      </c>
      <c r="AK7">
        <v>23.879187973151499</v>
      </c>
      <c r="AL7">
        <v>-14.513049013367301</v>
      </c>
      <c r="AM7">
        <v>4.3887504991538204</v>
      </c>
      <c r="AN7">
        <v>6.6857011610777599</v>
      </c>
      <c r="AO7">
        <v>8.0443072453241307</v>
      </c>
      <c r="AP7">
        <v>5.0861491445303404</v>
      </c>
      <c r="AQ7">
        <v>6.9577353141044602</v>
      </c>
      <c r="AR7" t="e">
        <v>#N/A</v>
      </c>
      <c r="AS7">
        <v>12.1603555006799</v>
      </c>
      <c r="AT7">
        <v>2.0295937622219302</v>
      </c>
      <c r="AU7">
        <v>3.6071984358166098</v>
      </c>
      <c r="AV7">
        <v>1.42001482841945</v>
      </c>
      <c r="AW7">
        <v>3.7724069431963301</v>
      </c>
      <c r="AX7">
        <v>5.0290135396518396</v>
      </c>
      <c r="AY7">
        <v>15.6281510475715</v>
      </c>
      <c r="AZ7">
        <v>-19.247985675917601</v>
      </c>
      <c r="BA7">
        <v>4.1634888039014202</v>
      </c>
      <c r="BB7">
        <v>4.6431582654727501</v>
      </c>
      <c r="BC7">
        <v>6.6378012005202196</v>
      </c>
      <c r="BD7">
        <v>11.1873091281021</v>
      </c>
      <c r="BE7">
        <v>4.7603833044177701</v>
      </c>
      <c r="BF7">
        <v>2.8194094079240202</v>
      </c>
      <c r="BG7">
        <v>-4.2999771159567199</v>
      </c>
      <c r="BH7">
        <v>7.28609839633814</v>
      </c>
      <c r="BI7" t="e">
        <v>#N/A</v>
      </c>
      <c r="BJ7">
        <v>7.9094713476365204</v>
      </c>
      <c r="BK7">
        <v>2.4001562421143201</v>
      </c>
    </row>
    <row r="8" spans="1:63">
      <c r="A8" t="s">
        <v>97</v>
      </c>
      <c r="B8">
        <v>6.2266016008907696</v>
      </c>
      <c r="C8">
        <v>6.8062016393160496</v>
      </c>
      <c r="D8">
        <v>12.153329260843</v>
      </c>
      <c r="E8">
        <v>6.5250379362670703</v>
      </c>
      <c r="F8">
        <v>10.3023454256129</v>
      </c>
      <c r="G8">
        <v>3.9492675387255498</v>
      </c>
      <c r="H8">
        <v>4.8184810694101996</v>
      </c>
      <c r="I8">
        <v>7.2797683748412796</v>
      </c>
      <c r="J8">
        <v>11.333589731262901</v>
      </c>
      <c r="K8">
        <v>8.3968342699108494</v>
      </c>
      <c r="L8">
        <v>5.5353017614784896</v>
      </c>
      <c r="M8">
        <v>-1.5423537659645801</v>
      </c>
      <c r="N8">
        <v>4.0868688719875399</v>
      </c>
      <c r="O8">
        <v>-32.2916110370656</v>
      </c>
      <c r="P8">
        <v>4.2975206611570202</v>
      </c>
      <c r="Q8">
        <v>3.6991453936997001</v>
      </c>
      <c r="R8">
        <v>9.6166641797277901</v>
      </c>
      <c r="S8">
        <v>6.7250720117009699</v>
      </c>
      <c r="T8">
        <v>42.792611035169202</v>
      </c>
      <c r="U8">
        <v>4.2572536975672799</v>
      </c>
      <c r="V8">
        <v>9.2417984882724191</v>
      </c>
      <c r="W8">
        <v>6.4367095508067997</v>
      </c>
      <c r="X8">
        <v>6.9365107943106903</v>
      </c>
      <c r="Y8">
        <v>5.3227437535456197</v>
      </c>
      <c r="Z8">
        <v>3.3570326330837199</v>
      </c>
      <c r="AA8">
        <v>2.8311096648226499</v>
      </c>
      <c r="AB8" t="e">
        <v>#N/A</v>
      </c>
      <c r="AC8">
        <v>11.1961766395816</v>
      </c>
      <c r="AD8">
        <v>13.508516198115499</v>
      </c>
      <c r="AE8">
        <v>28.475106268627499</v>
      </c>
      <c r="AF8">
        <v>-2.77964869765152</v>
      </c>
      <c r="AG8">
        <v>5.3522175155959903</v>
      </c>
      <c r="AH8">
        <v>15.213991313048</v>
      </c>
      <c r="AI8">
        <v>16.699466430151599</v>
      </c>
      <c r="AJ8">
        <v>5.0176385142145703</v>
      </c>
      <c r="AK8">
        <v>23.879187973151499</v>
      </c>
      <c r="AL8">
        <v>-14.513049013367301</v>
      </c>
      <c r="AM8">
        <v>4.3887504991538204</v>
      </c>
      <c r="AN8">
        <v>6.6857011610777599</v>
      </c>
      <c r="AO8">
        <v>8.0443072453241307</v>
      </c>
      <c r="AP8">
        <v>5.0861491445303404</v>
      </c>
      <c r="AQ8">
        <v>6.3232388338151697</v>
      </c>
      <c r="AR8" t="e">
        <v>#N/A</v>
      </c>
      <c r="AS8">
        <v>12.1603555006799</v>
      </c>
      <c r="AT8">
        <v>2.0295937622219302</v>
      </c>
      <c r="AU8">
        <v>3.6071984358166098</v>
      </c>
      <c r="AV8">
        <v>1.42001482841945</v>
      </c>
      <c r="AW8">
        <v>3.7724069431963301</v>
      </c>
      <c r="AX8">
        <v>5.0290135396518396</v>
      </c>
      <c r="AY8">
        <v>15.6281510475715</v>
      </c>
      <c r="AZ8">
        <v>-19.247985675917601</v>
      </c>
      <c r="BA8">
        <v>4.1634888039014202</v>
      </c>
      <c r="BB8">
        <v>4.6431582654727501</v>
      </c>
      <c r="BC8">
        <v>6.6378012005202196</v>
      </c>
      <c r="BD8">
        <v>11.1873091281021</v>
      </c>
      <c r="BE8">
        <v>4.7603833044177701</v>
      </c>
      <c r="BF8">
        <v>2.8194094079240202</v>
      </c>
      <c r="BG8">
        <v>-4.2999771159567199</v>
      </c>
      <c r="BH8">
        <v>7.28609839633814</v>
      </c>
      <c r="BI8" t="e">
        <v>#N/A</v>
      </c>
      <c r="BJ8">
        <v>7.9094713476365204</v>
      </c>
      <c r="BK8">
        <v>2.4001562421143201</v>
      </c>
    </row>
    <row r="9" spans="1:63">
      <c r="A9" t="s">
        <v>98</v>
      </c>
      <c r="B9">
        <v>6.2266016008907696</v>
      </c>
      <c r="C9">
        <v>6.8062016393160496</v>
      </c>
      <c r="D9">
        <v>12.153329260843</v>
      </c>
      <c r="E9">
        <v>6.5250379362670703</v>
      </c>
      <c r="F9">
        <v>10.3023454256129</v>
      </c>
      <c r="G9">
        <v>3.9492675387255498</v>
      </c>
      <c r="H9">
        <v>4.8184810694101996</v>
      </c>
      <c r="I9">
        <v>7.2797683748412796</v>
      </c>
      <c r="J9">
        <v>11.333589731262901</v>
      </c>
      <c r="K9">
        <v>8.3968342699108494</v>
      </c>
      <c r="L9">
        <v>5.5353017614784896</v>
      </c>
      <c r="M9">
        <v>-1.5423537659645801</v>
      </c>
      <c r="N9">
        <v>4.0868688719875399</v>
      </c>
      <c r="O9">
        <v>-32.2916110370656</v>
      </c>
      <c r="P9">
        <v>4.2975206611570202</v>
      </c>
      <c r="Q9">
        <v>3.6991453936997001</v>
      </c>
      <c r="R9">
        <v>9.6166641797277901</v>
      </c>
      <c r="S9">
        <v>6.7250720117009699</v>
      </c>
      <c r="T9">
        <v>42.792611035169202</v>
      </c>
      <c r="U9">
        <v>4.2572536975672799</v>
      </c>
      <c r="V9">
        <v>9.2417984882724191</v>
      </c>
      <c r="W9">
        <v>6.4367095508067997</v>
      </c>
      <c r="X9">
        <v>6.9365107943106903</v>
      </c>
      <c r="Y9">
        <v>5.3227437535456197</v>
      </c>
      <c r="Z9">
        <v>3.3570326330837199</v>
      </c>
      <c r="AA9">
        <v>2.8311096648226499</v>
      </c>
      <c r="AB9" t="e">
        <v>#N/A</v>
      </c>
      <c r="AC9">
        <v>11.1961766395816</v>
      </c>
      <c r="AD9">
        <v>13.508516198115499</v>
      </c>
      <c r="AE9">
        <v>28.475106268627499</v>
      </c>
      <c r="AF9">
        <v>-2.77964869765152</v>
      </c>
      <c r="AG9">
        <v>5.3522175155959903</v>
      </c>
      <c r="AH9">
        <v>15.213991313048</v>
      </c>
      <c r="AI9">
        <v>16.699466430151599</v>
      </c>
      <c r="AJ9">
        <v>5.0176385142145703</v>
      </c>
      <c r="AK9">
        <v>23.879187973151499</v>
      </c>
      <c r="AL9">
        <v>-14.513049013367301</v>
      </c>
      <c r="AM9">
        <v>4.3887504991538204</v>
      </c>
      <c r="AN9">
        <v>6.6857011610777599</v>
      </c>
      <c r="AO9">
        <v>8.0443072453241307</v>
      </c>
      <c r="AP9">
        <v>5.0861491445303404</v>
      </c>
      <c r="AQ9">
        <v>6.3232388338151697</v>
      </c>
      <c r="AR9" t="e">
        <v>#N/A</v>
      </c>
      <c r="AS9">
        <v>12.1603555006799</v>
      </c>
      <c r="AT9">
        <v>2.0295937622219302</v>
      </c>
      <c r="AU9">
        <v>3.6071984358166098</v>
      </c>
      <c r="AV9">
        <v>1.42001482841945</v>
      </c>
      <c r="AW9">
        <v>3.7724069431963301</v>
      </c>
      <c r="AX9">
        <v>5.0290135396518396</v>
      </c>
      <c r="AY9">
        <v>15.6281510475715</v>
      </c>
      <c r="AZ9">
        <v>-19.247985675917601</v>
      </c>
      <c r="BA9">
        <v>4.1634888039014202</v>
      </c>
      <c r="BB9">
        <v>4.6431582654727501</v>
      </c>
      <c r="BC9">
        <v>6.6378012005202196</v>
      </c>
      <c r="BD9">
        <v>11.1873091281021</v>
      </c>
      <c r="BE9">
        <v>4.7603833044177701</v>
      </c>
      <c r="BF9">
        <v>2.8194094079240202</v>
      </c>
      <c r="BG9">
        <v>-4.2999771159567199</v>
      </c>
      <c r="BH9">
        <v>7.28609839633814</v>
      </c>
      <c r="BI9" t="e">
        <v>#N/A</v>
      </c>
      <c r="BJ9">
        <v>7.9094713476365204</v>
      </c>
      <c r="BK9">
        <v>2.4001562421143201</v>
      </c>
    </row>
    <row r="10" spans="1:63">
      <c r="A10" t="s">
        <v>99</v>
      </c>
      <c r="B10">
        <v>5.7966364084160196</v>
      </c>
      <c r="C10">
        <v>6.9082871179101</v>
      </c>
      <c r="D10">
        <v>12.0537652112739</v>
      </c>
      <c r="E10">
        <v>5.0036188178528302</v>
      </c>
      <c r="F10">
        <v>9.8292772971732507</v>
      </c>
      <c r="G10">
        <v>4.5781167598660897</v>
      </c>
      <c r="H10">
        <v>5.5303738317756999</v>
      </c>
      <c r="I10">
        <v>7.1798994753499903</v>
      </c>
      <c r="J10">
        <v>12.939645061927299</v>
      </c>
      <c r="K10">
        <v>8.2618673752868705</v>
      </c>
      <c r="L10">
        <v>5.3464871510390104</v>
      </c>
      <c r="M10">
        <v>-0.922619047619048</v>
      </c>
      <c r="N10">
        <v>5.4804981203007497</v>
      </c>
      <c r="O10">
        <v>-32.676512997972097</v>
      </c>
      <c r="P10">
        <v>4.5223335550860604</v>
      </c>
      <c r="Q10">
        <v>3.6991453936997001</v>
      </c>
      <c r="R10">
        <v>11.5384499754981</v>
      </c>
      <c r="S10">
        <v>5.4692393479688999</v>
      </c>
      <c r="T10">
        <v>42.752870966552003</v>
      </c>
      <c r="U10">
        <v>4.2908561491487003</v>
      </c>
      <c r="V10">
        <v>6.4024390243902403</v>
      </c>
      <c r="W10">
        <v>6.4402659224098704</v>
      </c>
      <c r="X10">
        <v>6.9654813755444298</v>
      </c>
      <c r="Y10">
        <v>4.1314982384102601</v>
      </c>
      <c r="Z10">
        <v>3.5655598498131802</v>
      </c>
      <c r="AA10">
        <v>2.8311096648226499</v>
      </c>
      <c r="AB10" t="e">
        <v>#N/A</v>
      </c>
      <c r="AC10">
        <v>11.152073572314199</v>
      </c>
      <c r="AD10">
        <v>13.157388547191299</v>
      </c>
      <c r="AE10">
        <v>12.6865564031205</v>
      </c>
      <c r="AF10">
        <v>-1.7987282574408201</v>
      </c>
      <c r="AG10">
        <v>5.7926277836676903</v>
      </c>
      <c r="AH10">
        <v>15.527778401142999</v>
      </c>
      <c r="AI10">
        <v>16.3559350613119</v>
      </c>
      <c r="AJ10">
        <v>5.3437789918565102</v>
      </c>
      <c r="AK10">
        <v>23.5207003740822</v>
      </c>
      <c r="AL10">
        <v>-11.449315833566001</v>
      </c>
      <c r="AM10">
        <v>4.3186470850022296</v>
      </c>
      <c r="AN10">
        <v>6.3685018540825196</v>
      </c>
      <c r="AO10">
        <v>7.3091081819261401</v>
      </c>
      <c r="AP10">
        <v>1.8522187811293001</v>
      </c>
      <c r="AQ10">
        <v>6.3232388338151697</v>
      </c>
      <c r="AR10" t="e">
        <v>#N/A</v>
      </c>
      <c r="AS10">
        <v>12.0289970545515</v>
      </c>
      <c r="AT10">
        <v>2.5483805947375</v>
      </c>
      <c r="AU10">
        <v>1.8330817338796599</v>
      </c>
      <c r="AV10">
        <v>1.6261145534229999</v>
      </c>
      <c r="AW10">
        <v>3.94169366034243</v>
      </c>
      <c r="AX10">
        <v>5.0418442265235903</v>
      </c>
      <c r="AY10">
        <v>15.1843194459393</v>
      </c>
      <c r="AZ10">
        <v>-13.9074763352996</v>
      </c>
      <c r="BA10">
        <v>4.0781242907756301</v>
      </c>
      <c r="BB10">
        <v>4.7539677165641399</v>
      </c>
      <c r="BC10">
        <v>6.9424270582393204</v>
      </c>
      <c r="BD10">
        <v>11.188300652542701</v>
      </c>
      <c r="BE10">
        <v>4.7399631833767302</v>
      </c>
      <c r="BF10">
        <v>6.8028738212842397</v>
      </c>
      <c r="BG10">
        <v>1.6507564102882699</v>
      </c>
      <c r="BH10">
        <v>7.4720640404717704</v>
      </c>
      <c r="BI10" t="e">
        <v>#N/A</v>
      </c>
      <c r="BJ10">
        <v>7.7556793289125396</v>
      </c>
      <c r="BK10">
        <v>2.4517098688669199</v>
      </c>
    </row>
    <row r="11" spans="1:63">
      <c r="A11" t="s">
        <v>100</v>
      </c>
      <c r="B11">
        <v>5.7966364084160196</v>
      </c>
      <c r="C11">
        <v>6.9082871179101</v>
      </c>
      <c r="D11">
        <v>12.0537652112739</v>
      </c>
      <c r="E11">
        <v>5.0036188178528302</v>
      </c>
      <c r="F11">
        <v>9.8292772971732507</v>
      </c>
      <c r="G11">
        <v>4.5781167598660897</v>
      </c>
      <c r="H11">
        <v>5.5303738317756999</v>
      </c>
      <c r="I11">
        <v>7.1798994753499903</v>
      </c>
      <c r="J11">
        <v>12.939645061927299</v>
      </c>
      <c r="K11">
        <v>8.2618673752868705</v>
      </c>
      <c r="L11">
        <v>5.3464871510390104</v>
      </c>
      <c r="M11">
        <v>-0.922619047619048</v>
      </c>
      <c r="N11">
        <v>5.4804981203007497</v>
      </c>
      <c r="O11">
        <v>-32.676512997972097</v>
      </c>
      <c r="P11">
        <v>4.5223335550860604</v>
      </c>
      <c r="Q11">
        <v>3.6910957940638598</v>
      </c>
      <c r="R11">
        <v>11.5384499754981</v>
      </c>
      <c r="S11">
        <v>5.4692393479688999</v>
      </c>
      <c r="T11">
        <v>42.752870966552003</v>
      </c>
      <c r="U11">
        <v>4.2908561491487003</v>
      </c>
      <c r="V11">
        <v>6.4024390243902403</v>
      </c>
      <c r="W11">
        <v>6.4402659224098704</v>
      </c>
      <c r="X11">
        <v>6.9654813755444298</v>
      </c>
      <c r="Y11">
        <v>4.1314982384102601</v>
      </c>
      <c r="Z11">
        <v>3.5655598498131802</v>
      </c>
      <c r="AA11">
        <v>3.4371277862855201</v>
      </c>
      <c r="AB11" t="e">
        <v>#N/A</v>
      </c>
      <c r="AC11">
        <v>11.152073572314199</v>
      </c>
      <c r="AD11">
        <v>13.157388547191299</v>
      </c>
      <c r="AE11">
        <v>12.6865564031205</v>
      </c>
      <c r="AF11">
        <v>-1.7987282574408201</v>
      </c>
      <c r="AG11">
        <v>5.7926277836676903</v>
      </c>
      <c r="AH11">
        <v>15.527778401142999</v>
      </c>
      <c r="AI11">
        <v>16.3559350613119</v>
      </c>
      <c r="AJ11">
        <v>5.3437789918565102</v>
      </c>
      <c r="AK11">
        <v>23.5207003740822</v>
      </c>
      <c r="AL11">
        <v>-11.449315833566001</v>
      </c>
      <c r="AM11">
        <v>4.3186470850022296</v>
      </c>
      <c r="AN11">
        <v>6.3685018540825196</v>
      </c>
      <c r="AO11">
        <v>7.3091081819261401</v>
      </c>
      <c r="AP11">
        <v>1.8522187811293001</v>
      </c>
      <c r="AQ11">
        <v>5.0739044751411297</v>
      </c>
      <c r="AR11" t="e">
        <v>#N/A</v>
      </c>
      <c r="AS11">
        <v>12.0289970545515</v>
      </c>
      <c r="AT11">
        <v>2.5483805947375</v>
      </c>
      <c r="AU11">
        <v>1.8330817338796599</v>
      </c>
      <c r="AV11">
        <v>1.6261145534229999</v>
      </c>
      <c r="AW11">
        <v>3.94169366034243</v>
      </c>
      <c r="AX11">
        <v>5.0418442265235903</v>
      </c>
      <c r="AY11">
        <v>15.1843194459393</v>
      </c>
      <c r="AZ11">
        <v>-13.9074763352996</v>
      </c>
      <c r="BA11">
        <v>4.0781242907756301</v>
      </c>
      <c r="BB11">
        <v>4.7539677165641399</v>
      </c>
      <c r="BC11">
        <v>6.9424270582393204</v>
      </c>
      <c r="BD11">
        <v>11.188300652542701</v>
      </c>
      <c r="BE11">
        <v>4.7399631833767302</v>
      </c>
      <c r="BF11">
        <v>6.8028738212842397</v>
      </c>
      <c r="BG11">
        <v>1.6507564102882699</v>
      </c>
      <c r="BH11">
        <v>7.4720640404717704</v>
      </c>
      <c r="BI11" t="e">
        <v>#N/A</v>
      </c>
      <c r="BJ11">
        <v>7.7556793289125396</v>
      </c>
      <c r="BK11">
        <v>2.4517098688669199</v>
      </c>
    </row>
    <row r="12" spans="1:63">
      <c r="A12" t="s">
        <v>101</v>
      </c>
      <c r="B12">
        <v>5.7966364084160196</v>
      </c>
      <c r="C12">
        <v>6.9082871179101</v>
      </c>
      <c r="D12">
        <v>12.0537652112739</v>
      </c>
      <c r="E12">
        <v>5.0036188178528302</v>
      </c>
      <c r="F12">
        <v>9.8292772971732507</v>
      </c>
      <c r="G12">
        <v>4.5781167598660897</v>
      </c>
      <c r="H12">
        <v>5.5303738317756999</v>
      </c>
      <c r="I12">
        <v>7.1798994753499903</v>
      </c>
      <c r="J12">
        <v>12.939645061927299</v>
      </c>
      <c r="K12">
        <v>8.2618673752868705</v>
      </c>
      <c r="L12">
        <v>5.3464871510390104</v>
      </c>
      <c r="M12">
        <v>-0.922619047619048</v>
      </c>
      <c r="N12">
        <v>5.4804981203007497</v>
      </c>
      <c r="O12">
        <v>-32.676512997972097</v>
      </c>
      <c r="P12">
        <v>4.5223335550860604</v>
      </c>
      <c r="Q12">
        <v>3.6910957940638598</v>
      </c>
      <c r="R12">
        <v>11.5384499754981</v>
      </c>
      <c r="S12">
        <v>5.4692393479688999</v>
      </c>
      <c r="T12">
        <v>42.752870966552003</v>
      </c>
      <c r="U12">
        <v>4.2908561491487003</v>
      </c>
      <c r="V12">
        <v>6.4024390243902403</v>
      </c>
      <c r="W12">
        <v>6.4402659224098704</v>
      </c>
      <c r="X12">
        <v>6.9654813755444298</v>
      </c>
      <c r="Y12">
        <v>4.1314982384102601</v>
      </c>
      <c r="Z12">
        <v>3.5655598498131802</v>
      </c>
      <c r="AA12">
        <v>3.4371277862855201</v>
      </c>
      <c r="AB12" t="e">
        <v>#N/A</v>
      </c>
      <c r="AC12">
        <v>11.152073572314199</v>
      </c>
      <c r="AD12">
        <v>13.157388547191299</v>
      </c>
      <c r="AE12">
        <v>12.6865564031205</v>
      </c>
      <c r="AF12">
        <v>-1.7987282574408201</v>
      </c>
      <c r="AG12">
        <v>5.7926277836676903</v>
      </c>
      <c r="AH12">
        <v>15.527778401142999</v>
      </c>
      <c r="AI12">
        <v>16.3559350613119</v>
      </c>
      <c r="AJ12">
        <v>5.3437789918565102</v>
      </c>
      <c r="AK12">
        <v>23.5207003740822</v>
      </c>
      <c r="AL12">
        <v>-11.449315833566001</v>
      </c>
      <c r="AM12">
        <v>4.3186470850022296</v>
      </c>
      <c r="AN12">
        <v>6.3685018540825196</v>
      </c>
      <c r="AO12">
        <v>7.3091081819261401</v>
      </c>
      <c r="AP12">
        <v>1.8522187811293001</v>
      </c>
      <c r="AQ12">
        <v>5.0739044751411297</v>
      </c>
      <c r="AR12" t="e">
        <v>#N/A</v>
      </c>
      <c r="AS12">
        <v>12.0289970545515</v>
      </c>
      <c r="AT12">
        <v>2.5483805947375</v>
      </c>
      <c r="AU12">
        <v>1.8330817338796599</v>
      </c>
      <c r="AV12">
        <v>1.6261145534229999</v>
      </c>
      <c r="AW12">
        <v>3.94169366034243</v>
      </c>
      <c r="AX12">
        <v>5.0418442265235903</v>
      </c>
      <c r="AY12">
        <v>15.1843194459393</v>
      </c>
      <c r="AZ12">
        <v>-13.9074763352996</v>
      </c>
      <c r="BA12">
        <v>4.0781242907756301</v>
      </c>
      <c r="BB12">
        <v>4.7539677165641399</v>
      </c>
      <c r="BC12">
        <v>6.9424270582393204</v>
      </c>
      <c r="BD12">
        <v>11.188300652542701</v>
      </c>
      <c r="BE12">
        <v>4.7399631833767302</v>
      </c>
      <c r="BF12">
        <v>6.8028738212842397</v>
      </c>
      <c r="BG12">
        <v>1.6507564102882699</v>
      </c>
      <c r="BH12">
        <v>7.4720640404717704</v>
      </c>
      <c r="BI12" t="e">
        <v>#N/A</v>
      </c>
      <c r="BJ12">
        <v>7.7556793289125396</v>
      </c>
      <c r="BK12">
        <v>2.4517098688669199</v>
      </c>
    </row>
    <row r="13" spans="1:63">
      <c r="A13" t="s">
        <v>102</v>
      </c>
      <c r="B13">
        <v>6.6480159541107904</v>
      </c>
      <c r="C13">
        <v>6.3036272961001103</v>
      </c>
      <c r="D13">
        <v>11.0904685280163</v>
      </c>
      <c r="E13">
        <v>6.7310232211896404</v>
      </c>
      <c r="F13">
        <v>10.6205673758865</v>
      </c>
      <c r="G13">
        <v>4.7186296412481701</v>
      </c>
      <c r="H13">
        <v>5.9877254003490101</v>
      </c>
      <c r="I13">
        <v>5.9056494431266504</v>
      </c>
      <c r="J13">
        <v>13.093666754661699</v>
      </c>
      <c r="K13">
        <v>9.0196573287344695</v>
      </c>
      <c r="L13">
        <v>4.8891239491685399</v>
      </c>
      <c r="M13">
        <v>-2.2671972060802101</v>
      </c>
      <c r="N13">
        <v>7.04115817181144</v>
      </c>
      <c r="O13">
        <v>-27.233026568368</v>
      </c>
      <c r="P13">
        <v>4.6397810823369001</v>
      </c>
      <c r="Q13">
        <v>3.6910957940638598</v>
      </c>
      <c r="R13">
        <v>13.252989632533399</v>
      </c>
      <c r="S13">
        <v>5.4423645924358803</v>
      </c>
      <c r="T13">
        <v>42.555872164948099</v>
      </c>
      <c r="U13">
        <v>4.3293115684882899</v>
      </c>
      <c r="V13">
        <v>6.70551729357451</v>
      </c>
      <c r="W13">
        <v>6.06009473417783</v>
      </c>
      <c r="X13">
        <v>6.72056512370182</v>
      </c>
      <c r="Y13">
        <v>3.5398680826139</v>
      </c>
      <c r="Z13">
        <v>3.85373573590249</v>
      </c>
      <c r="AA13">
        <v>3.4371277862855201</v>
      </c>
      <c r="AB13" t="e">
        <v>#N/A</v>
      </c>
      <c r="AC13">
        <v>10.3932090564027</v>
      </c>
      <c r="AD13">
        <v>12.5505718895804</v>
      </c>
      <c r="AE13">
        <v>12.8248415575789</v>
      </c>
      <c r="AF13">
        <v>-0.54976683076013599</v>
      </c>
      <c r="AG13">
        <v>5.4807729584374503</v>
      </c>
      <c r="AH13">
        <v>15.3382505151034</v>
      </c>
      <c r="AI13">
        <v>16.853684966670301</v>
      </c>
      <c r="AJ13">
        <v>5.4290826084274197</v>
      </c>
      <c r="AK13">
        <v>20.904099062194401</v>
      </c>
      <c r="AL13">
        <v>-27.781783225186299</v>
      </c>
      <c r="AM13">
        <v>4.6721585020989602</v>
      </c>
      <c r="AN13">
        <v>5.1885801518972201</v>
      </c>
      <c r="AO13">
        <v>5.6051260554524198</v>
      </c>
      <c r="AP13">
        <v>1.0885588558855901</v>
      </c>
      <c r="AQ13">
        <v>5.0739044751411297</v>
      </c>
      <c r="AR13" t="e">
        <v>#N/A</v>
      </c>
      <c r="AS13">
        <v>11.921650416872</v>
      </c>
      <c r="AT13">
        <v>2.9545175787277098</v>
      </c>
      <c r="AU13">
        <v>1.47370722641303</v>
      </c>
      <c r="AV13">
        <v>1.63632746443848</v>
      </c>
      <c r="AW13">
        <v>4.0952983499660602</v>
      </c>
      <c r="AX13">
        <v>7.0742138364779903</v>
      </c>
      <c r="AY13">
        <v>13.283421710963999</v>
      </c>
      <c r="AZ13">
        <v>-17.0451122885598</v>
      </c>
      <c r="BA13">
        <v>4.4333155640019903</v>
      </c>
      <c r="BB13">
        <v>4.6159832943278598</v>
      </c>
      <c r="BC13">
        <v>7.4776026820089996</v>
      </c>
      <c r="BD13">
        <v>9.9260218580253206</v>
      </c>
      <c r="BE13">
        <v>4.9507795688226697</v>
      </c>
      <c r="BF13">
        <v>8.0263661634235994</v>
      </c>
      <c r="BG13">
        <v>-9.9686873433857599</v>
      </c>
      <c r="BH13">
        <v>7.5096491769072102</v>
      </c>
      <c r="BI13" t="e">
        <v>#N/A</v>
      </c>
      <c r="BJ13">
        <v>7.71186549811397</v>
      </c>
      <c r="BK13">
        <v>2.6151411478419302</v>
      </c>
    </row>
    <row r="14" spans="1:63">
      <c r="A14" t="s">
        <v>103</v>
      </c>
      <c r="B14">
        <v>6.6480159541107904</v>
      </c>
      <c r="C14">
        <v>6.3036272961001103</v>
      </c>
      <c r="D14">
        <v>11.0904685280163</v>
      </c>
      <c r="E14">
        <v>6.7310232211896404</v>
      </c>
      <c r="F14">
        <v>10.6205673758865</v>
      </c>
      <c r="G14">
        <v>4.7186296412481701</v>
      </c>
      <c r="H14">
        <v>5.9877254003490101</v>
      </c>
      <c r="I14">
        <v>5.9056494431266504</v>
      </c>
      <c r="J14">
        <v>13.093666754661699</v>
      </c>
      <c r="K14">
        <v>9.0196573287344695</v>
      </c>
      <c r="L14">
        <v>4.8891239491685399</v>
      </c>
      <c r="M14">
        <v>-2.2671972060802101</v>
      </c>
      <c r="N14">
        <v>7.04115817181144</v>
      </c>
      <c r="O14">
        <v>-27.233026568368</v>
      </c>
      <c r="P14">
        <v>4.6397810823369001</v>
      </c>
      <c r="Q14">
        <v>3.2228213602365599</v>
      </c>
      <c r="R14">
        <v>13.252989632533399</v>
      </c>
      <c r="S14">
        <v>5.4423645924358803</v>
      </c>
      <c r="T14">
        <v>42.555872164948099</v>
      </c>
      <c r="U14">
        <v>4.3293115684882899</v>
      </c>
      <c r="V14">
        <v>6.70551729357451</v>
      </c>
      <c r="W14">
        <v>6.06009473417783</v>
      </c>
      <c r="X14">
        <v>6.72056512370182</v>
      </c>
      <c r="Y14">
        <v>3.5398680826139</v>
      </c>
      <c r="Z14">
        <v>3.85373573590249</v>
      </c>
      <c r="AA14">
        <v>4.7515019115237598</v>
      </c>
      <c r="AB14" t="e">
        <v>#N/A</v>
      </c>
      <c r="AC14">
        <v>10.3932090564027</v>
      </c>
      <c r="AD14">
        <v>12.5505718895804</v>
      </c>
      <c r="AE14">
        <v>12.8248415575789</v>
      </c>
      <c r="AF14">
        <v>-0.54976683076013599</v>
      </c>
      <c r="AG14">
        <v>5.4807729584374503</v>
      </c>
      <c r="AH14">
        <v>15.3382505151034</v>
      </c>
      <c r="AI14">
        <v>16.853684966670301</v>
      </c>
      <c r="AJ14">
        <v>5.4290826084274197</v>
      </c>
      <c r="AK14">
        <v>20.904099062194401</v>
      </c>
      <c r="AL14">
        <v>-27.781783225186299</v>
      </c>
      <c r="AM14">
        <v>4.6721585020989602</v>
      </c>
      <c r="AN14">
        <v>5.1885801518972201</v>
      </c>
      <c r="AO14">
        <v>5.6051260554524198</v>
      </c>
      <c r="AP14">
        <v>1.0885588558855901</v>
      </c>
      <c r="AQ14">
        <v>4.5638107624776403</v>
      </c>
      <c r="AR14" t="e">
        <v>#N/A</v>
      </c>
      <c r="AS14">
        <v>11.921650416872</v>
      </c>
      <c r="AT14">
        <v>2.9545175787277098</v>
      </c>
      <c r="AU14">
        <v>1.47370722641303</v>
      </c>
      <c r="AV14">
        <v>1.63632746443848</v>
      </c>
      <c r="AW14">
        <v>4.0952983499660602</v>
      </c>
      <c r="AX14">
        <v>7.0742138364779903</v>
      </c>
      <c r="AY14">
        <v>13.283421710963999</v>
      </c>
      <c r="AZ14">
        <v>-17.0451122885598</v>
      </c>
      <c r="BA14">
        <v>4.4333155640019903</v>
      </c>
      <c r="BB14">
        <v>4.6159832943278598</v>
      </c>
      <c r="BC14">
        <v>7.4776026820089996</v>
      </c>
      <c r="BD14">
        <v>9.9260218580253206</v>
      </c>
      <c r="BE14">
        <v>4.9507795688226697</v>
      </c>
      <c r="BF14">
        <v>8.0263661634235994</v>
      </c>
      <c r="BG14">
        <v>-9.9686873433857599</v>
      </c>
      <c r="BH14">
        <v>7.5096491769072102</v>
      </c>
      <c r="BI14" t="e">
        <v>#N/A</v>
      </c>
      <c r="BJ14">
        <v>7.71186549811397</v>
      </c>
      <c r="BK14">
        <v>2.6151411478419302</v>
      </c>
    </row>
    <row r="15" spans="1:63">
      <c r="A15" t="s">
        <v>104</v>
      </c>
      <c r="B15">
        <v>6.6480159541107904</v>
      </c>
      <c r="C15">
        <v>6.3036272961001103</v>
      </c>
      <c r="D15">
        <v>11.0904685280163</v>
      </c>
      <c r="E15">
        <v>6.7310232211896404</v>
      </c>
      <c r="F15">
        <v>10.6205673758865</v>
      </c>
      <c r="G15">
        <v>4.7186296412481701</v>
      </c>
      <c r="H15">
        <v>5.9877254003490101</v>
      </c>
      <c r="I15">
        <v>5.9056494431266504</v>
      </c>
      <c r="J15">
        <v>13.093666754661699</v>
      </c>
      <c r="K15">
        <v>9.0196573287344695</v>
      </c>
      <c r="L15">
        <v>4.8891239491685399</v>
      </c>
      <c r="M15">
        <v>-2.2671972060802101</v>
      </c>
      <c r="N15">
        <v>7.04115817181144</v>
      </c>
      <c r="O15">
        <v>-27.233026568368</v>
      </c>
      <c r="P15">
        <v>4.6397810823369001</v>
      </c>
      <c r="Q15">
        <v>3.2228213602365599</v>
      </c>
      <c r="R15">
        <v>13.252989632533399</v>
      </c>
      <c r="S15">
        <v>5.4423645924358803</v>
      </c>
      <c r="T15">
        <v>42.555872164948099</v>
      </c>
      <c r="U15">
        <v>4.3293115684882899</v>
      </c>
      <c r="V15">
        <v>6.70551729357451</v>
      </c>
      <c r="W15">
        <v>6.06009473417783</v>
      </c>
      <c r="X15">
        <v>6.72056512370182</v>
      </c>
      <c r="Y15">
        <v>3.5398680826139</v>
      </c>
      <c r="Z15">
        <v>3.85373573590249</v>
      </c>
      <c r="AA15">
        <v>4.7515019115237598</v>
      </c>
      <c r="AB15" t="e">
        <v>#N/A</v>
      </c>
      <c r="AC15">
        <v>10.3932090564027</v>
      </c>
      <c r="AD15">
        <v>12.5505718895804</v>
      </c>
      <c r="AE15">
        <v>12.8248415575789</v>
      </c>
      <c r="AF15">
        <v>-0.54976683076013599</v>
      </c>
      <c r="AG15">
        <v>5.4807729584374503</v>
      </c>
      <c r="AH15">
        <v>15.3382505151034</v>
      </c>
      <c r="AI15">
        <v>16.853684966670301</v>
      </c>
      <c r="AJ15">
        <v>5.4290826084274197</v>
      </c>
      <c r="AK15">
        <v>20.904099062194401</v>
      </c>
      <c r="AL15">
        <v>-27.781783225186299</v>
      </c>
      <c r="AM15">
        <v>4.6721585020989602</v>
      </c>
      <c r="AN15">
        <v>5.1885801518972201</v>
      </c>
      <c r="AO15">
        <v>5.6051260554524198</v>
      </c>
      <c r="AP15">
        <v>1.0885588558855901</v>
      </c>
      <c r="AQ15">
        <v>4.5638107624776403</v>
      </c>
      <c r="AR15" t="e">
        <v>#N/A</v>
      </c>
      <c r="AS15">
        <v>11.921650416872</v>
      </c>
      <c r="AT15">
        <v>2.9545175787277098</v>
      </c>
      <c r="AU15">
        <v>1.47370722641303</v>
      </c>
      <c r="AV15">
        <v>1.63632746443848</v>
      </c>
      <c r="AW15">
        <v>4.0952983499660602</v>
      </c>
      <c r="AX15">
        <v>7.0742138364779903</v>
      </c>
      <c r="AY15">
        <v>13.283421710963999</v>
      </c>
      <c r="AZ15">
        <v>-17.0451122885598</v>
      </c>
      <c r="BA15">
        <v>4.4333155640019903</v>
      </c>
      <c r="BB15">
        <v>4.6159832943278598</v>
      </c>
      <c r="BC15">
        <v>7.4776026820089996</v>
      </c>
      <c r="BD15">
        <v>9.9260218580253206</v>
      </c>
      <c r="BE15">
        <v>4.9507795688226697</v>
      </c>
      <c r="BF15">
        <v>8.0263661634235994</v>
      </c>
      <c r="BG15">
        <v>-9.9686873433857599</v>
      </c>
      <c r="BH15">
        <v>7.5096491769072102</v>
      </c>
      <c r="BI15" t="e">
        <v>#N/A</v>
      </c>
      <c r="BJ15">
        <v>7.71186549811397</v>
      </c>
      <c r="BK15">
        <v>2.6151411478419302</v>
      </c>
    </row>
    <row r="16" spans="1:63">
      <c r="A16" t="s">
        <v>105</v>
      </c>
      <c r="B16">
        <v>6.6212948694862002</v>
      </c>
      <c r="C16">
        <v>5.9335095795608801</v>
      </c>
      <c r="D16">
        <v>11.650096397384001</v>
      </c>
      <c r="E16">
        <v>12.6977430921746</v>
      </c>
      <c r="F16">
        <v>4.4394695023836404</v>
      </c>
      <c r="G16">
        <v>4.7295772326850303</v>
      </c>
      <c r="H16">
        <v>5.8911973756150902</v>
      </c>
      <c r="I16">
        <v>6.0802286950837798</v>
      </c>
      <c r="J16">
        <v>13.281153078371901</v>
      </c>
      <c r="K16">
        <v>9.8716079240317196</v>
      </c>
      <c r="L16">
        <v>4.1266994125927301</v>
      </c>
      <c r="M16">
        <v>-1.3596154393150699</v>
      </c>
      <c r="N16">
        <v>8.4746760895170805</v>
      </c>
      <c r="O16">
        <v>-23.0933594617956</v>
      </c>
      <c r="P16">
        <v>4.0638274905230301</v>
      </c>
      <c r="Q16">
        <v>3.2228213602365599</v>
      </c>
      <c r="R16">
        <v>13.387477685555201</v>
      </c>
      <c r="S16">
        <v>4.9590057559888203</v>
      </c>
      <c r="T16">
        <v>41.9263718453346</v>
      </c>
      <c r="U16">
        <v>4.2188822178345502</v>
      </c>
      <c r="V16">
        <v>4.6694214876033104</v>
      </c>
      <c r="W16">
        <v>6.1854933326980701</v>
      </c>
      <c r="X16">
        <v>6.6590557215019599</v>
      </c>
      <c r="Y16">
        <v>3.08873375384408</v>
      </c>
      <c r="Z16">
        <v>4.0600016334382998</v>
      </c>
      <c r="AA16">
        <v>4.7515019115237598</v>
      </c>
      <c r="AB16" t="e">
        <v>#N/A</v>
      </c>
      <c r="AC16">
        <v>10.707883743529599</v>
      </c>
      <c r="AD16">
        <v>13.4357674373707</v>
      </c>
      <c r="AE16">
        <v>13.0518487261986</v>
      </c>
      <c r="AF16">
        <v>1.4140385325248599</v>
      </c>
      <c r="AG16">
        <v>5.40335432951355</v>
      </c>
      <c r="AH16">
        <v>15.5259372700864</v>
      </c>
      <c r="AI16">
        <v>17.5201329825864</v>
      </c>
      <c r="AJ16">
        <v>5.1818311031696096</v>
      </c>
      <c r="AK16">
        <v>20.9751417735757</v>
      </c>
      <c r="AL16">
        <v>-24.171212757029</v>
      </c>
      <c r="AM16">
        <v>4.5000411488766403</v>
      </c>
      <c r="AN16">
        <v>2.5595238659973201</v>
      </c>
      <c r="AO16">
        <v>5.6823585354255801</v>
      </c>
      <c r="AP16">
        <v>0.91479074773136804</v>
      </c>
      <c r="AQ16">
        <v>4.5638107624776403</v>
      </c>
      <c r="AR16" t="e">
        <v>#N/A</v>
      </c>
      <c r="AS16">
        <v>11.5152914506413</v>
      </c>
      <c r="AT16">
        <v>2.56198595117983</v>
      </c>
      <c r="AU16">
        <v>1.6687898089172</v>
      </c>
      <c r="AV16">
        <v>2.37726557343758</v>
      </c>
      <c r="AW16">
        <v>4.05297456380071</v>
      </c>
      <c r="AX16">
        <v>7.1172942184585901</v>
      </c>
      <c r="AY16">
        <v>13.418241615928199</v>
      </c>
      <c r="AZ16">
        <v>-25.1447299586684</v>
      </c>
      <c r="BA16">
        <v>5.12478359398437</v>
      </c>
      <c r="BB16">
        <v>4.4430116657886503</v>
      </c>
      <c r="BC16">
        <v>7.2417814467030004</v>
      </c>
      <c r="BD16">
        <v>8.8061405109367499</v>
      </c>
      <c r="BE16">
        <v>6.0491946024913998</v>
      </c>
      <c r="BF16">
        <v>7.4127739449722601</v>
      </c>
      <c r="BG16">
        <v>0.71085366112492498</v>
      </c>
      <c r="BH16">
        <v>7.6011542637774498</v>
      </c>
      <c r="BI16" t="e">
        <v>#N/A</v>
      </c>
      <c r="BJ16">
        <v>7.5779051558870298</v>
      </c>
      <c r="BK16">
        <v>1.4595479119983501</v>
      </c>
    </row>
    <row r="17" spans="1:63">
      <c r="A17" t="s">
        <v>106</v>
      </c>
      <c r="B17">
        <v>6.6212948694862002</v>
      </c>
      <c r="C17">
        <v>5.9335095795608801</v>
      </c>
      <c r="D17">
        <v>11.650096397384001</v>
      </c>
      <c r="E17">
        <v>12.6977430921746</v>
      </c>
      <c r="F17">
        <v>4.4394695023836404</v>
      </c>
      <c r="G17">
        <v>4.7295772326850303</v>
      </c>
      <c r="H17">
        <v>5.8911973756150902</v>
      </c>
      <c r="I17">
        <v>6.0802286950837798</v>
      </c>
      <c r="J17">
        <v>13.281153078371901</v>
      </c>
      <c r="K17">
        <v>9.8716079240317196</v>
      </c>
      <c r="L17">
        <v>4.1266994125927301</v>
      </c>
      <c r="M17">
        <v>-1.3596154393150699</v>
      </c>
      <c r="N17">
        <v>8.4746760895170805</v>
      </c>
      <c r="O17">
        <v>-23.0933594617956</v>
      </c>
      <c r="P17">
        <v>4.0638274905230301</v>
      </c>
      <c r="Q17">
        <v>3.0822026225314798</v>
      </c>
      <c r="R17">
        <v>13.387477685555201</v>
      </c>
      <c r="S17">
        <v>4.9590057559888203</v>
      </c>
      <c r="T17">
        <v>41.9263718453346</v>
      </c>
      <c r="U17">
        <v>4.2188822178345502</v>
      </c>
      <c r="V17">
        <v>4.6694214876033104</v>
      </c>
      <c r="W17">
        <v>6.1854933326980701</v>
      </c>
      <c r="X17">
        <v>6.6590557215019599</v>
      </c>
      <c r="Y17">
        <v>3.08873375384408</v>
      </c>
      <c r="Z17">
        <v>4.0600016334382998</v>
      </c>
      <c r="AA17">
        <v>6.1534309425814699</v>
      </c>
      <c r="AB17" t="e">
        <v>#N/A</v>
      </c>
      <c r="AC17">
        <v>10.707883743529599</v>
      </c>
      <c r="AD17">
        <v>13.4357674373707</v>
      </c>
      <c r="AE17">
        <v>13.0518487261986</v>
      </c>
      <c r="AF17">
        <v>1.4140385325248599</v>
      </c>
      <c r="AG17">
        <v>5.40335432951355</v>
      </c>
      <c r="AH17">
        <v>15.5259372700864</v>
      </c>
      <c r="AI17">
        <v>17.5201329825864</v>
      </c>
      <c r="AJ17">
        <v>5.1818311031696096</v>
      </c>
      <c r="AK17">
        <v>20.9751417735757</v>
      </c>
      <c r="AL17">
        <v>-24.171212757029</v>
      </c>
      <c r="AM17">
        <v>4.5000411488766403</v>
      </c>
      <c r="AN17">
        <v>2.5595238659973201</v>
      </c>
      <c r="AO17">
        <v>5.6823585354255801</v>
      </c>
      <c r="AP17">
        <v>0.91479074773136804</v>
      </c>
      <c r="AQ17">
        <v>4.4337162860144002</v>
      </c>
      <c r="AR17" t="e">
        <v>#N/A</v>
      </c>
      <c r="AS17">
        <v>11.5152914506413</v>
      </c>
      <c r="AT17">
        <v>2.56198595117983</v>
      </c>
      <c r="AU17">
        <v>1.6687898089172</v>
      </c>
      <c r="AV17">
        <v>2.37726557343758</v>
      </c>
      <c r="AW17">
        <v>4.05297456380071</v>
      </c>
      <c r="AX17">
        <v>7.1172942184585901</v>
      </c>
      <c r="AY17">
        <v>13.418241615928199</v>
      </c>
      <c r="AZ17">
        <v>-25.1447299586684</v>
      </c>
      <c r="BA17">
        <v>5.12478359398437</v>
      </c>
      <c r="BB17">
        <v>4.4430116657886503</v>
      </c>
      <c r="BC17">
        <v>7.2417814467030004</v>
      </c>
      <c r="BD17">
        <v>8.8061405109367499</v>
      </c>
      <c r="BE17">
        <v>6.0491946024913998</v>
      </c>
      <c r="BF17">
        <v>7.4127739449722601</v>
      </c>
      <c r="BG17">
        <v>0.71085366112492498</v>
      </c>
      <c r="BH17">
        <v>7.6011542637774498</v>
      </c>
      <c r="BI17" t="e">
        <v>#N/A</v>
      </c>
      <c r="BJ17">
        <v>7.5779051558870298</v>
      </c>
      <c r="BK17">
        <v>1.4595479119983501</v>
      </c>
    </row>
    <row r="18" spans="1:63">
      <c r="A18" t="s">
        <v>107</v>
      </c>
      <c r="B18">
        <v>6.6212948694862002</v>
      </c>
      <c r="C18">
        <v>5.9335095795608801</v>
      </c>
      <c r="D18">
        <v>11.650096397384001</v>
      </c>
      <c r="E18">
        <v>12.6977430921746</v>
      </c>
      <c r="F18">
        <v>4.4394695023836404</v>
      </c>
      <c r="G18">
        <v>4.7295772326850303</v>
      </c>
      <c r="H18">
        <v>5.8911973756150902</v>
      </c>
      <c r="I18">
        <v>6.0802286950837798</v>
      </c>
      <c r="J18">
        <v>13.281153078371901</v>
      </c>
      <c r="K18">
        <v>9.8716079240317196</v>
      </c>
      <c r="L18">
        <v>4.1266994125927301</v>
      </c>
      <c r="M18">
        <v>-1.3596154393150699</v>
      </c>
      <c r="N18">
        <v>8.4746760895170805</v>
      </c>
      <c r="O18">
        <v>-23.0933594617956</v>
      </c>
      <c r="P18">
        <v>4.0638274905230301</v>
      </c>
      <c r="Q18">
        <v>3.0822026225314798</v>
      </c>
      <c r="R18">
        <v>13.387477685555201</v>
      </c>
      <c r="S18">
        <v>4.9590057559888203</v>
      </c>
      <c r="T18">
        <v>41.9263718453346</v>
      </c>
      <c r="U18">
        <v>4.2188822178345502</v>
      </c>
      <c r="V18">
        <v>4.6694214876033104</v>
      </c>
      <c r="W18">
        <v>6.1854933326980701</v>
      </c>
      <c r="X18">
        <v>6.6590557215019599</v>
      </c>
      <c r="Y18">
        <v>3.08873375384408</v>
      </c>
      <c r="Z18">
        <v>4.0600016334382998</v>
      </c>
      <c r="AA18">
        <v>6.1534309425814699</v>
      </c>
      <c r="AB18" t="e">
        <v>#N/A</v>
      </c>
      <c r="AC18">
        <v>10.707883743529599</v>
      </c>
      <c r="AD18">
        <v>13.4357674373707</v>
      </c>
      <c r="AE18">
        <v>13.0518487261986</v>
      </c>
      <c r="AF18">
        <v>1.4140385325248599</v>
      </c>
      <c r="AG18">
        <v>5.40335432951355</v>
      </c>
      <c r="AH18">
        <v>15.5259372700864</v>
      </c>
      <c r="AI18">
        <v>17.5201329825864</v>
      </c>
      <c r="AJ18">
        <v>5.1818311031696096</v>
      </c>
      <c r="AK18">
        <v>20.9751417735757</v>
      </c>
      <c r="AL18">
        <v>-24.171212757029</v>
      </c>
      <c r="AM18">
        <v>4.5000411488766403</v>
      </c>
      <c r="AN18">
        <v>2.5595238659973201</v>
      </c>
      <c r="AO18">
        <v>5.6823585354255801</v>
      </c>
      <c r="AP18">
        <v>0.91479074773136804</v>
      </c>
      <c r="AQ18">
        <v>4.4337162860144002</v>
      </c>
      <c r="AR18" t="e">
        <v>#N/A</v>
      </c>
      <c r="AS18">
        <v>11.5152914506413</v>
      </c>
      <c r="AT18">
        <v>2.56198595117983</v>
      </c>
      <c r="AU18">
        <v>1.6687898089172</v>
      </c>
      <c r="AV18">
        <v>2.37726557343758</v>
      </c>
      <c r="AW18">
        <v>4.05297456380071</v>
      </c>
      <c r="AX18">
        <v>7.1172942184585901</v>
      </c>
      <c r="AY18">
        <v>13.418241615928199</v>
      </c>
      <c r="AZ18">
        <v>-25.1447299586684</v>
      </c>
      <c r="BA18">
        <v>5.12478359398437</v>
      </c>
      <c r="BB18">
        <v>4.4430116657886503</v>
      </c>
      <c r="BC18">
        <v>7.2417814467030004</v>
      </c>
      <c r="BD18">
        <v>8.8061405109367499</v>
      </c>
      <c r="BE18">
        <v>6.0491946024913998</v>
      </c>
      <c r="BF18">
        <v>7.4127739449722601</v>
      </c>
      <c r="BG18">
        <v>0.71085366112492498</v>
      </c>
      <c r="BH18">
        <v>7.6011542637774498</v>
      </c>
      <c r="BI18" t="e">
        <v>#N/A</v>
      </c>
      <c r="BJ18">
        <v>7.5779051558870298</v>
      </c>
      <c r="BK18">
        <v>1.4595479119983501</v>
      </c>
    </row>
    <row r="19" spans="1:63">
      <c r="A19" t="s">
        <v>108</v>
      </c>
      <c r="B19">
        <v>6.5931535260861702</v>
      </c>
      <c r="C19">
        <v>5.7916694769094397</v>
      </c>
      <c r="D19">
        <v>11.740760740273601</v>
      </c>
      <c r="E19">
        <v>13.5465499446648</v>
      </c>
      <c r="F19">
        <v>4.4558184451955603</v>
      </c>
      <c r="G19">
        <v>4.7105294187006201</v>
      </c>
      <c r="H19">
        <v>5.1322342020016398</v>
      </c>
      <c r="I19">
        <v>6.1725427698297004</v>
      </c>
      <c r="J19">
        <v>13.319904585210701</v>
      </c>
      <c r="K19">
        <v>10.0174917400117</v>
      </c>
      <c r="L19">
        <v>4.7081148070427004</v>
      </c>
      <c r="M19">
        <v>-0.21058789119625601</v>
      </c>
      <c r="N19">
        <v>8.9218715515338793</v>
      </c>
      <c r="O19">
        <v>-17.2394935420661</v>
      </c>
      <c r="P19">
        <v>3.70589321717063</v>
      </c>
      <c r="Q19">
        <v>3.0822026225314798</v>
      </c>
      <c r="R19">
        <v>14.6771766458647</v>
      </c>
      <c r="S19">
        <v>4.9884681767500103</v>
      </c>
      <c r="T19">
        <v>40.287619357386802</v>
      </c>
      <c r="U19">
        <v>4.0316718839343704</v>
      </c>
      <c r="V19">
        <v>5.4455088957718099</v>
      </c>
      <c r="W19">
        <v>6.1441848178477896</v>
      </c>
      <c r="X19">
        <v>6.96803196803197</v>
      </c>
      <c r="Y19">
        <v>2.9708962203598102</v>
      </c>
      <c r="Z19">
        <v>4.1473110392726804</v>
      </c>
      <c r="AA19">
        <v>6.1534309425814699</v>
      </c>
      <c r="AB19" t="e">
        <v>#N/A</v>
      </c>
      <c r="AC19">
        <v>11.288037132302501</v>
      </c>
      <c r="AD19">
        <v>13.1632516640255</v>
      </c>
      <c r="AE19">
        <v>14.014872926370799</v>
      </c>
      <c r="AF19">
        <v>5.0768051601249304</v>
      </c>
      <c r="AG19">
        <v>2.1776866024932899</v>
      </c>
      <c r="AH19">
        <v>15.001443049108801</v>
      </c>
      <c r="AI19">
        <v>17.723684584503701</v>
      </c>
      <c r="AJ19">
        <v>4.1858518208455404</v>
      </c>
      <c r="AK19">
        <v>20.590528474358202</v>
      </c>
      <c r="AL19">
        <v>-26.151012891344401</v>
      </c>
      <c r="AM19">
        <v>4.4815394798443702</v>
      </c>
      <c r="AN19">
        <v>2.9669851481985798</v>
      </c>
      <c r="AO19">
        <v>5.1957600637215897</v>
      </c>
      <c r="AP19">
        <v>0.45990332832038699</v>
      </c>
      <c r="AQ19">
        <v>4.4337162860144002</v>
      </c>
      <c r="AR19" t="e">
        <v>#N/A</v>
      </c>
      <c r="AS19">
        <v>11.3344774333492</v>
      </c>
      <c r="AT19">
        <v>2.2482210292752498</v>
      </c>
      <c r="AU19">
        <v>17.275117860273401</v>
      </c>
      <c r="AV19">
        <v>2.72096408823549</v>
      </c>
      <c r="AW19">
        <v>4.1819264031371501</v>
      </c>
      <c r="AX19">
        <v>7.2235634958957</v>
      </c>
      <c r="AY19">
        <v>13.2729269018075</v>
      </c>
      <c r="AZ19">
        <v>-25.489482417170699</v>
      </c>
      <c r="BA19">
        <v>5.1977474914407003</v>
      </c>
      <c r="BB19">
        <v>3.5958800837206999</v>
      </c>
      <c r="BC19">
        <v>7.4714183282604196</v>
      </c>
      <c r="BD19">
        <v>9.4489830111816904</v>
      </c>
      <c r="BE19">
        <v>6.3023281502456898</v>
      </c>
      <c r="BF19">
        <v>6.7740972843927203</v>
      </c>
      <c r="BG19">
        <v>4.9768988175326898</v>
      </c>
      <c r="BH19">
        <v>7.8909689246654002</v>
      </c>
      <c r="BI19" t="e">
        <v>#N/A</v>
      </c>
      <c r="BJ19">
        <v>7.8049358548127499</v>
      </c>
      <c r="BK19">
        <v>2.5909536114137901</v>
      </c>
    </row>
    <row r="20" spans="1:63">
      <c r="A20" t="s">
        <v>109</v>
      </c>
      <c r="B20">
        <v>6.5931535260861702</v>
      </c>
      <c r="C20">
        <v>5.7916694769094397</v>
      </c>
      <c r="D20">
        <v>11.740760740273601</v>
      </c>
      <c r="E20">
        <v>13.5465499446648</v>
      </c>
      <c r="F20">
        <v>4.4558184451955603</v>
      </c>
      <c r="G20">
        <v>4.7105294187006201</v>
      </c>
      <c r="H20">
        <v>5.1322342020016398</v>
      </c>
      <c r="I20">
        <v>6.1725427698297004</v>
      </c>
      <c r="J20">
        <v>13.319904585210701</v>
      </c>
      <c r="K20">
        <v>10.0174917400117</v>
      </c>
      <c r="L20">
        <v>4.7081148070427004</v>
      </c>
      <c r="M20">
        <v>-0.21058789119625601</v>
      </c>
      <c r="N20">
        <v>8.9218715515338793</v>
      </c>
      <c r="O20">
        <v>-17.2394935420661</v>
      </c>
      <c r="P20">
        <v>3.70589321717063</v>
      </c>
      <c r="Q20">
        <v>3.4281507456397402</v>
      </c>
      <c r="R20">
        <v>14.6771766458647</v>
      </c>
      <c r="S20">
        <v>4.9884681767500103</v>
      </c>
      <c r="T20">
        <v>40.287619357386802</v>
      </c>
      <c r="U20">
        <v>4.0316718839343704</v>
      </c>
      <c r="V20">
        <v>5.4455088957718099</v>
      </c>
      <c r="W20">
        <v>6.1441848178477896</v>
      </c>
      <c r="X20">
        <v>6.96803196803197</v>
      </c>
      <c r="Y20">
        <v>2.9708962203598102</v>
      </c>
      <c r="Z20">
        <v>4.1473110392726804</v>
      </c>
      <c r="AA20">
        <v>6.0988572947116699</v>
      </c>
      <c r="AB20" t="e">
        <v>#N/A</v>
      </c>
      <c r="AC20">
        <v>11.288037132302501</v>
      </c>
      <c r="AD20">
        <v>13.1632516640255</v>
      </c>
      <c r="AE20">
        <v>14.014872926370799</v>
      </c>
      <c r="AF20">
        <v>5.0768051601249304</v>
      </c>
      <c r="AG20">
        <v>2.1776866024932899</v>
      </c>
      <c r="AH20">
        <v>15.001443049108801</v>
      </c>
      <c r="AI20">
        <v>17.723684584503701</v>
      </c>
      <c r="AJ20">
        <v>4.1858518208455404</v>
      </c>
      <c r="AK20">
        <v>20.590528474358202</v>
      </c>
      <c r="AL20">
        <v>-26.151012891344401</v>
      </c>
      <c r="AM20">
        <v>4.4815394798443702</v>
      </c>
      <c r="AN20">
        <v>2.9669851481985798</v>
      </c>
      <c r="AO20">
        <v>5.1957600637215897</v>
      </c>
      <c r="AP20">
        <v>0.45990332832038699</v>
      </c>
      <c r="AQ20">
        <v>4.60558157500523</v>
      </c>
      <c r="AR20" t="e">
        <v>#N/A</v>
      </c>
      <c r="AS20">
        <v>11.3344774333492</v>
      </c>
      <c r="AT20">
        <v>2.2482210292752498</v>
      </c>
      <c r="AU20">
        <v>17.275117860273401</v>
      </c>
      <c r="AV20">
        <v>2.72096408823549</v>
      </c>
      <c r="AW20">
        <v>4.1819264031371501</v>
      </c>
      <c r="AX20">
        <v>7.2235634958957</v>
      </c>
      <c r="AY20">
        <v>13.2729269018075</v>
      </c>
      <c r="AZ20">
        <v>-25.489482417170699</v>
      </c>
      <c r="BA20">
        <v>5.1977474914407003</v>
      </c>
      <c r="BB20">
        <v>3.5958800837206999</v>
      </c>
      <c r="BC20">
        <v>7.4714183282604196</v>
      </c>
      <c r="BD20">
        <v>9.4489830111816904</v>
      </c>
      <c r="BE20">
        <v>6.3023281502456898</v>
      </c>
      <c r="BF20">
        <v>6.7740972843927203</v>
      </c>
      <c r="BG20">
        <v>4.9768988175326898</v>
      </c>
      <c r="BH20">
        <v>7.8909689246654002</v>
      </c>
      <c r="BI20" t="e">
        <v>#N/A</v>
      </c>
      <c r="BJ20">
        <v>7.8049358548127499</v>
      </c>
      <c r="BK20">
        <v>2.5909536114137901</v>
      </c>
    </row>
    <row r="21" spans="1:63">
      <c r="A21" t="s">
        <v>110</v>
      </c>
      <c r="B21">
        <v>6.5931535260861702</v>
      </c>
      <c r="C21">
        <v>5.7916694769094397</v>
      </c>
      <c r="D21">
        <v>11.740760740273601</v>
      </c>
      <c r="E21">
        <v>13.5465499446648</v>
      </c>
      <c r="F21">
        <v>4.4558184451955603</v>
      </c>
      <c r="G21">
        <v>4.7105294187006201</v>
      </c>
      <c r="H21">
        <v>5.1322342020016398</v>
      </c>
      <c r="I21">
        <v>6.1725427698297004</v>
      </c>
      <c r="J21">
        <v>13.319904585210701</v>
      </c>
      <c r="K21">
        <v>10.0174917400117</v>
      </c>
      <c r="L21">
        <v>4.7081148070427004</v>
      </c>
      <c r="M21">
        <v>-0.21058789119625601</v>
      </c>
      <c r="N21">
        <v>8.9218715515338793</v>
      </c>
      <c r="O21">
        <v>-17.2394935420661</v>
      </c>
      <c r="P21">
        <v>3.70589321717063</v>
      </c>
      <c r="Q21">
        <v>3.4281507456397402</v>
      </c>
      <c r="R21">
        <v>14.6771766458647</v>
      </c>
      <c r="S21">
        <v>4.9884681767500103</v>
      </c>
      <c r="T21">
        <v>40.287619357386802</v>
      </c>
      <c r="U21">
        <v>4.0316718839343704</v>
      </c>
      <c r="V21">
        <v>5.4455088957718099</v>
      </c>
      <c r="W21">
        <v>6.1441848178477896</v>
      </c>
      <c r="X21">
        <v>6.96803196803197</v>
      </c>
      <c r="Y21">
        <v>2.9708962203598102</v>
      </c>
      <c r="Z21">
        <v>4.1473110392726804</v>
      </c>
      <c r="AA21">
        <v>6.0988572947116699</v>
      </c>
      <c r="AB21" t="e">
        <v>#N/A</v>
      </c>
      <c r="AC21">
        <v>11.288037132302501</v>
      </c>
      <c r="AD21">
        <v>13.1632516640255</v>
      </c>
      <c r="AE21">
        <v>14.014872926370799</v>
      </c>
      <c r="AF21">
        <v>5.0768051601249304</v>
      </c>
      <c r="AG21">
        <v>2.1776866024932899</v>
      </c>
      <c r="AH21">
        <v>15.001443049108801</v>
      </c>
      <c r="AI21">
        <v>17.723684584503701</v>
      </c>
      <c r="AJ21">
        <v>4.1858518208455404</v>
      </c>
      <c r="AK21">
        <v>20.590528474358202</v>
      </c>
      <c r="AL21">
        <v>-26.151012891344401</v>
      </c>
      <c r="AM21">
        <v>4.4815394798443702</v>
      </c>
      <c r="AN21">
        <v>2.9669851481985798</v>
      </c>
      <c r="AO21">
        <v>5.1957600637215897</v>
      </c>
      <c r="AP21">
        <v>0.45990332832038699</v>
      </c>
      <c r="AQ21">
        <v>4.60558157500523</v>
      </c>
      <c r="AR21" t="e">
        <v>#N/A</v>
      </c>
      <c r="AS21">
        <v>11.3344774333492</v>
      </c>
      <c r="AT21">
        <v>2.2482210292752498</v>
      </c>
      <c r="AU21">
        <v>17.275117860273401</v>
      </c>
      <c r="AV21">
        <v>2.72096408823549</v>
      </c>
      <c r="AW21">
        <v>4.1819264031371501</v>
      </c>
      <c r="AX21">
        <v>7.2235634958957</v>
      </c>
      <c r="AY21">
        <v>13.2729269018075</v>
      </c>
      <c r="AZ21">
        <v>-25.489482417170699</v>
      </c>
      <c r="BA21">
        <v>5.1977474914407003</v>
      </c>
      <c r="BB21">
        <v>3.5958800837206999</v>
      </c>
      <c r="BC21">
        <v>7.4714183282604196</v>
      </c>
      <c r="BD21">
        <v>9.4489830111816904</v>
      </c>
      <c r="BE21">
        <v>6.3023281502456898</v>
      </c>
      <c r="BF21">
        <v>6.7740972843927203</v>
      </c>
      <c r="BG21">
        <v>4.9768988175326898</v>
      </c>
      <c r="BH21">
        <v>7.8909689246654002</v>
      </c>
      <c r="BI21" t="e">
        <v>#N/A</v>
      </c>
      <c r="BJ21">
        <v>7.8049358548127499</v>
      </c>
      <c r="BK21">
        <v>2.5909536114137901</v>
      </c>
    </row>
    <row r="22" spans="1:63">
      <c r="A22" t="s">
        <v>111</v>
      </c>
      <c r="B22">
        <v>6.8013663964121802</v>
      </c>
      <c r="C22">
        <v>5.85709817747576</v>
      </c>
      <c r="D22">
        <v>11.0553614125437</v>
      </c>
      <c r="E22">
        <v>9.3998314968694796</v>
      </c>
      <c r="F22">
        <v>5.1563120111324903</v>
      </c>
      <c r="G22">
        <v>4.7667557641637597</v>
      </c>
      <c r="H22">
        <v>4.6143217876030302</v>
      </c>
      <c r="I22">
        <v>5.2638418813318903</v>
      </c>
      <c r="J22">
        <v>13.3829289710221</v>
      </c>
      <c r="K22">
        <v>10.1349877283883</v>
      </c>
      <c r="L22">
        <v>4.2450895227064303</v>
      </c>
      <c r="M22">
        <v>-1.97362775664312</v>
      </c>
      <c r="N22">
        <v>8.5969093976807098</v>
      </c>
      <c r="O22">
        <v>-11.2457407036891</v>
      </c>
      <c r="P22">
        <v>3.6146887935763798</v>
      </c>
      <c r="Q22">
        <v>3.4281507456397402</v>
      </c>
      <c r="R22">
        <v>13.846507358079799</v>
      </c>
      <c r="S22">
        <v>9.0422165624758808</v>
      </c>
      <c r="T22">
        <v>36.672013640391697</v>
      </c>
      <c r="U22">
        <v>3.8907027363184099</v>
      </c>
      <c r="V22">
        <v>9.0535562482289595</v>
      </c>
      <c r="W22">
        <v>5.7007693410426699</v>
      </c>
      <c r="X22">
        <v>7.3419086497727797</v>
      </c>
      <c r="Y22">
        <v>4.2866559939730697</v>
      </c>
      <c r="Z22">
        <v>4.1448137117957602</v>
      </c>
      <c r="AA22">
        <v>6.0988572947116699</v>
      </c>
      <c r="AB22" t="e">
        <v>#N/A</v>
      </c>
      <c r="AC22">
        <v>11.2061990679275</v>
      </c>
      <c r="AD22">
        <v>13.604277743189099</v>
      </c>
      <c r="AE22">
        <v>13.796884995495899</v>
      </c>
      <c r="AF22">
        <v>5.5541825075643798</v>
      </c>
      <c r="AG22">
        <v>2.70759484123991</v>
      </c>
      <c r="AH22">
        <v>12.8615420242549</v>
      </c>
      <c r="AI22">
        <v>17.191638917583798</v>
      </c>
      <c r="AJ22">
        <v>3.7248194602812599</v>
      </c>
      <c r="AK22">
        <v>19.950488022264501</v>
      </c>
      <c r="AL22">
        <v>-29.172714078374501</v>
      </c>
      <c r="AM22">
        <v>4.4441678077928497</v>
      </c>
      <c r="AN22">
        <v>3.60883284133409</v>
      </c>
      <c r="AO22">
        <v>6.03775825219663</v>
      </c>
      <c r="AP22">
        <v>0.85265151301450104</v>
      </c>
      <c r="AQ22">
        <v>4.60558157500523</v>
      </c>
      <c r="AR22" t="e">
        <v>#N/A</v>
      </c>
      <c r="AS22">
        <v>11.5514638163851</v>
      </c>
      <c r="AT22">
        <v>2.0548209370436701</v>
      </c>
      <c r="AU22">
        <v>20.801356610213698</v>
      </c>
      <c r="AV22">
        <v>3.4177182390589</v>
      </c>
      <c r="AW22">
        <v>4.4159613734205001</v>
      </c>
      <c r="AX22">
        <v>8.3211457965605895</v>
      </c>
      <c r="AY22">
        <v>14.666465484193299</v>
      </c>
      <c r="AZ22">
        <v>-21.422765237701402</v>
      </c>
      <c r="BA22">
        <v>5.3857116898029602</v>
      </c>
      <c r="BB22">
        <v>3.1202245167138298</v>
      </c>
      <c r="BC22">
        <v>7.5196156027697603</v>
      </c>
      <c r="BD22">
        <v>9.5283001229855309</v>
      </c>
      <c r="BE22">
        <v>6.5693607096565803</v>
      </c>
      <c r="BF22">
        <v>3.48272268099094</v>
      </c>
      <c r="BG22">
        <v>6.3081907344509602</v>
      </c>
      <c r="BH22">
        <v>6.1331875211877902</v>
      </c>
      <c r="BI22" t="e">
        <v>#N/A</v>
      </c>
      <c r="BJ22">
        <v>7.7168291752824496</v>
      </c>
      <c r="BK22">
        <v>1.9165933728191999</v>
      </c>
    </row>
    <row r="23" spans="1:63">
      <c r="A23" t="s">
        <v>112</v>
      </c>
      <c r="B23">
        <v>6.8013663964121802</v>
      </c>
      <c r="C23">
        <v>5.85709817747576</v>
      </c>
      <c r="D23">
        <v>11.0553614125437</v>
      </c>
      <c r="E23">
        <v>9.3998314968694796</v>
      </c>
      <c r="F23">
        <v>5.1563120111324903</v>
      </c>
      <c r="G23">
        <v>4.7667557641637597</v>
      </c>
      <c r="H23">
        <v>4.6143217876030302</v>
      </c>
      <c r="I23">
        <v>5.2638418813318903</v>
      </c>
      <c r="J23">
        <v>13.3829289710221</v>
      </c>
      <c r="K23">
        <v>10.1349877283883</v>
      </c>
      <c r="L23">
        <v>4.2450895227064303</v>
      </c>
      <c r="M23">
        <v>-1.97362775664312</v>
      </c>
      <c r="N23">
        <v>8.5969093976807098</v>
      </c>
      <c r="O23">
        <v>-11.2457407036891</v>
      </c>
      <c r="P23">
        <v>3.6146887935763798</v>
      </c>
      <c r="Q23">
        <v>3.5900741535327501</v>
      </c>
      <c r="R23">
        <v>13.846507358079799</v>
      </c>
      <c r="S23">
        <v>9.0422165624758808</v>
      </c>
      <c r="T23">
        <v>36.672013640391697</v>
      </c>
      <c r="U23">
        <v>3.8907027363184099</v>
      </c>
      <c r="V23">
        <v>9.0535562482289595</v>
      </c>
      <c r="W23">
        <v>5.7007693410426699</v>
      </c>
      <c r="X23">
        <v>7.3419086497727797</v>
      </c>
      <c r="Y23">
        <v>4.2866559939730697</v>
      </c>
      <c r="Z23">
        <v>4.1448137117957602</v>
      </c>
      <c r="AA23">
        <v>6.3797130463797096</v>
      </c>
      <c r="AB23" t="e">
        <v>#N/A</v>
      </c>
      <c r="AC23">
        <v>11.2061990679275</v>
      </c>
      <c r="AD23">
        <v>13.604277743189099</v>
      </c>
      <c r="AE23">
        <v>13.796884995495899</v>
      </c>
      <c r="AF23">
        <v>5.5541825075643798</v>
      </c>
      <c r="AG23">
        <v>2.70759484123991</v>
      </c>
      <c r="AH23">
        <v>12.8615420242549</v>
      </c>
      <c r="AI23">
        <v>17.191638917583798</v>
      </c>
      <c r="AJ23">
        <v>3.7248194602812599</v>
      </c>
      <c r="AK23">
        <v>19.950488022264501</v>
      </c>
      <c r="AL23">
        <v>-29.172714078374501</v>
      </c>
      <c r="AM23">
        <v>4.4441678077928497</v>
      </c>
      <c r="AN23">
        <v>3.60883284133409</v>
      </c>
      <c r="AO23">
        <v>6.03775825219663</v>
      </c>
      <c r="AP23">
        <v>0.85265151301450104</v>
      </c>
      <c r="AQ23">
        <v>5.5474231358780397</v>
      </c>
      <c r="AR23" t="e">
        <v>#N/A</v>
      </c>
      <c r="AS23">
        <v>11.5514638163851</v>
      </c>
      <c r="AT23">
        <v>2.0548209370436701</v>
      </c>
      <c r="AU23">
        <v>20.801356610213698</v>
      </c>
      <c r="AV23">
        <v>3.4177182390589</v>
      </c>
      <c r="AW23">
        <v>4.4159613734205001</v>
      </c>
      <c r="AX23">
        <v>8.3211457965605895</v>
      </c>
      <c r="AY23">
        <v>14.666465484193299</v>
      </c>
      <c r="AZ23">
        <v>-21.422765237701402</v>
      </c>
      <c r="BA23">
        <v>5.3857116898029602</v>
      </c>
      <c r="BB23">
        <v>3.1202245167138298</v>
      </c>
      <c r="BC23">
        <v>7.5196156027697603</v>
      </c>
      <c r="BD23">
        <v>9.5283001229855309</v>
      </c>
      <c r="BE23">
        <v>6.5693607096565803</v>
      </c>
      <c r="BF23">
        <v>3.48272268099094</v>
      </c>
      <c r="BG23">
        <v>6.3081907344509602</v>
      </c>
      <c r="BH23">
        <v>6.1331875211877902</v>
      </c>
      <c r="BI23" t="e">
        <v>#N/A</v>
      </c>
      <c r="BJ23">
        <v>7.7168291752824496</v>
      </c>
      <c r="BK23">
        <v>1.9165933728191999</v>
      </c>
    </row>
    <row r="24" spans="1:63">
      <c r="A24" t="s">
        <v>113</v>
      </c>
      <c r="B24">
        <v>6.8013663964121802</v>
      </c>
      <c r="C24">
        <v>5.85709817747576</v>
      </c>
      <c r="D24">
        <v>11.0553614125437</v>
      </c>
      <c r="E24">
        <v>9.3998314968694796</v>
      </c>
      <c r="F24">
        <v>5.1563120111324903</v>
      </c>
      <c r="G24">
        <v>4.7667557641637597</v>
      </c>
      <c r="H24">
        <v>4.6143217876030302</v>
      </c>
      <c r="I24">
        <v>5.2638418813318903</v>
      </c>
      <c r="J24">
        <v>13.3829289710221</v>
      </c>
      <c r="K24">
        <v>10.1349877283883</v>
      </c>
      <c r="L24">
        <v>4.2450895227064303</v>
      </c>
      <c r="M24">
        <v>-1.97362775664312</v>
      </c>
      <c r="N24">
        <v>8.5969093976807098</v>
      </c>
      <c r="O24">
        <v>-11.2457407036891</v>
      </c>
      <c r="P24">
        <v>3.6146887935763798</v>
      </c>
      <c r="Q24">
        <v>3.5900741535327501</v>
      </c>
      <c r="R24">
        <v>13.846507358079799</v>
      </c>
      <c r="S24">
        <v>9.0422165624758808</v>
      </c>
      <c r="T24">
        <v>36.672013640391697</v>
      </c>
      <c r="U24">
        <v>3.8907027363184099</v>
      </c>
      <c r="V24">
        <v>9.0535562482289595</v>
      </c>
      <c r="W24">
        <v>5.7007693410426699</v>
      </c>
      <c r="X24">
        <v>7.3419086497727797</v>
      </c>
      <c r="Y24">
        <v>4.2866559939730697</v>
      </c>
      <c r="Z24">
        <v>4.1448137117957602</v>
      </c>
      <c r="AA24">
        <v>6.3797130463797096</v>
      </c>
      <c r="AB24" t="e">
        <v>#N/A</v>
      </c>
      <c r="AC24">
        <v>11.2061990679275</v>
      </c>
      <c r="AD24">
        <v>13.604277743189099</v>
      </c>
      <c r="AE24">
        <v>13.796884995495899</v>
      </c>
      <c r="AF24">
        <v>5.5541825075643798</v>
      </c>
      <c r="AG24">
        <v>2.70759484123991</v>
      </c>
      <c r="AH24">
        <v>12.8615420242549</v>
      </c>
      <c r="AI24">
        <v>17.191638917583798</v>
      </c>
      <c r="AJ24">
        <v>3.7248194602812599</v>
      </c>
      <c r="AK24">
        <v>19.950488022264501</v>
      </c>
      <c r="AL24">
        <v>-29.172714078374501</v>
      </c>
      <c r="AM24">
        <v>4.4441678077928497</v>
      </c>
      <c r="AN24">
        <v>3.60883284133409</v>
      </c>
      <c r="AO24">
        <v>6.03775825219663</v>
      </c>
      <c r="AP24">
        <v>0.85265151301450104</v>
      </c>
      <c r="AQ24">
        <v>5.5474231358780397</v>
      </c>
      <c r="AR24" t="e">
        <v>#N/A</v>
      </c>
      <c r="AS24">
        <v>11.5514638163851</v>
      </c>
      <c r="AT24">
        <v>2.0548209370436701</v>
      </c>
      <c r="AU24">
        <v>20.801356610213698</v>
      </c>
      <c r="AV24">
        <v>3.4177182390589</v>
      </c>
      <c r="AW24">
        <v>4.4159613734205001</v>
      </c>
      <c r="AX24">
        <v>8.3211457965605895</v>
      </c>
      <c r="AY24">
        <v>14.666465484193299</v>
      </c>
      <c r="AZ24">
        <v>-21.422765237701402</v>
      </c>
      <c r="BA24">
        <v>5.3857116898029602</v>
      </c>
      <c r="BB24">
        <v>3.1202245167138298</v>
      </c>
      <c r="BC24">
        <v>7.5196156027697603</v>
      </c>
      <c r="BD24">
        <v>9.5283001229855309</v>
      </c>
      <c r="BE24">
        <v>6.5693607096565803</v>
      </c>
      <c r="BF24">
        <v>3.48272268099094</v>
      </c>
      <c r="BG24">
        <v>6.3081907344509602</v>
      </c>
      <c r="BH24">
        <v>6.1331875211877902</v>
      </c>
      <c r="BI24" t="e">
        <v>#N/A</v>
      </c>
      <c r="BJ24">
        <v>7.7168291752824496</v>
      </c>
      <c r="BK24">
        <v>1.9165933728191999</v>
      </c>
    </row>
    <row r="25" spans="1:63">
      <c r="A25" t="s">
        <v>114</v>
      </c>
      <c r="B25">
        <v>6.6153325664794602</v>
      </c>
      <c r="C25">
        <v>5.64950800727856</v>
      </c>
      <c r="D25">
        <v>11.6512872987739</v>
      </c>
      <c r="E25">
        <v>9.9589981722076804</v>
      </c>
      <c r="F25">
        <v>5.5019116386977798</v>
      </c>
      <c r="G25">
        <v>4.4839599003115804</v>
      </c>
      <c r="H25">
        <v>2.4303760065006998</v>
      </c>
      <c r="I25">
        <v>4.7065338979884697</v>
      </c>
      <c r="J25">
        <v>13.298332872801</v>
      </c>
      <c r="K25">
        <v>10.114718802284999</v>
      </c>
      <c r="L25">
        <v>3.5906406296074702</v>
      </c>
      <c r="M25">
        <v>0.45110269547783499</v>
      </c>
      <c r="N25">
        <v>9.1901174385109705</v>
      </c>
      <c r="O25">
        <v>-8.7440524034852594</v>
      </c>
      <c r="P25">
        <v>3.60167435327907</v>
      </c>
      <c r="Q25">
        <v>3.5900741535327501</v>
      </c>
      <c r="R25">
        <v>13.277918270136199</v>
      </c>
      <c r="S25">
        <v>10.457057368790601</v>
      </c>
      <c r="T25">
        <v>28.114801484437599</v>
      </c>
      <c r="U25">
        <v>3.66492146596859</v>
      </c>
      <c r="V25">
        <v>9.5687799458371003</v>
      </c>
      <c r="W25">
        <v>5.4429063146720402</v>
      </c>
      <c r="X25">
        <v>7.8495301662488703</v>
      </c>
      <c r="Y25">
        <v>3.7247643399610699</v>
      </c>
      <c r="Z25">
        <v>3.5817547794697502</v>
      </c>
      <c r="AA25">
        <v>6.3797130463797096</v>
      </c>
      <c r="AB25" t="e">
        <v>#N/A</v>
      </c>
      <c r="AC25">
        <v>9.7313850177481598</v>
      </c>
      <c r="AD25">
        <v>14.375768241323501</v>
      </c>
      <c r="AE25">
        <v>13.4305467646916</v>
      </c>
      <c r="AF25">
        <v>4.6360967656698397</v>
      </c>
      <c r="AG25">
        <v>3.0790918533907101</v>
      </c>
      <c r="AH25">
        <v>12.393886758390799</v>
      </c>
      <c r="AI25">
        <v>17.3092876262772</v>
      </c>
      <c r="AJ25">
        <v>4.1516312637178698</v>
      </c>
      <c r="AK25">
        <v>18.141039343530799</v>
      </c>
      <c r="AL25">
        <v>-18.331716779825399</v>
      </c>
      <c r="AM25">
        <v>4.1262875601877296</v>
      </c>
      <c r="AN25">
        <v>4.4310792593803203</v>
      </c>
      <c r="AO25">
        <v>8.1015932741489802</v>
      </c>
      <c r="AP25">
        <v>1.3524278928480999</v>
      </c>
      <c r="AQ25">
        <v>5.5474231358780397</v>
      </c>
      <c r="AR25" t="e">
        <v>#N/A</v>
      </c>
      <c r="AS25">
        <v>11.4549899023066</v>
      </c>
      <c r="AT25">
        <v>1.9077894592900799</v>
      </c>
      <c r="AU25">
        <v>27.2972446965274</v>
      </c>
      <c r="AV25">
        <v>4.4144631049369103</v>
      </c>
      <c r="AW25">
        <v>4.5507225318540199</v>
      </c>
      <c r="AX25">
        <v>6.6676544673284903</v>
      </c>
      <c r="AY25">
        <v>15.6605719605242</v>
      </c>
      <c r="AZ25">
        <v>-12.162124137598401</v>
      </c>
      <c r="BA25">
        <v>5.3237779267661098</v>
      </c>
      <c r="BB25">
        <v>0.88877365828363997</v>
      </c>
      <c r="BC25">
        <v>7.4325083365037097</v>
      </c>
      <c r="BD25">
        <v>7.6043598188523802</v>
      </c>
      <c r="BE25">
        <v>6.7494124057921203</v>
      </c>
      <c r="BF25">
        <v>3.3664807179238401</v>
      </c>
      <c r="BG25">
        <v>12.1582616723617</v>
      </c>
      <c r="BH25">
        <v>6.0360789348708801</v>
      </c>
      <c r="BI25" t="e">
        <v>#N/A</v>
      </c>
      <c r="BJ25">
        <v>7.6509684508853502</v>
      </c>
      <c r="BK25">
        <v>3.7870909151049701</v>
      </c>
    </row>
    <row r="26" spans="1:63">
      <c r="A26" t="s">
        <v>115</v>
      </c>
      <c r="B26">
        <v>6.6153325664794602</v>
      </c>
      <c r="C26">
        <v>5.64950800727856</v>
      </c>
      <c r="D26">
        <v>11.6512872987739</v>
      </c>
      <c r="E26">
        <v>9.9589981722076804</v>
      </c>
      <c r="F26">
        <v>5.5019116386977798</v>
      </c>
      <c r="G26">
        <v>4.4839599003115804</v>
      </c>
      <c r="H26">
        <v>2.4303760065006998</v>
      </c>
      <c r="I26">
        <v>4.7065338979884697</v>
      </c>
      <c r="J26">
        <v>13.298332872801</v>
      </c>
      <c r="K26">
        <v>10.114718802284999</v>
      </c>
      <c r="L26">
        <v>3.5906406296074702</v>
      </c>
      <c r="M26">
        <v>0.45110269547783499</v>
      </c>
      <c r="N26">
        <v>9.1901174385109705</v>
      </c>
      <c r="O26">
        <v>-8.7440524034852594</v>
      </c>
      <c r="P26">
        <v>3.60167435327907</v>
      </c>
      <c r="Q26">
        <v>4.1730800438650402</v>
      </c>
      <c r="R26">
        <v>13.277918270136199</v>
      </c>
      <c r="S26">
        <v>10.457057368790601</v>
      </c>
      <c r="T26">
        <v>28.114801484437599</v>
      </c>
      <c r="U26">
        <v>3.66492146596859</v>
      </c>
      <c r="V26">
        <v>9.5687799458371003</v>
      </c>
      <c r="W26">
        <v>5.4429063146720402</v>
      </c>
      <c r="X26">
        <v>7.8495301662488703</v>
      </c>
      <c r="Y26">
        <v>3.7247643399610699</v>
      </c>
      <c r="Z26">
        <v>3.5817547794697502</v>
      </c>
      <c r="AA26">
        <v>6.0467246907924901</v>
      </c>
      <c r="AB26" t="e">
        <v>#N/A</v>
      </c>
      <c r="AC26">
        <v>9.7313850177481598</v>
      </c>
      <c r="AD26">
        <v>14.375768241323501</v>
      </c>
      <c r="AE26">
        <v>13.4305467646916</v>
      </c>
      <c r="AF26">
        <v>4.6360967656698397</v>
      </c>
      <c r="AG26">
        <v>3.0790918533907101</v>
      </c>
      <c r="AH26">
        <v>12.393886758390799</v>
      </c>
      <c r="AI26">
        <v>17.3092876262772</v>
      </c>
      <c r="AJ26">
        <v>4.1516312637178698</v>
      </c>
      <c r="AK26">
        <v>18.141039343530799</v>
      </c>
      <c r="AL26">
        <v>-18.331716779825399</v>
      </c>
      <c r="AM26">
        <v>4.1262875601877296</v>
      </c>
      <c r="AN26">
        <v>4.4310792593803203</v>
      </c>
      <c r="AO26">
        <v>8.1015932741489802</v>
      </c>
      <c r="AP26">
        <v>1.3524278928480999</v>
      </c>
      <c r="AQ26">
        <v>6.1296512471062599</v>
      </c>
      <c r="AR26" t="e">
        <v>#N/A</v>
      </c>
      <c r="AS26">
        <v>11.4549899023066</v>
      </c>
      <c r="AT26">
        <v>1.9077894592900799</v>
      </c>
      <c r="AU26">
        <v>27.2972446965274</v>
      </c>
      <c r="AV26">
        <v>4.4144631049369103</v>
      </c>
      <c r="AW26">
        <v>4.5507225318540199</v>
      </c>
      <c r="AX26">
        <v>6.6676544673284903</v>
      </c>
      <c r="AY26">
        <v>15.6605719605242</v>
      </c>
      <c r="AZ26">
        <v>-12.162124137598401</v>
      </c>
      <c r="BA26">
        <v>5.3237779267661098</v>
      </c>
      <c r="BB26">
        <v>0.88877365828363997</v>
      </c>
      <c r="BC26">
        <v>7.4325083365037097</v>
      </c>
      <c r="BD26">
        <v>7.6043598188523802</v>
      </c>
      <c r="BE26">
        <v>6.7494124057921203</v>
      </c>
      <c r="BF26">
        <v>3.3664807179238401</v>
      </c>
      <c r="BG26">
        <v>12.1582616723617</v>
      </c>
      <c r="BH26">
        <v>6.0360789348708801</v>
      </c>
      <c r="BI26" t="e">
        <v>#N/A</v>
      </c>
      <c r="BJ26">
        <v>7.6509684508853502</v>
      </c>
      <c r="BK26">
        <v>3.7870909151049701</v>
      </c>
    </row>
    <row r="27" spans="1:63">
      <c r="A27" t="s">
        <v>116</v>
      </c>
      <c r="B27">
        <v>6.6153325664794602</v>
      </c>
      <c r="C27">
        <v>5.64950800727856</v>
      </c>
      <c r="D27">
        <v>11.6512872987739</v>
      </c>
      <c r="E27">
        <v>9.9589981722076804</v>
      </c>
      <c r="F27">
        <v>5.5019116386977798</v>
      </c>
      <c r="G27">
        <v>4.4839599003115804</v>
      </c>
      <c r="H27">
        <v>2.4303760065006998</v>
      </c>
      <c r="I27">
        <v>4.7065338979884697</v>
      </c>
      <c r="J27">
        <v>13.298332872801</v>
      </c>
      <c r="K27">
        <v>10.114718802284999</v>
      </c>
      <c r="L27">
        <v>3.5906406296074702</v>
      </c>
      <c r="M27">
        <v>0.45110269547783499</v>
      </c>
      <c r="N27">
        <v>9.1901174385109705</v>
      </c>
      <c r="O27">
        <v>-8.7440524034852594</v>
      </c>
      <c r="P27">
        <v>3.60167435327907</v>
      </c>
      <c r="Q27">
        <v>4.1730800438650402</v>
      </c>
      <c r="R27">
        <v>13.277918270136199</v>
      </c>
      <c r="S27">
        <v>10.457057368790601</v>
      </c>
      <c r="T27">
        <v>28.114801484437599</v>
      </c>
      <c r="U27">
        <v>3.66492146596859</v>
      </c>
      <c r="V27">
        <v>9.5687799458371003</v>
      </c>
      <c r="W27">
        <v>5.4429063146720402</v>
      </c>
      <c r="X27">
        <v>7.8495301662488703</v>
      </c>
      <c r="Y27">
        <v>3.7247643399610699</v>
      </c>
      <c r="Z27">
        <v>3.5817547794697502</v>
      </c>
      <c r="AA27">
        <v>6.0467246907924901</v>
      </c>
      <c r="AB27" t="e">
        <v>#N/A</v>
      </c>
      <c r="AC27">
        <v>9.7313850177481598</v>
      </c>
      <c r="AD27">
        <v>14.375768241323501</v>
      </c>
      <c r="AE27">
        <v>13.4305467646916</v>
      </c>
      <c r="AF27">
        <v>4.6360967656698397</v>
      </c>
      <c r="AG27">
        <v>3.0790918533907101</v>
      </c>
      <c r="AH27">
        <v>12.393886758390799</v>
      </c>
      <c r="AI27">
        <v>17.3092876262772</v>
      </c>
      <c r="AJ27">
        <v>4.1516312637178698</v>
      </c>
      <c r="AK27">
        <v>18.141039343530799</v>
      </c>
      <c r="AL27">
        <v>-18.331716779825399</v>
      </c>
      <c r="AM27">
        <v>4.1262875601877296</v>
      </c>
      <c r="AN27">
        <v>4.4310792593803203</v>
      </c>
      <c r="AO27">
        <v>8.1015932741489802</v>
      </c>
      <c r="AP27">
        <v>1.3524278928480999</v>
      </c>
      <c r="AQ27">
        <v>6.1296512471062599</v>
      </c>
      <c r="AR27" t="e">
        <v>#N/A</v>
      </c>
      <c r="AS27">
        <v>11.4549899023066</v>
      </c>
      <c r="AT27">
        <v>1.9077894592900799</v>
      </c>
      <c r="AU27">
        <v>27.2972446965274</v>
      </c>
      <c r="AV27">
        <v>4.4144631049369103</v>
      </c>
      <c r="AW27">
        <v>4.5507225318540199</v>
      </c>
      <c r="AX27">
        <v>6.6676544673284903</v>
      </c>
      <c r="AY27">
        <v>15.6605719605242</v>
      </c>
      <c r="AZ27">
        <v>-12.162124137598401</v>
      </c>
      <c r="BA27">
        <v>5.3237779267661098</v>
      </c>
      <c r="BB27">
        <v>0.88877365828363997</v>
      </c>
      <c r="BC27">
        <v>7.4325083365037097</v>
      </c>
      <c r="BD27">
        <v>7.6043598188523802</v>
      </c>
      <c r="BE27">
        <v>6.7494124057921203</v>
      </c>
      <c r="BF27">
        <v>3.3664807179238401</v>
      </c>
      <c r="BG27">
        <v>12.1582616723617</v>
      </c>
      <c r="BH27">
        <v>6.0360789348708801</v>
      </c>
      <c r="BI27" t="e">
        <v>#N/A</v>
      </c>
      <c r="BJ27">
        <v>7.6509684508853502</v>
      </c>
      <c r="BK27">
        <v>3.7870909151049701</v>
      </c>
    </row>
    <row r="28" spans="1:63">
      <c r="A28" t="s">
        <v>117</v>
      </c>
      <c r="B28">
        <v>7.3616332413667003</v>
      </c>
      <c r="C28">
        <v>5.9360460197952802</v>
      </c>
      <c r="D28">
        <v>12.0457797894538</v>
      </c>
      <c r="E28">
        <v>9.9421732452643301</v>
      </c>
      <c r="F28">
        <v>3.9765464911034898</v>
      </c>
      <c r="G28">
        <v>4.6667780382849502</v>
      </c>
      <c r="H28">
        <v>2.1290348644608699</v>
      </c>
      <c r="I28">
        <v>4.6053412462908003</v>
      </c>
      <c r="J28">
        <v>12.917098172754599</v>
      </c>
      <c r="K28">
        <v>10.3510676800579</v>
      </c>
      <c r="L28">
        <v>4.2450785224507896</v>
      </c>
      <c r="M28">
        <v>1.9155924811614999</v>
      </c>
      <c r="N28">
        <v>8.9798811406139194</v>
      </c>
      <c r="O28">
        <v>-4.1534106472940699</v>
      </c>
      <c r="P28">
        <v>3.8158833944645099</v>
      </c>
      <c r="Q28">
        <v>4.1730800438650402</v>
      </c>
      <c r="R28">
        <v>14.1997961336752</v>
      </c>
      <c r="S28">
        <v>13.6185165380796</v>
      </c>
      <c r="T28">
        <v>24.842446155686201</v>
      </c>
      <c r="U28">
        <v>3.61254619686152</v>
      </c>
      <c r="V28">
        <v>10.551343015036601</v>
      </c>
      <c r="W28">
        <v>5.6262259527214198</v>
      </c>
      <c r="X28">
        <v>8.6914679257766707</v>
      </c>
      <c r="Y28">
        <v>5.1981574140258902</v>
      </c>
      <c r="Z28">
        <v>3.63134179052948</v>
      </c>
      <c r="AA28">
        <v>6.0467246907924901</v>
      </c>
      <c r="AB28" t="e">
        <v>#N/A</v>
      </c>
      <c r="AC28">
        <v>0.91185294240750403</v>
      </c>
      <c r="AD28">
        <v>14.774942384412</v>
      </c>
      <c r="AE28">
        <v>13.291634089132099</v>
      </c>
      <c r="AF28">
        <v>4.1609105851196997</v>
      </c>
      <c r="AG28">
        <v>4.0819291109819904</v>
      </c>
      <c r="AH28">
        <v>11.7508672444041</v>
      </c>
      <c r="AI28">
        <v>18.367786771772</v>
      </c>
      <c r="AJ28">
        <v>2.44914240127643</v>
      </c>
      <c r="AK28">
        <v>17.473620627819599</v>
      </c>
      <c r="AL28">
        <v>-18.8831318364997</v>
      </c>
      <c r="AM28">
        <v>3.9458323604949799</v>
      </c>
      <c r="AN28">
        <v>2.76561167089258</v>
      </c>
      <c r="AO28">
        <v>8.4119819450143591</v>
      </c>
      <c r="AP28">
        <v>1.12508125174111</v>
      </c>
      <c r="AQ28">
        <v>6.1296512471062599</v>
      </c>
      <c r="AR28" t="e">
        <v>#N/A</v>
      </c>
      <c r="AS28">
        <v>11.6788358764608</v>
      </c>
      <c r="AT28">
        <v>0.73576229218252598</v>
      </c>
      <c r="AU28">
        <v>27.204996165224099</v>
      </c>
      <c r="AV28">
        <v>4.4268943152231097</v>
      </c>
      <c r="AW28">
        <v>5.1644169485427698</v>
      </c>
      <c r="AX28">
        <v>6.4001595055328497</v>
      </c>
      <c r="AY28">
        <v>14.8491614163859</v>
      </c>
      <c r="AZ28">
        <v>-7.4367324293189299</v>
      </c>
      <c r="BA28">
        <v>5.1097136579060196</v>
      </c>
      <c r="BB28">
        <v>1.68439078568057</v>
      </c>
      <c r="BC28">
        <v>7.0054336649754498</v>
      </c>
      <c r="BD28" t="e">
        <v>#N/A</v>
      </c>
      <c r="BE28">
        <v>6.1054124281554696</v>
      </c>
      <c r="BF28">
        <v>2.93400113094757</v>
      </c>
      <c r="BG28">
        <v>7.8775920366948702</v>
      </c>
      <c r="BH28">
        <v>6.4634059348195301</v>
      </c>
      <c r="BI28" t="e">
        <v>#N/A</v>
      </c>
      <c r="BJ28">
        <v>7.6580701550781196</v>
      </c>
      <c r="BK28">
        <v>4.5923183207912901</v>
      </c>
    </row>
    <row r="29" spans="1:63">
      <c r="A29" t="s">
        <v>118</v>
      </c>
      <c r="B29">
        <v>7.3616332413667003</v>
      </c>
      <c r="C29">
        <v>5.9360460197952802</v>
      </c>
      <c r="D29">
        <v>12.0457797894538</v>
      </c>
      <c r="E29">
        <v>9.9421732452643301</v>
      </c>
      <c r="F29">
        <v>3.9765464911034898</v>
      </c>
      <c r="G29">
        <v>4.6667780382849502</v>
      </c>
      <c r="H29">
        <v>2.1290348644608699</v>
      </c>
      <c r="I29">
        <v>4.6053412462908003</v>
      </c>
      <c r="J29">
        <v>12.917098172754599</v>
      </c>
      <c r="K29">
        <v>10.3510676800579</v>
      </c>
      <c r="L29">
        <v>4.2450785224507896</v>
      </c>
      <c r="M29">
        <v>1.9155924811614999</v>
      </c>
      <c r="N29">
        <v>8.9798811406139194</v>
      </c>
      <c r="O29">
        <v>-4.1534106472940699</v>
      </c>
      <c r="P29">
        <v>3.8158833944645099</v>
      </c>
      <c r="Q29">
        <v>3.9633720117433202</v>
      </c>
      <c r="R29">
        <v>14.1997961336752</v>
      </c>
      <c r="S29">
        <v>13.6185165380796</v>
      </c>
      <c r="T29">
        <v>24.842446155686201</v>
      </c>
      <c r="U29">
        <v>3.61254619686152</v>
      </c>
      <c r="V29">
        <v>10.551343015036601</v>
      </c>
      <c r="W29">
        <v>5.6262259527214198</v>
      </c>
      <c r="X29">
        <v>8.6914679257766707</v>
      </c>
      <c r="Y29">
        <v>5.1981574140258902</v>
      </c>
      <c r="Z29">
        <v>3.63134179052948</v>
      </c>
      <c r="AA29">
        <v>6.68248319493871</v>
      </c>
      <c r="AB29" t="e">
        <v>#N/A</v>
      </c>
      <c r="AC29">
        <v>0.91185294240750403</v>
      </c>
      <c r="AD29">
        <v>14.774942384412</v>
      </c>
      <c r="AE29">
        <v>13.291634089132099</v>
      </c>
      <c r="AF29">
        <v>4.1609105851196997</v>
      </c>
      <c r="AG29">
        <v>4.0819291109819904</v>
      </c>
      <c r="AH29">
        <v>11.7508672444041</v>
      </c>
      <c r="AI29">
        <v>18.367786771772</v>
      </c>
      <c r="AJ29">
        <v>2.44914240127643</v>
      </c>
      <c r="AK29">
        <v>17.473620627819599</v>
      </c>
      <c r="AL29">
        <v>-18.8831318364997</v>
      </c>
      <c r="AM29">
        <v>3.9458323604949799</v>
      </c>
      <c r="AN29">
        <v>2.76561167089258</v>
      </c>
      <c r="AO29">
        <v>8.4119819450143591</v>
      </c>
      <c r="AP29">
        <v>1.12508125174111</v>
      </c>
      <c r="AQ29">
        <v>6.5868065161325804</v>
      </c>
      <c r="AR29" t="e">
        <v>#N/A</v>
      </c>
      <c r="AS29">
        <v>11.6788358764608</v>
      </c>
      <c r="AT29">
        <v>0.73576229218252598</v>
      </c>
      <c r="AU29">
        <v>27.204996165224099</v>
      </c>
      <c r="AV29">
        <v>4.4268943152231097</v>
      </c>
      <c r="AW29">
        <v>5.1644169485427698</v>
      </c>
      <c r="AX29">
        <v>6.4001595055328497</v>
      </c>
      <c r="AY29">
        <v>14.8491614163859</v>
      </c>
      <c r="AZ29">
        <v>-7.4367324293189299</v>
      </c>
      <c r="BA29">
        <v>5.1097136579060196</v>
      </c>
      <c r="BB29">
        <v>1.68439078568057</v>
      </c>
      <c r="BC29">
        <v>7.0054336649754498</v>
      </c>
      <c r="BD29" t="e">
        <v>#N/A</v>
      </c>
      <c r="BE29">
        <v>6.1054124281554696</v>
      </c>
      <c r="BF29">
        <v>2.93400113094757</v>
      </c>
      <c r="BG29">
        <v>7.8775920366948702</v>
      </c>
      <c r="BH29">
        <v>6.4634059348195301</v>
      </c>
      <c r="BI29" t="e">
        <v>#N/A</v>
      </c>
      <c r="BJ29">
        <v>7.6580701550781196</v>
      </c>
      <c r="BK29">
        <v>4.5923183207912901</v>
      </c>
    </row>
    <row r="30" spans="1:63">
      <c r="A30" t="s">
        <v>119</v>
      </c>
      <c r="B30">
        <v>7.3616332413667003</v>
      </c>
      <c r="C30">
        <v>5.9360460197952802</v>
      </c>
      <c r="D30">
        <v>12.0457797894538</v>
      </c>
      <c r="E30">
        <v>9.9421732452643301</v>
      </c>
      <c r="F30">
        <v>3.9765464911034898</v>
      </c>
      <c r="G30">
        <v>4.6667780382849502</v>
      </c>
      <c r="H30">
        <v>2.1290348644608699</v>
      </c>
      <c r="I30">
        <v>4.6053412462908003</v>
      </c>
      <c r="J30">
        <v>12.917098172754599</v>
      </c>
      <c r="K30">
        <v>10.3510676800579</v>
      </c>
      <c r="L30">
        <v>4.2450785224507896</v>
      </c>
      <c r="M30">
        <v>1.9155924811614999</v>
      </c>
      <c r="N30">
        <v>8.9798811406139194</v>
      </c>
      <c r="O30">
        <v>-4.1534106472940699</v>
      </c>
      <c r="P30">
        <v>3.8158833944645099</v>
      </c>
      <c r="Q30">
        <v>3.9633720117433202</v>
      </c>
      <c r="R30">
        <v>14.1997961336752</v>
      </c>
      <c r="S30">
        <v>13.6185165380796</v>
      </c>
      <c r="T30">
        <v>24.842446155686201</v>
      </c>
      <c r="U30">
        <v>3.61254619686152</v>
      </c>
      <c r="V30">
        <v>10.551343015036601</v>
      </c>
      <c r="W30">
        <v>5.6262259527214198</v>
      </c>
      <c r="X30">
        <v>8.6914679257766707</v>
      </c>
      <c r="Y30">
        <v>5.1981574140258902</v>
      </c>
      <c r="Z30">
        <v>3.63134179052948</v>
      </c>
      <c r="AA30">
        <v>6.68248319493871</v>
      </c>
      <c r="AB30" t="e">
        <v>#N/A</v>
      </c>
      <c r="AC30">
        <v>0.91185294240750403</v>
      </c>
      <c r="AD30">
        <v>14.774942384412</v>
      </c>
      <c r="AE30">
        <v>13.291634089132099</v>
      </c>
      <c r="AF30">
        <v>4.1609105851196997</v>
      </c>
      <c r="AG30">
        <v>4.0819291109819904</v>
      </c>
      <c r="AH30">
        <v>11.7508672444041</v>
      </c>
      <c r="AI30">
        <v>18.367786771772</v>
      </c>
      <c r="AJ30">
        <v>2.44914240127643</v>
      </c>
      <c r="AK30">
        <v>17.473620627819599</v>
      </c>
      <c r="AL30">
        <v>-18.8831318364997</v>
      </c>
      <c r="AM30">
        <v>3.9458323604949799</v>
      </c>
      <c r="AN30">
        <v>2.76561167089258</v>
      </c>
      <c r="AO30">
        <v>8.4119819450143591</v>
      </c>
      <c r="AP30">
        <v>1.12508125174111</v>
      </c>
      <c r="AQ30">
        <v>6.5868065161325804</v>
      </c>
      <c r="AR30" t="e">
        <v>#N/A</v>
      </c>
      <c r="AS30">
        <v>11.6788358764608</v>
      </c>
      <c r="AT30">
        <v>0.73576229218252598</v>
      </c>
      <c r="AU30">
        <v>27.204996165224099</v>
      </c>
      <c r="AV30">
        <v>4.4268943152231097</v>
      </c>
      <c r="AW30">
        <v>5.1644169485427698</v>
      </c>
      <c r="AX30">
        <v>6.4001595055328497</v>
      </c>
      <c r="AY30">
        <v>14.8491614163859</v>
      </c>
      <c r="AZ30">
        <v>-7.4367324293189299</v>
      </c>
      <c r="BA30">
        <v>5.1097136579060196</v>
      </c>
      <c r="BB30">
        <v>1.68439078568057</v>
      </c>
      <c r="BC30">
        <v>7.0054336649754498</v>
      </c>
      <c r="BD30" t="e">
        <v>#N/A</v>
      </c>
      <c r="BE30">
        <v>6.1054124281554696</v>
      </c>
      <c r="BF30">
        <v>2.93400113094757</v>
      </c>
      <c r="BG30">
        <v>7.8775920366948702</v>
      </c>
      <c r="BH30">
        <v>6.4634059348195301</v>
      </c>
      <c r="BI30" t="e">
        <v>#N/A</v>
      </c>
      <c r="BJ30">
        <v>7.6580701550781196</v>
      </c>
      <c r="BK30">
        <v>4.5923183207912901</v>
      </c>
    </row>
    <row r="31" spans="1:63">
      <c r="A31" t="s">
        <v>120</v>
      </c>
      <c r="B31">
        <v>6.0476159527408102</v>
      </c>
      <c r="C31">
        <v>5.9432497294245001</v>
      </c>
      <c r="D31">
        <v>11.741105250241</v>
      </c>
      <c r="E31">
        <v>10.517322254238399</v>
      </c>
      <c r="F31">
        <v>4.4502242519813997</v>
      </c>
      <c r="G31">
        <v>4.8771789341937497</v>
      </c>
      <c r="H31">
        <v>2.5026238645000198</v>
      </c>
      <c r="I31">
        <v>4.3818961088617296</v>
      </c>
      <c r="J31">
        <v>15.4296392236734</v>
      </c>
      <c r="K31">
        <v>10.3191308554171</v>
      </c>
      <c r="L31">
        <v>4.3887336341958303</v>
      </c>
      <c r="M31">
        <v>2.43963994279465</v>
      </c>
      <c r="N31">
        <v>8.4061216871967108</v>
      </c>
      <c r="O31">
        <v>6.5111951936192698</v>
      </c>
      <c r="P31">
        <v>4.1817078331533697</v>
      </c>
      <c r="Q31">
        <v>3.9633720117433202</v>
      </c>
      <c r="R31">
        <v>14.037024958414801</v>
      </c>
      <c r="S31">
        <v>14.9192491014824</v>
      </c>
      <c r="T31">
        <v>23.964121138566</v>
      </c>
      <c r="U31">
        <v>3.6401047512158602</v>
      </c>
      <c r="V31">
        <v>11.3230035756853</v>
      </c>
      <c r="W31">
        <v>5.5141821007641498</v>
      </c>
      <c r="X31">
        <v>8.5773084376079698</v>
      </c>
      <c r="Y31">
        <v>5.2227098516591504</v>
      </c>
      <c r="Z31">
        <v>8.8384439982302698</v>
      </c>
      <c r="AA31">
        <v>6.68248319493871</v>
      </c>
      <c r="AB31" t="e">
        <v>#N/A</v>
      </c>
      <c r="AC31">
        <v>0.85771486611328096</v>
      </c>
      <c r="AD31">
        <v>16.064637474604499</v>
      </c>
      <c r="AE31">
        <v>15.211600379884599</v>
      </c>
      <c r="AF31">
        <v>3.4490003403676801</v>
      </c>
      <c r="AG31">
        <v>3.5837456890088499</v>
      </c>
      <c r="AH31">
        <v>11.0376496483059</v>
      </c>
      <c r="AI31">
        <v>19.398839878019501</v>
      </c>
      <c r="AJ31">
        <v>5.0301810865191197</v>
      </c>
      <c r="AK31">
        <v>16.6202538296561</v>
      </c>
      <c r="AL31">
        <v>-22.984607357161501</v>
      </c>
      <c r="AM31">
        <v>3.9484676603790199</v>
      </c>
      <c r="AN31">
        <v>2.1412789626118398</v>
      </c>
      <c r="AO31">
        <v>10.718170326601401</v>
      </c>
      <c r="AP31">
        <v>1.8523001739698299</v>
      </c>
      <c r="AQ31">
        <v>6.5868065161325804</v>
      </c>
      <c r="AR31" t="e">
        <v>#N/A</v>
      </c>
      <c r="AS31">
        <v>11.6135158378307</v>
      </c>
      <c r="AT31">
        <v>1.37967282044544</v>
      </c>
      <c r="AU31">
        <v>11.221182101850999</v>
      </c>
      <c r="AV31">
        <v>9.8831356414408909</v>
      </c>
      <c r="AW31">
        <v>5.2083333333333304</v>
      </c>
      <c r="AX31">
        <v>6.9484311590616601</v>
      </c>
      <c r="AY31">
        <v>16.390554709989601</v>
      </c>
      <c r="AZ31">
        <v>-7.5737676335620403</v>
      </c>
      <c r="BA31">
        <v>4.9121400426745998</v>
      </c>
      <c r="BB31">
        <v>1.8711555659411001</v>
      </c>
      <c r="BC31">
        <v>7.1691040163955204</v>
      </c>
      <c r="BD31">
        <v>5.5783878238502904</v>
      </c>
      <c r="BE31">
        <v>4.9376072237911899</v>
      </c>
      <c r="BF31">
        <v>3.3454728909489302</v>
      </c>
      <c r="BG31">
        <v>-7.88613829068019</v>
      </c>
      <c r="BH31">
        <v>6.8362872550430698</v>
      </c>
      <c r="BI31" t="e">
        <v>#N/A</v>
      </c>
      <c r="BJ31">
        <v>7.9399993603660501</v>
      </c>
      <c r="BK31">
        <v>6.4571214397629397</v>
      </c>
    </row>
    <row r="32" spans="1:63">
      <c r="A32" t="s">
        <v>121</v>
      </c>
      <c r="B32">
        <v>6.0476159527408102</v>
      </c>
      <c r="C32">
        <v>5.9432497294245001</v>
      </c>
      <c r="D32">
        <v>11.741105250241</v>
      </c>
      <c r="E32">
        <v>10.517322254238399</v>
      </c>
      <c r="F32">
        <v>4.4502242519813997</v>
      </c>
      <c r="G32">
        <v>4.8771789341937497</v>
      </c>
      <c r="H32">
        <v>2.5026238645000198</v>
      </c>
      <c r="I32">
        <v>4.3818961088617296</v>
      </c>
      <c r="J32">
        <v>15.4296392236734</v>
      </c>
      <c r="K32">
        <v>10.3191308554171</v>
      </c>
      <c r="L32">
        <v>4.3887336341958303</v>
      </c>
      <c r="M32">
        <v>2.43963994279465</v>
      </c>
      <c r="N32">
        <v>8.4061216871967108</v>
      </c>
      <c r="O32">
        <v>6.5111951936192698</v>
      </c>
      <c r="P32">
        <v>4.1817078331533697</v>
      </c>
      <c r="Q32">
        <v>4.0361125862984597</v>
      </c>
      <c r="R32">
        <v>14.037024958414801</v>
      </c>
      <c r="S32">
        <v>14.9192491014824</v>
      </c>
      <c r="T32">
        <v>23.964121138566</v>
      </c>
      <c r="U32">
        <v>3.6401047512158602</v>
      </c>
      <c r="V32">
        <v>11.3230035756853</v>
      </c>
      <c r="W32">
        <v>5.5141821007641498</v>
      </c>
      <c r="X32">
        <v>8.5773084376079698</v>
      </c>
      <c r="Y32">
        <v>5.2227098516591504</v>
      </c>
      <c r="Z32">
        <v>8.8384439982302698</v>
      </c>
      <c r="AA32">
        <v>7.4092999489013804</v>
      </c>
      <c r="AB32" t="e">
        <v>#N/A</v>
      </c>
      <c r="AC32">
        <v>0.85771486611328096</v>
      </c>
      <c r="AD32">
        <v>16.064637474604499</v>
      </c>
      <c r="AE32">
        <v>15.211600379884599</v>
      </c>
      <c r="AF32">
        <v>3.4490003403676801</v>
      </c>
      <c r="AG32">
        <v>3.5837456890088499</v>
      </c>
      <c r="AH32">
        <v>11.0376496483059</v>
      </c>
      <c r="AI32">
        <v>19.398839878019501</v>
      </c>
      <c r="AJ32">
        <v>5.0301810865191197</v>
      </c>
      <c r="AK32">
        <v>16.6202538296561</v>
      </c>
      <c r="AL32">
        <v>-22.984607357161501</v>
      </c>
      <c r="AM32">
        <v>3.9484676603790199</v>
      </c>
      <c r="AN32">
        <v>2.1412789626118398</v>
      </c>
      <c r="AO32">
        <v>10.718170326601401</v>
      </c>
      <c r="AP32">
        <v>1.8523001739698299</v>
      </c>
      <c r="AQ32">
        <v>7.0389505866344697</v>
      </c>
      <c r="AR32" t="e">
        <v>#N/A</v>
      </c>
      <c r="AS32">
        <v>11.6135158378307</v>
      </c>
      <c r="AT32">
        <v>1.37967282044544</v>
      </c>
      <c r="AU32">
        <v>11.221182101850999</v>
      </c>
      <c r="AV32">
        <v>9.8831356414408909</v>
      </c>
      <c r="AW32">
        <v>5.2083333333333304</v>
      </c>
      <c r="AX32">
        <v>6.9484311590616601</v>
      </c>
      <c r="AY32">
        <v>16.390554709989601</v>
      </c>
      <c r="AZ32">
        <v>-7.5737676335620403</v>
      </c>
      <c r="BA32">
        <v>4.9121400426745998</v>
      </c>
      <c r="BB32">
        <v>1.8711555659411001</v>
      </c>
      <c r="BC32">
        <v>7.1691040163955204</v>
      </c>
      <c r="BD32">
        <v>5.5783878238502904</v>
      </c>
      <c r="BE32">
        <v>4.9376072237911899</v>
      </c>
      <c r="BF32">
        <v>3.3454728909489302</v>
      </c>
      <c r="BG32">
        <v>-7.88613829068019</v>
      </c>
      <c r="BH32">
        <v>6.8362872550430698</v>
      </c>
      <c r="BI32" t="e">
        <v>#N/A</v>
      </c>
      <c r="BJ32">
        <v>7.9399993603660501</v>
      </c>
      <c r="BK32">
        <v>6.4571214397629397</v>
      </c>
    </row>
    <row r="33" spans="1:63">
      <c r="A33" t="s">
        <v>122</v>
      </c>
      <c r="B33">
        <v>6.0476159527408102</v>
      </c>
      <c r="C33">
        <v>5.9432497294245001</v>
      </c>
      <c r="D33">
        <v>11.741105250241</v>
      </c>
      <c r="E33">
        <v>10.517322254238399</v>
      </c>
      <c r="F33">
        <v>4.4502242519813997</v>
      </c>
      <c r="G33">
        <v>4.8771789341937497</v>
      </c>
      <c r="H33">
        <v>2.5026238645000198</v>
      </c>
      <c r="I33">
        <v>4.3818961088617296</v>
      </c>
      <c r="J33">
        <v>15.4296392236734</v>
      </c>
      <c r="K33">
        <v>10.3191308554171</v>
      </c>
      <c r="L33">
        <v>4.3887336341958303</v>
      </c>
      <c r="M33">
        <v>2.43963994279465</v>
      </c>
      <c r="N33">
        <v>8.4061216871967108</v>
      </c>
      <c r="O33">
        <v>6.5111951936192698</v>
      </c>
      <c r="P33">
        <v>4.1817078331533697</v>
      </c>
      <c r="Q33">
        <v>4.0361125862984597</v>
      </c>
      <c r="R33">
        <v>14.037024958414801</v>
      </c>
      <c r="S33">
        <v>14.9192491014824</v>
      </c>
      <c r="T33">
        <v>23.964121138566</v>
      </c>
      <c r="U33">
        <v>3.6401047512158602</v>
      </c>
      <c r="V33">
        <v>11.3230035756853</v>
      </c>
      <c r="W33">
        <v>5.5141821007641498</v>
      </c>
      <c r="X33">
        <v>8.5773084376079698</v>
      </c>
      <c r="Y33">
        <v>5.2227098516591504</v>
      </c>
      <c r="Z33">
        <v>8.8384439982302698</v>
      </c>
      <c r="AA33">
        <v>7.4092999489013804</v>
      </c>
      <c r="AB33" t="e">
        <v>#N/A</v>
      </c>
      <c r="AC33">
        <v>0.85771486611328096</v>
      </c>
      <c r="AD33">
        <v>16.064637474604499</v>
      </c>
      <c r="AE33">
        <v>15.211600379884599</v>
      </c>
      <c r="AF33">
        <v>3.4490003403676801</v>
      </c>
      <c r="AG33">
        <v>3.5837456890088499</v>
      </c>
      <c r="AH33">
        <v>11.0376496483059</v>
      </c>
      <c r="AI33">
        <v>19.398839878019501</v>
      </c>
      <c r="AJ33">
        <v>5.0301810865191197</v>
      </c>
      <c r="AK33">
        <v>16.6202538296561</v>
      </c>
      <c r="AL33">
        <v>-22.984607357161501</v>
      </c>
      <c r="AM33">
        <v>3.9484676603790199</v>
      </c>
      <c r="AN33">
        <v>2.1412789626118398</v>
      </c>
      <c r="AO33">
        <v>10.718170326601401</v>
      </c>
      <c r="AP33">
        <v>1.8523001739698299</v>
      </c>
      <c r="AQ33">
        <v>7.0389505866344697</v>
      </c>
      <c r="AR33" t="e">
        <v>#N/A</v>
      </c>
      <c r="AS33">
        <v>11.6135158378307</v>
      </c>
      <c r="AT33">
        <v>1.37967282044544</v>
      </c>
      <c r="AU33">
        <v>11.221182101850999</v>
      </c>
      <c r="AV33">
        <v>9.8831356414408909</v>
      </c>
      <c r="AW33">
        <v>5.2083333333333304</v>
      </c>
      <c r="AX33">
        <v>6.9484311590616601</v>
      </c>
      <c r="AY33">
        <v>16.390554709989601</v>
      </c>
      <c r="AZ33">
        <v>-7.5737676335620403</v>
      </c>
      <c r="BA33">
        <v>4.9121400426745998</v>
      </c>
      <c r="BB33">
        <v>1.8711555659411001</v>
      </c>
      <c r="BC33">
        <v>7.1691040163955204</v>
      </c>
      <c r="BD33">
        <v>5.5783878238502904</v>
      </c>
      <c r="BE33">
        <v>4.9376072237911899</v>
      </c>
      <c r="BF33">
        <v>3.3454728909489302</v>
      </c>
      <c r="BG33">
        <v>-7.88613829068019</v>
      </c>
      <c r="BH33">
        <v>6.8362872550430698</v>
      </c>
      <c r="BI33" t="e">
        <v>#N/A</v>
      </c>
      <c r="BJ33">
        <v>7.9399993603660501</v>
      </c>
      <c r="BK33">
        <v>6.4571214397629397</v>
      </c>
    </row>
    <row r="34" spans="1:63">
      <c r="A34" t="s">
        <v>123</v>
      </c>
      <c r="B34">
        <v>6.3212170215623997</v>
      </c>
      <c r="C34">
        <v>6.2925882809468403</v>
      </c>
      <c r="D34">
        <v>11.1646122458744</v>
      </c>
      <c r="E34">
        <v>9.8088744830669494</v>
      </c>
      <c r="F34">
        <v>5.3751340613591596</v>
      </c>
      <c r="G34">
        <v>5.1158593668149601</v>
      </c>
      <c r="H34">
        <v>1.90301129912959</v>
      </c>
      <c r="I34">
        <v>4.5099098820901604</v>
      </c>
      <c r="J34">
        <v>14.8446281591066</v>
      </c>
      <c r="K34">
        <v>10.5431515948871</v>
      </c>
      <c r="L34">
        <v>4.89658506674213</v>
      </c>
      <c r="M34">
        <v>4.3511871893981198</v>
      </c>
      <c r="N34">
        <v>8.1316368506648793</v>
      </c>
      <c r="O34">
        <v>8.8927455911106499</v>
      </c>
      <c r="P34">
        <v>4.3104999085413302</v>
      </c>
      <c r="Q34">
        <v>4.0361125862984597</v>
      </c>
      <c r="R34">
        <v>16.135441144009601</v>
      </c>
      <c r="S34">
        <v>13.8466183574879</v>
      </c>
      <c r="T34">
        <v>22.156508803280001</v>
      </c>
      <c r="U34">
        <v>4.1556953721924996</v>
      </c>
      <c r="V34">
        <v>11.4621409921671</v>
      </c>
      <c r="W34">
        <v>5.7029356679062797</v>
      </c>
      <c r="X34">
        <v>8.4224815924215406</v>
      </c>
      <c r="Y34">
        <v>2.5102086037162499</v>
      </c>
      <c r="Z34">
        <v>8.0955562980287308</v>
      </c>
      <c r="AA34">
        <v>7.4092999489013804</v>
      </c>
      <c r="AB34" t="e">
        <v>#N/A</v>
      </c>
      <c r="AC34">
        <v>0.64608780383516695</v>
      </c>
      <c r="AD34">
        <v>16.837375390947599</v>
      </c>
      <c r="AE34">
        <v>15.586676677657</v>
      </c>
      <c r="AF34">
        <v>2.5680589815088002</v>
      </c>
      <c r="AG34">
        <v>3.8707180181923699</v>
      </c>
      <c r="AH34">
        <v>10.1792186750951</v>
      </c>
      <c r="AI34">
        <v>20.1013667550178</v>
      </c>
      <c r="AJ34">
        <v>6.0986064650607696</v>
      </c>
      <c r="AK34">
        <v>15.2170597451576</v>
      </c>
      <c r="AL34">
        <v>-11.5207373271889</v>
      </c>
      <c r="AM34">
        <v>3.4701080367486599</v>
      </c>
      <c r="AN34">
        <v>2.3120364066501802</v>
      </c>
      <c r="AO34">
        <v>9.9433499619514691</v>
      </c>
      <c r="AP34">
        <v>2.70453266705448</v>
      </c>
      <c r="AQ34">
        <v>7.0389505866344697</v>
      </c>
      <c r="AR34" t="e">
        <v>#N/A</v>
      </c>
      <c r="AS34">
        <v>11.3631199669491</v>
      </c>
      <c r="AT34">
        <v>-2.0019005384858999</v>
      </c>
      <c r="AU34">
        <v>5.4879344361815097</v>
      </c>
      <c r="AV34">
        <v>9.9191556399800298</v>
      </c>
      <c r="AW34">
        <v>5.0286067728467598</v>
      </c>
      <c r="AX34">
        <v>6.9132149901380702</v>
      </c>
      <c r="AY34">
        <v>16.955603291393999</v>
      </c>
      <c r="AZ34">
        <v>-8.2821593306495807</v>
      </c>
      <c r="BA34">
        <v>4.8867270516302801</v>
      </c>
      <c r="BB34">
        <v>2.0549403582391101</v>
      </c>
      <c r="BC34">
        <v>7.1387061742659297</v>
      </c>
      <c r="BD34">
        <v>5.65696852444378</v>
      </c>
      <c r="BE34">
        <v>5.2913216043820697</v>
      </c>
      <c r="BF34">
        <v>3.3550279585663199</v>
      </c>
      <c r="BG34">
        <v>-10.0618888225293</v>
      </c>
      <c r="BH34">
        <v>6.6078212262250204</v>
      </c>
      <c r="BI34" t="e">
        <v>#N/A</v>
      </c>
      <c r="BJ34">
        <v>8.00713594267941</v>
      </c>
      <c r="BK34">
        <v>6.9509563353949799</v>
      </c>
    </row>
    <row r="35" spans="1:63">
      <c r="A35" t="s">
        <v>124</v>
      </c>
      <c r="B35">
        <v>6.3212170215623997</v>
      </c>
      <c r="C35">
        <v>6.2925882809468403</v>
      </c>
      <c r="D35">
        <v>11.1646122458744</v>
      </c>
      <c r="E35">
        <v>9.8088744830669494</v>
      </c>
      <c r="F35">
        <v>5.3751340613591596</v>
      </c>
      <c r="G35">
        <v>5.1158593668149601</v>
      </c>
      <c r="H35">
        <v>1.90301129912959</v>
      </c>
      <c r="I35">
        <v>4.5099098820901604</v>
      </c>
      <c r="J35">
        <v>14.8446281591066</v>
      </c>
      <c r="K35">
        <v>10.5431515948871</v>
      </c>
      <c r="L35">
        <v>4.89658506674213</v>
      </c>
      <c r="M35">
        <v>4.3511871893981198</v>
      </c>
      <c r="N35">
        <v>8.1316368506648793</v>
      </c>
      <c r="O35">
        <v>8.8927455911106499</v>
      </c>
      <c r="P35">
        <v>4.3104999085413302</v>
      </c>
      <c r="Q35">
        <v>4.1387772754474499</v>
      </c>
      <c r="R35">
        <v>16.135441144009601</v>
      </c>
      <c r="S35">
        <v>13.8466183574879</v>
      </c>
      <c r="T35">
        <v>22.156508803280001</v>
      </c>
      <c r="U35">
        <v>4.1556953721924996</v>
      </c>
      <c r="V35">
        <v>11.4621409921671</v>
      </c>
      <c r="W35">
        <v>5.7029356679062797</v>
      </c>
      <c r="X35">
        <v>8.4224815924215406</v>
      </c>
      <c r="Y35">
        <v>2.5102086037162499</v>
      </c>
      <c r="Z35">
        <v>8.0955562980287308</v>
      </c>
      <c r="AA35">
        <v>7.8899656142544501</v>
      </c>
      <c r="AB35" t="e">
        <v>#N/A</v>
      </c>
      <c r="AC35">
        <v>0.64608780383516695</v>
      </c>
      <c r="AD35">
        <v>16.837375390947599</v>
      </c>
      <c r="AE35">
        <v>15.586676677657</v>
      </c>
      <c r="AF35">
        <v>2.5680589815088002</v>
      </c>
      <c r="AG35">
        <v>3.8707180181923699</v>
      </c>
      <c r="AH35">
        <v>10.1792186750951</v>
      </c>
      <c r="AI35">
        <v>20.1013667550178</v>
      </c>
      <c r="AJ35">
        <v>6.0986064650607696</v>
      </c>
      <c r="AK35">
        <v>15.2170597451576</v>
      </c>
      <c r="AL35">
        <v>-11.5207373271889</v>
      </c>
      <c r="AM35">
        <v>3.4701080367486599</v>
      </c>
      <c r="AN35">
        <v>2.3120364066501802</v>
      </c>
      <c r="AO35">
        <v>9.9433499619514691</v>
      </c>
      <c r="AP35">
        <v>2.70453266705448</v>
      </c>
      <c r="AQ35">
        <v>7.3555313197464596</v>
      </c>
      <c r="AR35" t="e">
        <v>#N/A</v>
      </c>
      <c r="AS35">
        <v>11.3631199669491</v>
      </c>
      <c r="AT35">
        <v>-2.0019005384858999</v>
      </c>
      <c r="AU35">
        <v>5.4879344361815097</v>
      </c>
      <c r="AV35">
        <v>9.9191556399800298</v>
      </c>
      <c r="AW35">
        <v>5.0286067728467598</v>
      </c>
      <c r="AX35">
        <v>6.9132149901380702</v>
      </c>
      <c r="AY35">
        <v>16.955603291393999</v>
      </c>
      <c r="AZ35">
        <v>-8.2821593306495807</v>
      </c>
      <c r="BA35">
        <v>4.8867270516302801</v>
      </c>
      <c r="BB35">
        <v>2.0549403582391101</v>
      </c>
      <c r="BC35">
        <v>7.1387061742659297</v>
      </c>
      <c r="BD35">
        <v>5.65696852444378</v>
      </c>
      <c r="BE35">
        <v>5.2913216043820697</v>
      </c>
      <c r="BF35">
        <v>3.3550279585663199</v>
      </c>
      <c r="BG35">
        <v>-10.0618888225293</v>
      </c>
      <c r="BH35">
        <v>6.6078212262250204</v>
      </c>
      <c r="BI35" t="e">
        <v>#N/A</v>
      </c>
      <c r="BJ35">
        <v>8.00713594267941</v>
      </c>
      <c r="BK35">
        <v>6.9509563353949799</v>
      </c>
    </row>
    <row r="36" spans="1:63">
      <c r="A36" t="s">
        <v>125</v>
      </c>
      <c r="B36">
        <v>6.3212170215623997</v>
      </c>
      <c r="C36">
        <v>6.2925882809468403</v>
      </c>
      <c r="D36">
        <v>11.1646122458744</v>
      </c>
      <c r="E36">
        <v>9.8088744830669494</v>
      </c>
      <c r="F36">
        <v>5.3751340613591596</v>
      </c>
      <c r="G36">
        <v>5.1158593668149601</v>
      </c>
      <c r="H36">
        <v>1.90301129912959</v>
      </c>
      <c r="I36">
        <v>4.5099098820901604</v>
      </c>
      <c r="J36">
        <v>14.8446281591066</v>
      </c>
      <c r="K36">
        <v>10.5431515948871</v>
      </c>
      <c r="L36">
        <v>4.89658506674213</v>
      </c>
      <c r="M36">
        <v>4.3511871893981198</v>
      </c>
      <c r="N36">
        <v>8.1316368506648793</v>
      </c>
      <c r="O36">
        <v>8.8927455911106499</v>
      </c>
      <c r="P36">
        <v>4.3104999085413302</v>
      </c>
      <c r="Q36">
        <v>4.1387772754474499</v>
      </c>
      <c r="R36">
        <v>16.135441144009601</v>
      </c>
      <c r="S36">
        <v>13.8466183574879</v>
      </c>
      <c r="T36">
        <v>22.156508803280001</v>
      </c>
      <c r="U36">
        <v>4.1556953721924996</v>
      </c>
      <c r="V36">
        <v>11.4621409921671</v>
      </c>
      <c r="W36">
        <v>5.7029356679062797</v>
      </c>
      <c r="X36">
        <v>8.4224815924215406</v>
      </c>
      <c r="Y36">
        <v>2.5102086037162499</v>
      </c>
      <c r="Z36">
        <v>8.0955562980287308</v>
      </c>
      <c r="AA36">
        <v>7.8899656142544501</v>
      </c>
      <c r="AB36" t="e">
        <v>#N/A</v>
      </c>
      <c r="AC36">
        <v>0.64608780383516695</v>
      </c>
      <c r="AD36">
        <v>16.837375390947599</v>
      </c>
      <c r="AE36">
        <v>15.586676677657</v>
      </c>
      <c r="AF36">
        <v>2.5680589815088002</v>
      </c>
      <c r="AG36">
        <v>3.8707180181923699</v>
      </c>
      <c r="AH36">
        <v>10.1792186750951</v>
      </c>
      <c r="AI36">
        <v>20.1013667550178</v>
      </c>
      <c r="AJ36">
        <v>6.0986064650607696</v>
      </c>
      <c r="AK36">
        <v>15.2170597451576</v>
      </c>
      <c r="AL36">
        <v>-11.5207373271889</v>
      </c>
      <c r="AM36">
        <v>3.4701080367486599</v>
      </c>
      <c r="AN36">
        <v>2.3120364066501802</v>
      </c>
      <c r="AO36">
        <v>9.9433499619514691</v>
      </c>
      <c r="AP36">
        <v>2.70453266705448</v>
      </c>
      <c r="AQ36">
        <v>7.3555313197464596</v>
      </c>
      <c r="AR36" t="e">
        <v>#N/A</v>
      </c>
      <c r="AS36">
        <v>11.3631199669491</v>
      </c>
      <c r="AT36">
        <v>-2.0019005384858999</v>
      </c>
      <c r="AU36">
        <v>5.4879344361815097</v>
      </c>
      <c r="AV36">
        <v>9.9191556399800298</v>
      </c>
      <c r="AW36">
        <v>5.0286067728467598</v>
      </c>
      <c r="AX36">
        <v>6.9132149901380702</v>
      </c>
      <c r="AY36">
        <v>16.955603291393999</v>
      </c>
      <c r="AZ36">
        <v>-8.2821593306495807</v>
      </c>
      <c r="BA36">
        <v>4.8867270516302801</v>
      </c>
      <c r="BB36">
        <v>2.0549403582391101</v>
      </c>
      <c r="BC36">
        <v>7.1387061742659297</v>
      </c>
      <c r="BD36">
        <v>5.65696852444378</v>
      </c>
      <c r="BE36">
        <v>5.2913216043820697</v>
      </c>
      <c r="BF36">
        <v>3.3550279585663199</v>
      </c>
      <c r="BG36">
        <v>-10.0618888225293</v>
      </c>
      <c r="BH36">
        <v>6.6078212262250204</v>
      </c>
      <c r="BI36" t="e">
        <v>#N/A</v>
      </c>
      <c r="BJ36">
        <v>8.00713594267941</v>
      </c>
      <c r="BK36">
        <v>6.9509563353949799</v>
      </c>
    </row>
    <row r="37" spans="1:63">
      <c r="A37" t="s">
        <v>126</v>
      </c>
      <c r="B37">
        <v>5.5200513146908099</v>
      </c>
      <c r="C37">
        <v>6.5322598968471004</v>
      </c>
      <c r="D37">
        <v>10.6929435490682</v>
      </c>
      <c r="E37">
        <v>9.7662882199223393</v>
      </c>
      <c r="F37">
        <v>2.99666861392235</v>
      </c>
      <c r="G37">
        <v>4.4830570406554102</v>
      </c>
      <c r="H37">
        <v>3.5276746163139299</v>
      </c>
      <c r="I37">
        <v>5.4164830726298003</v>
      </c>
      <c r="J37">
        <v>15.3376257477177</v>
      </c>
      <c r="K37">
        <v>10.3204800575463</v>
      </c>
      <c r="L37">
        <v>5.5850145900661996</v>
      </c>
      <c r="M37">
        <v>4.6404095450416998</v>
      </c>
      <c r="N37">
        <v>8.5381071222883502</v>
      </c>
      <c r="O37">
        <v>6.7257969485358498</v>
      </c>
      <c r="P37">
        <v>4.4917556955100499</v>
      </c>
      <c r="Q37">
        <v>4.1387772754474499</v>
      </c>
      <c r="R37">
        <v>16.460657364039999</v>
      </c>
      <c r="S37">
        <v>12.492614911969801</v>
      </c>
      <c r="T37">
        <v>19.132356457850602</v>
      </c>
      <c r="U37">
        <v>4.2782596047200903</v>
      </c>
      <c r="V37">
        <v>11.0215844262777</v>
      </c>
      <c r="W37">
        <v>5.3804897090514396</v>
      </c>
      <c r="X37">
        <v>7.7318539603241403</v>
      </c>
      <c r="Y37">
        <v>3.4775742261528699</v>
      </c>
      <c r="Z37">
        <v>7.4311768895146599</v>
      </c>
      <c r="AA37">
        <v>7.8899656142544501</v>
      </c>
      <c r="AB37" t="e">
        <v>#N/A</v>
      </c>
      <c r="AC37">
        <v>0.54188708111846395</v>
      </c>
      <c r="AD37">
        <v>17.494125634444099</v>
      </c>
      <c r="AE37">
        <v>15.1596556566335</v>
      </c>
      <c r="AF37">
        <v>1.20220487374106</v>
      </c>
      <c r="AG37">
        <v>4.11682759283278</v>
      </c>
      <c r="AH37">
        <v>10.343809587983101</v>
      </c>
      <c r="AI37">
        <v>18.514431097251698</v>
      </c>
      <c r="AJ37">
        <v>5.9690493736182804</v>
      </c>
      <c r="AK37">
        <v>15.430927816796199</v>
      </c>
      <c r="AL37">
        <v>-8.0013280212483409</v>
      </c>
      <c r="AM37">
        <v>2.8658999816624302</v>
      </c>
      <c r="AN37">
        <v>2.7816160468481899</v>
      </c>
      <c r="AO37">
        <v>10.355457347846301</v>
      </c>
      <c r="AP37">
        <v>2.4282560706401801</v>
      </c>
      <c r="AQ37">
        <v>7.3555313197464596</v>
      </c>
      <c r="AR37" t="e">
        <v>#N/A</v>
      </c>
      <c r="AS37">
        <v>11.249981647404899</v>
      </c>
      <c r="AT37">
        <v>-3.5947712418300699</v>
      </c>
      <c r="AU37">
        <v>6.1495080393568502</v>
      </c>
      <c r="AV37">
        <v>9.8780121072656701</v>
      </c>
      <c r="AW37">
        <v>4.6428525604013497</v>
      </c>
      <c r="AX37">
        <v>6.5107704249951501</v>
      </c>
      <c r="AY37">
        <v>17.587017375338501</v>
      </c>
      <c r="AZ37">
        <v>-6.1085737956782298</v>
      </c>
      <c r="BA37">
        <v>5.6974111050453802</v>
      </c>
      <c r="BB37">
        <v>2.4025186090158002</v>
      </c>
      <c r="BC37">
        <v>6.9568555583545297</v>
      </c>
      <c r="BD37">
        <v>4.7980562640359601</v>
      </c>
      <c r="BE37">
        <v>5.34962295513035</v>
      </c>
      <c r="BF37">
        <v>3.1535245700068</v>
      </c>
      <c r="BG37">
        <v>-7.8928241856059103</v>
      </c>
      <c r="BH37">
        <v>7.1289470975006202</v>
      </c>
      <c r="BI37" t="e">
        <v>#N/A</v>
      </c>
      <c r="BJ37">
        <v>7.8475925433069396</v>
      </c>
      <c r="BK37">
        <v>4.7622825614344197</v>
      </c>
    </row>
    <row r="38" spans="1:63">
      <c r="A38" t="s">
        <v>127</v>
      </c>
      <c r="B38">
        <v>5.5200513146908099</v>
      </c>
      <c r="C38">
        <v>6.5322598968471004</v>
      </c>
      <c r="D38">
        <v>10.6929435490682</v>
      </c>
      <c r="E38">
        <v>9.7662882199223393</v>
      </c>
      <c r="F38">
        <v>2.99666861392235</v>
      </c>
      <c r="G38">
        <v>4.4830570406554102</v>
      </c>
      <c r="H38">
        <v>3.5276746163139299</v>
      </c>
      <c r="I38">
        <v>5.4164830726298003</v>
      </c>
      <c r="J38">
        <v>15.3376257477177</v>
      </c>
      <c r="K38">
        <v>10.3204800575463</v>
      </c>
      <c r="L38">
        <v>5.5850145900661996</v>
      </c>
      <c r="M38">
        <v>4.6404095450416998</v>
      </c>
      <c r="N38">
        <v>8.5381071222883502</v>
      </c>
      <c r="O38">
        <v>6.7257969485358498</v>
      </c>
      <c r="P38">
        <v>4.4917556955100499</v>
      </c>
      <c r="Q38">
        <v>5.2026298324207696</v>
      </c>
      <c r="R38">
        <v>16.460657364039999</v>
      </c>
      <c r="S38">
        <v>12.492614911969801</v>
      </c>
      <c r="T38">
        <v>19.132356457850602</v>
      </c>
      <c r="U38">
        <v>4.2782596047200903</v>
      </c>
      <c r="V38">
        <v>11.0215844262777</v>
      </c>
      <c r="W38">
        <v>5.3804897090514396</v>
      </c>
      <c r="X38">
        <v>7.7318539603241403</v>
      </c>
      <c r="Y38">
        <v>3.4775742261528699</v>
      </c>
      <c r="Z38">
        <v>7.4311768895146599</v>
      </c>
      <c r="AA38">
        <v>8.4298742913482894</v>
      </c>
      <c r="AB38" t="e">
        <v>#N/A</v>
      </c>
      <c r="AC38">
        <v>0.54188708111846395</v>
      </c>
      <c r="AD38">
        <v>17.494125634444099</v>
      </c>
      <c r="AE38">
        <v>15.1596556566335</v>
      </c>
      <c r="AF38">
        <v>1.20220487374106</v>
      </c>
      <c r="AG38">
        <v>4.11682759283278</v>
      </c>
      <c r="AH38">
        <v>10.343809587983101</v>
      </c>
      <c r="AI38">
        <v>18.514431097251698</v>
      </c>
      <c r="AJ38">
        <v>5.9690493736182804</v>
      </c>
      <c r="AK38">
        <v>15.430927816796199</v>
      </c>
      <c r="AL38">
        <v>-8.0013280212483409</v>
      </c>
      <c r="AM38">
        <v>2.8658999816624302</v>
      </c>
      <c r="AN38">
        <v>2.7816160468481899</v>
      </c>
      <c r="AO38">
        <v>10.355457347846301</v>
      </c>
      <c r="AP38">
        <v>2.4282560706401801</v>
      </c>
      <c r="AQ38">
        <v>7.9896145723370804</v>
      </c>
      <c r="AR38" t="e">
        <v>#N/A</v>
      </c>
      <c r="AS38">
        <v>11.249981647404899</v>
      </c>
      <c r="AT38">
        <v>-3.5947712418300699</v>
      </c>
      <c r="AU38">
        <v>6.1495080393568502</v>
      </c>
      <c r="AV38">
        <v>9.8780121072656701</v>
      </c>
      <c r="AW38">
        <v>4.6428525604013497</v>
      </c>
      <c r="AX38">
        <v>6.5107704249951501</v>
      </c>
      <c r="AY38">
        <v>17.587017375338501</v>
      </c>
      <c r="AZ38">
        <v>-6.1085737956782298</v>
      </c>
      <c r="BA38">
        <v>5.6974111050453802</v>
      </c>
      <c r="BB38">
        <v>2.4025186090158002</v>
      </c>
      <c r="BC38">
        <v>6.9568555583545297</v>
      </c>
      <c r="BD38">
        <v>4.7980562640359601</v>
      </c>
      <c r="BE38">
        <v>5.34962295513035</v>
      </c>
      <c r="BF38">
        <v>3.1535245700068</v>
      </c>
      <c r="BG38">
        <v>-7.8928241856059103</v>
      </c>
      <c r="BH38">
        <v>7.1289470975006202</v>
      </c>
      <c r="BI38" t="e">
        <v>#N/A</v>
      </c>
      <c r="BJ38">
        <v>7.8475925433069396</v>
      </c>
      <c r="BK38">
        <v>4.7622825614344197</v>
      </c>
    </row>
    <row r="39" spans="1:63">
      <c r="A39" t="s">
        <v>128</v>
      </c>
      <c r="B39">
        <v>5.5200513146908099</v>
      </c>
      <c r="C39">
        <v>6.5322598968471004</v>
      </c>
      <c r="D39">
        <v>10.6929435490682</v>
      </c>
      <c r="E39">
        <v>9.7662882199223393</v>
      </c>
      <c r="F39">
        <v>2.99666861392235</v>
      </c>
      <c r="G39">
        <v>4.4830570406554102</v>
      </c>
      <c r="H39">
        <v>3.5276746163139299</v>
      </c>
      <c r="I39">
        <v>5.4164830726298003</v>
      </c>
      <c r="J39">
        <v>15.3376257477177</v>
      </c>
      <c r="K39">
        <v>10.3204800575463</v>
      </c>
      <c r="L39">
        <v>5.5850145900661996</v>
      </c>
      <c r="M39">
        <v>4.6404095450416998</v>
      </c>
      <c r="N39">
        <v>8.5381071222883502</v>
      </c>
      <c r="O39">
        <v>6.7257969485358498</v>
      </c>
      <c r="P39">
        <v>4.4917556955100499</v>
      </c>
      <c r="Q39">
        <v>5.2026298324207696</v>
      </c>
      <c r="R39">
        <v>16.460657364039999</v>
      </c>
      <c r="S39">
        <v>12.492614911969801</v>
      </c>
      <c r="T39">
        <v>19.132356457850602</v>
      </c>
      <c r="U39">
        <v>4.2782596047200903</v>
      </c>
      <c r="V39">
        <v>11.0215844262777</v>
      </c>
      <c r="W39">
        <v>5.3804897090514396</v>
      </c>
      <c r="X39">
        <v>7.7318539603241403</v>
      </c>
      <c r="Y39">
        <v>3.4775742261528699</v>
      </c>
      <c r="Z39">
        <v>7.4311768895146599</v>
      </c>
      <c r="AA39">
        <v>8.4298742913482894</v>
      </c>
      <c r="AB39" t="e">
        <v>#N/A</v>
      </c>
      <c r="AC39">
        <v>0.54188708111846395</v>
      </c>
      <c r="AD39">
        <v>17.494125634444099</v>
      </c>
      <c r="AE39">
        <v>15.1596556566335</v>
      </c>
      <c r="AF39">
        <v>1.20220487374106</v>
      </c>
      <c r="AG39">
        <v>4.11682759283278</v>
      </c>
      <c r="AH39">
        <v>10.343809587983101</v>
      </c>
      <c r="AI39">
        <v>18.514431097251698</v>
      </c>
      <c r="AJ39">
        <v>5.9690493736182804</v>
      </c>
      <c r="AK39">
        <v>15.430927816796199</v>
      </c>
      <c r="AL39">
        <v>-8.0013280212483409</v>
      </c>
      <c r="AM39">
        <v>2.8658999816624302</v>
      </c>
      <c r="AN39">
        <v>2.7816160468481899</v>
      </c>
      <c r="AO39">
        <v>10.355457347846301</v>
      </c>
      <c r="AP39">
        <v>2.4282560706401801</v>
      </c>
      <c r="AQ39">
        <v>7.9896145723370804</v>
      </c>
      <c r="AR39" t="e">
        <v>#N/A</v>
      </c>
      <c r="AS39">
        <v>11.249981647404899</v>
      </c>
      <c r="AT39">
        <v>-3.5947712418300699</v>
      </c>
      <c r="AU39">
        <v>6.1495080393568502</v>
      </c>
      <c r="AV39">
        <v>9.8780121072656701</v>
      </c>
      <c r="AW39">
        <v>4.6428525604013497</v>
      </c>
      <c r="AX39">
        <v>6.5107704249951501</v>
      </c>
      <c r="AY39">
        <v>17.587017375338501</v>
      </c>
      <c r="AZ39">
        <v>-6.1085737956782298</v>
      </c>
      <c r="BA39">
        <v>5.6974111050453802</v>
      </c>
      <c r="BB39">
        <v>2.4025186090158002</v>
      </c>
      <c r="BC39">
        <v>6.9568555583545297</v>
      </c>
      <c r="BD39">
        <v>4.7980562640359601</v>
      </c>
      <c r="BE39">
        <v>5.34962295513035</v>
      </c>
      <c r="BF39">
        <v>3.1535245700068</v>
      </c>
      <c r="BG39">
        <v>-7.8928241856059103</v>
      </c>
      <c r="BH39">
        <v>7.1289470975006202</v>
      </c>
      <c r="BI39" t="e">
        <v>#N/A</v>
      </c>
      <c r="BJ39">
        <v>7.8475925433069396</v>
      </c>
      <c r="BK39">
        <v>4.7622825614344197</v>
      </c>
    </row>
    <row r="40" spans="1:63">
      <c r="A40" t="s">
        <v>129</v>
      </c>
      <c r="B40">
        <v>-0.48718833135012801</v>
      </c>
      <c r="C40">
        <v>7.9423170231732403</v>
      </c>
      <c r="D40">
        <v>0.87098967877230704</v>
      </c>
      <c r="E40">
        <v>7.7188881177630897</v>
      </c>
      <c r="F40">
        <v>2.6139296803802501</v>
      </c>
      <c r="G40">
        <v>4.34485481567416</v>
      </c>
      <c r="H40">
        <v>0.52414654771790603</v>
      </c>
      <c r="I40">
        <v>5.3724064347933904</v>
      </c>
      <c r="J40">
        <v>10.9412330699544</v>
      </c>
      <c r="K40">
        <v>2.51174006853662</v>
      </c>
      <c r="L40">
        <v>12.4084190418506</v>
      </c>
      <c r="M40">
        <v>0.56007324034681505</v>
      </c>
      <c r="N40">
        <v>4.7851379245637098</v>
      </c>
      <c r="O40">
        <v>8.1630644808057902</v>
      </c>
      <c r="P40">
        <v>5.5754649364366804</v>
      </c>
      <c r="Q40">
        <v>5.2026298324207696</v>
      </c>
      <c r="R40">
        <v>15.1760939397291</v>
      </c>
      <c r="S40">
        <v>2.9944393232031898</v>
      </c>
      <c r="T40">
        <v>7.2732987584472699</v>
      </c>
      <c r="U40">
        <v>4.1004866692940096</v>
      </c>
      <c r="V40">
        <v>10.6436710809978</v>
      </c>
      <c r="W40">
        <v>6.9366953071282698</v>
      </c>
      <c r="X40">
        <v>6.2998393768389898</v>
      </c>
      <c r="Y40">
        <v>1.0115334897905399</v>
      </c>
      <c r="Z40">
        <v>7.8714359432208196</v>
      </c>
      <c r="AA40">
        <v>8.4298742913482894</v>
      </c>
      <c r="AB40" t="e">
        <v>#N/A</v>
      </c>
      <c r="AC40">
        <v>5.7959832066265697</v>
      </c>
      <c r="AD40">
        <v>16.222827762228299</v>
      </c>
      <c r="AE40">
        <v>11.4366340708225</v>
      </c>
      <c r="AF40">
        <v>2.92851323139802</v>
      </c>
      <c r="AG40">
        <v>3.9379815466565198</v>
      </c>
      <c r="AH40">
        <v>8.2795353855402603</v>
      </c>
      <c r="AI40">
        <v>15.942561795808899</v>
      </c>
      <c r="AJ40">
        <v>9.4747842241746305</v>
      </c>
      <c r="AK40">
        <v>10.9139597759696</v>
      </c>
      <c r="AL40">
        <v>-7.6823016298109996</v>
      </c>
      <c r="AM40">
        <v>4.6787978338423599</v>
      </c>
      <c r="AN40">
        <v>4.8478935080322003</v>
      </c>
      <c r="AO40">
        <v>8.4201704148624099</v>
      </c>
      <c r="AP40">
        <v>6.8837004539037201</v>
      </c>
      <c r="AQ40">
        <v>7.9896145723370804</v>
      </c>
      <c r="AR40" t="e">
        <v>#N/A</v>
      </c>
      <c r="AS40">
        <v>0.40677268204309203</v>
      </c>
      <c r="AT40">
        <v>-6.4261060558518999</v>
      </c>
      <c r="AU40">
        <v>4.4339651529534203</v>
      </c>
      <c r="AV40">
        <v>13.9827506645609</v>
      </c>
      <c r="AW40">
        <v>7.9372574385511001</v>
      </c>
      <c r="AX40">
        <v>7.46493229141387</v>
      </c>
      <c r="AY40">
        <v>14.553858925337099</v>
      </c>
      <c r="AZ40">
        <v>-4.2141023456267597</v>
      </c>
      <c r="BA40">
        <v>3.0263848522194801</v>
      </c>
      <c r="BB40">
        <v>1.9735582887321399</v>
      </c>
      <c r="BC40">
        <v>7.1342903077520798</v>
      </c>
      <c r="BD40" t="e">
        <v>#N/A</v>
      </c>
      <c r="BE40">
        <v>3.0828461669432401</v>
      </c>
      <c r="BF40">
        <v>1.84846315007823</v>
      </c>
      <c r="BG40">
        <v>-15.890777861142601</v>
      </c>
      <c r="BH40">
        <v>4.3778123062426699</v>
      </c>
      <c r="BI40" t="e">
        <v>#N/A</v>
      </c>
      <c r="BJ40">
        <v>5.56787878302013</v>
      </c>
      <c r="BK40">
        <v>4.6878400589737499</v>
      </c>
    </row>
    <row r="41" spans="1:63">
      <c r="A41" t="s">
        <v>130</v>
      </c>
      <c r="B41">
        <v>-0.48718833135012801</v>
      </c>
      <c r="C41">
        <v>7.9423170231732403</v>
      </c>
      <c r="D41">
        <v>0.87098967877230704</v>
      </c>
      <c r="E41">
        <v>7.7188881177630897</v>
      </c>
      <c r="F41">
        <v>2.6139296803802501</v>
      </c>
      <c r="G41">
        <v>4.34485481567416</v>
      </c>
      <c r="H41">
        <v>0.52414654771790603</v>
      </c>
      <c r="I41">
        <v>5.3724064347933904</v>
      </c>
      <c r="J41">
        <v>10.9412330699544</v>
      </c>
      <c r="K41">
        <v>2.51174006853662</v>
      </c>
      <c r="L41">
        <v>12.4084190418506</v>
      </c>
      <c r="M41">
        <v>0.56007324034681505</v>
      </c>
      <c r="N41">
        <v>4.7851379245637098</v>
      </c>
      <c r="O41">
        <v>8.1630644808057902</v>
      </c>
      <c r="P41">
        <v>5.5754649364366804</v>
      </c>
      <c r="Q41">
        <v>2.9031223820703498</v>
      </c>
      <c r="R41">
        <v>15.1760939397291</v>
      </c>
      <c r="S41">
        <v>2.9944393232031898</v>
      </c>
      <c r="T41">
        <v>7.2732987584472699</v>
      </c>
      <c r="U41">
        <v>4.1004866692940096</v>
      </c>
      <c r="V41">
        <v>10.6436710809978</v>
      </c>
      <c r="W41">
        <v>6.9366953071282698</v>
      </c>
      <c r="X41">
        <v>6.2998393768389898</v>
      </c>
      <c r="Y41">
        <v>1.0115334897905399</v>
      </c>
      <c r="Z41">
        <v>7.8714359432208196</v>
      </c>
      <c r="AA41">
        <v>2.36572118286059</v>
      </c>
      <c r="AB41" t="e">
        <v>#N/A</v>
      </c>
      <c r="AC41">
        <v>5.7959832066265697</v>
      </c>
      <c r="AD41">
        <v>16.222827762228299</v>
      </c>
      <c r="AE41">
        <v>11.4366340708225</v>
      </c>
      <c r="AF41">
        <v>2.92851323139802</v>
      </c>
      <c r="AG41">
        <v>3.9379815466565198</v>
      </c>
      <c r="AH41">
        <v>8.2795353855402603</v>
      </c>
      <c r="AI41">
        <v>15.942561795808899</v>
      </c>
      <c r="AJ41">
        <v>9.4747842241746305</v>
      </c>
      <c r="AK41">
        <v>10.9139597759696</v>
      </c>
      <c r="AL41">
        <v>-7.6823016298109996</v>
      </c>
      <c r="AM41">
        <v>4.6787978338423599</v>
      </c>
      <c r="AN41">
        <v>4.8478935080322003</v>
      </c>
      <c r="AO41">
        <v>8.4201704148624099</v>
      </c>
      <c r="AP41">
        <v>6.8837004539037201</v>
      </c>
      <c r="AQ41">
        <v>3.1962509038653399</v>
      </c>
      <c r="AR41" t="e">
        <v>#N/A</v>
      </c>
      <c r="AS41">
        <v>0.40677268204309203</v>
      </c>
      <c r="AT41">
        <v>-6.4261060558518999</v>
      </c>
      <c r="AU41">
        <v>4.4339651529534203</v>
      </c>
      <c r="AV41">
        <v>13.9827506645609</v>
      </c>
      <c r="AW41">
        <v>7.9372574385511001</v>
      </c>
      <c r="AX41">
        <v>7.46493229141387</v>
      </c>
      <c r="AY41">
        <v>14.553858925337099</v>
      </c>
      <c r="AZ41">
        <v>-4.2141023456267597</v>
      </c>
      <c r="BA41">
        <v>3.0263848522194801</v>
      </c>
      <c r="BB41">
        <v>1.9735582887321399</v>
      </c>
      <c r="BC41">
        <v>7.1342903077520798</v>
      </c>
      <c r="BD41" t="e">
        <v>#N/A</v>
      </c>
      <c r="BE41">
        <v>3.0828461669432401</v>
      </c>
      <c r="BF41">
        <v>1.84846315007823</v>
      </c>
      <c r="BG41">
        <v>-15.890777861142601</v>
      </c>
      <c r="BH41">
        <v>4.3778123062426699</v>
      </c>
      <c r="BI41" t="e">
        <v>#N/A</v>
      </c>
      <c r="BJ41">
        <v>5.56787878302013</v>
      </c>
      <c r="BK41">
        <v>4.6878400589737499</v>
      </c>
    </row>
    <row r="42" spans="1:63">
      <c r="A42" t="s">
        <v>131</v>
      </c>
      <c r="B42">
        <v>-0.48718833135012801</v>
      </c>
      <c r="C42">
        <v>7.9423170231732403</v>
      </c>
      <c r="D42">
        <v>0.87098967877230704</v>
      </c>
      <c r="E42">
        <v>7.7188881177630897</v>
      </c>
      <c r="F42">
        <v>2.6139296803802501</v>
      </c>
      <c r="G42">
        <v>4.34485481567416</v>
      </c>
      <c r="H42">
        <v>0.52414654771790603</v>
      </c>
      <c r="I42">
        <v>5.3724064347933904</v>
      </c>
      <c r="J42">
        <v>10.9412330699544</v>
      </c>
      <c r="K42">
        <v>2.51174006853662</v>
      </c>
      <c r="L42">
        <v>12.4084190418506</v>
      </c>
      <c r="M42">
        <v>0.56007324034681505</v>
      </c>
      <c r="N42">
        <v>4.7851379245637098</v>
      </c>
      <c r="O42">
        <v>8.1630644808057902</v>
      </c>
      <c r="P42">
        <v>5.5754649364366804</v>
      </c>
      <c r="Q42">
        <v>2.9031223820703498</v>
      </c>
      <c r="R42">
        <v>15.1760939397291</v>
      </c>
      <c r="S42">
        <v>2.9944393232031898</v>
      </c>
      <c r="T42">
        <v>7.2732987584472699</v>
      </c>
      <c r="U42">
        <v>4.1004866692940096</v>
      </c>
      <c r="V42">
        <v>10.6436710809978</v>
      </c>
      <c r="W42">
        <v>6.9366953071282698</v>
      </c>
      <c r="X42">
        <v>6.2998393768389898</v>
      </c>
      <c r="Y42">
        <v>1.0115334897905399</v>
      </c>
      <c r="Z42">
        <v>7.8714359432208196</v>
      </c>
      <c r="AA42">
        <v>2.36572118286059</v>
      </c>
      <c r="AB42" t="e">
        <v>#N/A</v>
      </c>
      <c r="AC42">
        <v>5.7959832066265697</v>
      </c>
      <c r="AD42">
        <v>16.222827762228299</v>
      </c>
      <c r="AE42">
        <v>11.4366340708225</v>
      </c>
      <c r="AF42">
        <v>2.92851323139802</v>
      </c>
      <c r="AG42">
        <v>3.9379815466565198</v>
      </c>
      <c r="AH42">
        <v>8.2795353855402603</v>
      </c>
      <c r="AI42">
        <v>15.942561795808899</v>
      </c>
      <c r="AJ42">
        <v>9.4747842241746305</v>
      </c>
      <c r="AK42">
        <v>10.9139597759696</v>
      </c>
      <c r="AL42">
        <v>-7.6823016298109996</v>
      </c>
      <c r="AM42">
        <v>4.6787978338423599</v>
      </c>
      <c r="AN42">
        <v>4.8478935080322003</v>
      </c>
      <c r="AO42">
        <v>8.4201704148624099</v>
      </c>
      <c r="AP42">
        <v>6.8837004539037201</v>
      </c>
      <c r="AQ42">
        <v>3.1962509038653399</v>
      </c>
      <c r="AR42" t="e">
        <v>#N/A</v>
      </c>
      <c r="AS42">
        <v>0.40677268204309203</v>
      </c>
      <c r="AT42">
        <v>-6.4261060558518999</v>
      </c>
      <c r="AU42">
        <v>4.4339651529534203</v>
      </c>
      <c r="AV42">
        <v>13.9827506645609</v>
      </c>
      <c r="AW42">
        <v>7.9372574385511001</v>
      </c>
      <c r="AX42">
        <v>7.46493229141387</v>
      </c>
      <c r="AY42">
        <v>14.553858925337099</v>
      </c>
      <c r="AZ42">
        <v>-4.2141023456267597</v>
      </c>
      <c r="BA42">
        <v>3.0263848522194801</v>
      </c>
      <c r="BB42">
        <v>1.9735582887321399</v>
      </c>
      <c r="BC42">
        <v>7.1342903077520798</v>
      </c>
      <c r="BD42" t="e">
        <v>#N/A</v>
      </c>
      <c r="BE42">
        <v>3.0828461669432401</v>
      </c>
      <c r="BF42">
        <v>1.84846315007823</v>
      </c>
      <c r="BG42">
        <v>-15.890777861142601</v>
      </c>
      <c r="BH42">
        <v>4.3778123062426699</v>
      </c>
      <c r="BI42" t="e">
        <v>#N/A</v>
      </c>
      <c r="BJ42">
        <v>5.56787878302013</v>
      </c>
      <c r="BK42">
        <v>4.6878400589737499</v>
      </c>
    </row>
    <row r="43" spans="1:63">
      <c r="A43" t="s">
        <v>132</v>
      </c>
      <c r="B43">
        <v>2.6199104902543202</v>
      </c>
      <c r="C43">
        <v>7.6672383047628196</v>
      </c>
      <c r="D43">
        <v>0.82575287769903505</v>
      </c>
      <c r="E43">
        <v>9.4099521502747994</v>
      </c>
      <c r="F43">
        <v>1.73053964359646</v>
      </c>
      <c r="G43">
        <v>4.3893783270553799</v>
      </c>
      <c r="H43">
        <v>0.51623823124933899</v>
      </c>
      <c r="I43">
        <v>5.5256883027763797</v>
      </c>
      <c r="J43">
        <v>13.8452226237738</v>
      </c>
      <c r="K43">
        <v>2.9780038382564098</v>
      </c>
      <c r="L43">
        <v>13.0451475122677</v>
      </c>
      <c r="M43">
        <v>0.60304213218468194</v>
      </c>
      <c r="N43">
        <v>4.7784290738569801</v>
      </c>
      <c r="O43">
        <v>6.5446252049190097</v>
      </c>
      <c r="P43">
        <v>5.82858034685494</v>
      </c>
      <c r="Q43">
        <v>2.9031223820703498</v>
      </c>
      <c r="R43">
        <v>16.609132451595102</v>
      </c>
      <c r="S43">
        <v>2.7840048470160599</v>
      </c>
      <c r="T43">
        <v>5.6287678133277002</v>
      </c>
      <c r="U43">
        <v>4.5624659467474098</v>
      </c>
      <c r="V43">
        <v>11.9713568761858</v>
      </c>
      <c r="W43">
        <v>5.8355903410312999</v>
      </c>
      <c r="X43">
        <v>7.5983908628013603</v>
      </c>
      <c r="Y43">
        <v>0.11945002160266301</v>
      </c>
      <c r="Z43">
        <v>0.10218376596621299</v>
      </c>
      <c r="AA43">
        <v>2.36572118286059</v>
      </c>
      <c r="AB43" t="e">
        <v>#N/A</v>
      </c>
      <c r="AC43">
        <v>5.6103381511999597</v>
      </c>
      <c r="AD43">
        <v>18.646606060068098</v>
      </c>
      <c r="AE43">
        <v>10.5605582009335</v>
      </c>
      <c r="AF43">
        <v>2.48671210297125</v>
      </c>
      <c r="AG43">
        <v>4.4227628298805097</v>
      </c>
      <c r="AH43">
        <v>8.8371458540176206</v>
      </c>
      <c r="AI43">
        <v>15.981182741544099</v>
      </c>
      <c r="AJ43">
        <v>5.5980971380342197</v>
      </c>
      <c r="AK43">
        <v>12.5381719747917</v>
      </c>
      <c r="AL43">
        <v>-4.7947214076246301</v>
      </c>
      <c r="AM43">
        <v>4.5129978059969398</v>
      </c>
      <c r="AN43">
        <v>5.7465888918771499</v>
      </c>
      <c r="AO43">
        <v>7.4047348116899299</v>
      </c>
      <c r="AP43">
        <v>6.2364082777972598</v>
      </c>
      <c r="AQ43">
        <v>3.1962509038653399</v>
      </c>
      <c r="AR43" t="e">
        <v>#N/A</v>
      </c>
      <c r="AS43">
        <v>0.57429119499019299</v>
      </c>
      <c r="AT43">
        <v>-5.6141168248791598</v>
      </c>
      <c r="AU43">
        <v>5.1614488924390898</v>
      </c>
      <c r="AV43">
        <v>-1.66238002634716</v>
      </c>
      <c r="AW43">
        <v>7.7883025109006203</v>
      </c>
      <c r="AX43">
        <v>7.5177850413382004</v>
      </c>
      <c r="AY43">
        <v>15.907593527993599</v>
      </c>
      <c r="AZ43">
        <v>-3.67500313794402</v>
      </c>
      <c r="BA43">
        <v>2.80629391133985</v>
      </c>
      <c r="BB43">
        <v>2.0637199076840198</v>
      </c>
      <c r="BC43">
        <v>7.1694861198253896</v>
      </c>
      <c r="BD43">
        <v>7.1061572924173602</v>
      </c>
      <c r="BE43">
        <v>2.9453649498709602</v>
      </c>
      <c r="BF43">
        <v>1.59963262025946</v>
      </c>
      <c r="BG43">
        <v>-8.5450376517973403</v>
      </c>
      <c r="BH43">
        <v>4.5406187840882497</v>
      </c>
      <c r="BI43" t="e">
        <v>#N/A</v>
      </c>
      <c r="BJ43">
        <v>5.1097273240224501</v>
      </c>
      <c r="BK43">
        <v>3.3999748921463202</v>
      </c>
    </row>
    <row r="44" spans="1:63">
      <c r="A44" t="s">
        <v>133</v>
      </c>
      <c r="B44">
        <v>2.6199104902543202</v>
      </c>
      <c r="C44">
        <v>7.6672383047628196</v>
      </c>
      <c r="D44">
        <v>0.82575287769903505</v>
      </c>
      <c r="E44">
        <v>9.4099521502747994</v>
      </c>
      <c r="F44">
        <v>1.73053964359646</v>
      </c>
      <c r="G44">
        <v>4.3893783270553799</v>
      </c>
      <c r="H44">
        <v>0.51623823124933899</v>
      </c>
      <c r="I44">
        <v>5.5256883027763797</v>
      </c>
      <c r="J44">
        <v>13.8452226237738</v>
      </c>
      <c r="K44">
        <v>2.9780038382564098</v>
      </c>
      <c r="L44">
        <v>13.0451475122677</v>
      </c>
      <c r="M44">
        <v>0.60304213218468194</v>
      </c>
      <c r="N44">
        <v>4.7784290738569801</v>
      </c>
      <c r="O44">
        <v>6.5446252049190097</v>
      </c>
      <c r="P44">
        <v>5.82858034685494</v>
      </c>
      <c r="Q44">
        <v>3.2467090984210998</v>
      </c>
      <c r="R44">
        <v>16.609132451595102</v>
      </c>
      <c r="S44">
        <v>2.7840048470160599</v>
      </c>
      <c r="T44">
        <v>5.6287678133277002</v>
      </c>
      <c r="U44">
        <v>4.5624659467474098</v>
      </c>
      <c r="V44">
        <v>11.9713568761858</v>
      </c>
      <c r="W44">
        <v>5.8355903410312999</v>
      </c>
      <c r="X44">
        <v>7.5983908628013603</v>
      </c>
      <c r="Y44">
        <v>0.11945002160266301</v>
      </c>
      <c r="Z44">
        <v>0.10218376596621299</v>
      </c>
      <c r="AA44">
        <v>2.8214285714285698</v>
      </c>
      <c r="AB44" t="e">
        <v>#N/A</v>
      </c>
      <c r="AC44">
        <v>5.6103381511999597</v>
      </c>
      <c r="AD44">
        <v>18.646606060068098</v>
      </c>
      <c r="AE44">
        <v>10.5605582009335</v>
      </c>
      <c r="AF44">
        <v>2.48671210297125</v>
      </c>
      <c r="AG44">
        <v>4.4227628298805097</v>
      </c>
      <c r="AH44">
        <v>8.8371458540176206</v>
      </c>
      <c r="AI44">
        <v>15.981182741544099</v>
      </c>
      <c r="AJ44">
        <v>5.5980971380342197</v>
      </c>
      <c r="AK44">
        <v>12.5381719747917</v>
      </c>
      <c r="AL44">
        <v>-4.7947214076246301</v>
      </c>
      <c r="AM44">
        <v>4.5129978059969398</v>
      </c>
      <c r="AN44">
        <v>5.7465888918771499</v>
      </c>
      <c r="AO44">
        <v>7.4047348116899299</v>
      </c>
      <c r="AP44">
        <v>6.2364082777972598</v>
      </c>
      <c r="AQ44">
        <v>2.3396212894788699</v>
      </c>
      <c r="AR44" t="e">
        <v>#N/A</v>
      </c>
      <c r="AS44">
        <v>0.57429119499019299</v>
      </c>
      <c r="AT44">
        <v>-5.6141168248791598</v>
      </c>
      <c r="AU44">
        <v>5.1614488924390898</v>
      </c>
      <c r="AV44">
        <v>-1.66238002634716</v>
      </c>
      <c r="AW44">
        <v>7.7883025109006203</v>
      </c>
      <c r="AX44">
        <v>7.5177850413382004</v>
      </c>
      <c r="AY44">
        <v>15.907593527993599</v>
      </c>
      <c r="AZ44">
        <v>-3.67500313794402</v>
      </c>
      <c r="BA44">
        <v>2.80629391133985</v>
      </c>
      <c r="BB44">
        <v>2.0637199076840198</v>
      </c>
      <c r="BC44">
        <v>7.1694861198253896</v>
      </c>
      <c r="BD44">
        <v>7.1061572924173602</v>
      </c>
      <c r="BE44">
        <v>2.9453649498709602</v>
      </c>
      <c r="BF44">
        <v>1.59963262025946</v>
      </c>
      <c r="BG44">
        <v>-8.5450376517973403</v>
      </c>
      <c r="BH44">
        <v>4.5406187840882497</v>
      </c>
      <c r="BI44" t="e">
        <v>#N/A</v>
      </c>
      <c r="BJ44">
        <v>5.1097273240224501</v>
      </c>
      <c r="BK44">
        <v>3.3999748921463202</v>
      </c>
    </row>
    <row r="45" spans="1:63">
      <c r="A45" t="s">
        <v>134</v>
      </c>
      <c r="B45">
        <v>2.6199104902543202</v>
      </c>
      <c r="C45">
        <v>7.6672383047628196</v>
      </c>
      <c r="D45">
        <v>0.82575287769903505</v>
      </c>
      <c r="E45">
        <v>9.4099521502747994</v>
      </c>
      <c r="F45">
        <v>1.73053964359646</v>
      </c>
      <c r="G45">
        <v>4.3893783270553799</v>
      </c>
      <c r="H45">
        <v>0.51623823124933899</v>
      </c>
      <c r="I45">
        <v>5.5256883027763797</v>
      </c>
      <c r="J45">
        <v>13.8452226237738</v>
      </c>
      <c r="K45">
        <v>2.9780038382564098</v>
      </c>
      <c r="L45">
        <v>13.0451475122677</v>
      </c>
      <c r="M45">
        <v>0.60304213218468194</v>
      </c>
      <c r="N45">
        <v>4.7784290738569801</v>
      </c>
      <c r="O45">
        <v>6.5446252049190097</v>
      </c>
      <c r="P45">
        <v>5.82858034685494</v>
      </c>
      <c r="Q45">
        <v>3.2467090984210998</v>
      </c>
      <c r="R45">
        <v>16.609132451595102</v>
      </c>
      <c r="S45">
        <v>2.7840048470160599</v>
      </c>
      <c r="T45">
        <v>5.6287678133277002</v>
      </c>
      <c r="U45">
        <v>4.5624659467474098</v>
      </c>
      <c r="V45">
        <v>11.9713568761858</v>
      </c>
      <c r="W45">
        <v>5.8355903410312999</v>
      </c>
      <c r="X45">
        <v>7.5983908628013603</v>
      </c>
      <c r="Y45">
        <v>0.11945002160266301</v>
      </c>
      <c r="Z45">
        <v>0.10218376596621299</v>
      </c>
      <c r="AA45">
        <v>2.8214285714285698</v>
      </c>
      <c r="AB45" t="e">
        <v>#N/A</v>
      </c>
      <c r="AC45">
        <v>5.6103381511999597</v>
      </c>
      <c r="AD45">
        <v>18.646606060068098</v>
      </c>
      <c r="AE45">
        <v>10.5605582009335</v>
      </c>
      <c r="AF45">
        <v>2.48671210297125</v>
      </c>
      <c r="AG45">
        <v>4.4227628298805097</v>
      </c>
      <c r="AH45">
        <v>8.8371458540176206</v>
      </c>
      <c r="AI45">
        <v>15.981182741544099</v>
      </c>
      <c r="AJ45">
        <v>5.5980971380342197</v>
      </c>
      <c r="AK45">
        <v>12.5381719747917</v>
      </c>
      <c r="AL45">
        <v>-4.7947214076246301</v>
      </c>
      <c r="AM45">
        <v>4.5129978059969398</v>
      </c>
      <c r="AN45">
        <v>5.7465888918771499</v>
      </c>
      <c r="AO45">
        <v>7.4047348116899299</v>
      </c>
      <c r="AP45">
        <v>6.2364082777972598</v>
      </c>
      <c r="AQ45">
        <v>2.3396212894788699</v>
      </c>
      <c r="AR45" t="e">
        <v>#N/A</v>
      </c>
      <c r="AS45">
        <v>0.57429119499019299</v>
      </c>
      <c r="AT45">
        <v>-5.6141168248791598</v>
      </c>
      <c r="AU45">
        <v>5.1614488924390898</v>
      </c>
      <c r="AV45">
        <v>-1.66238002634716</v>
      </c>
      <c r="AW45">
        <v>7.7883025109006203</v>
      </c>
      <c r="AX45">
        <v>7.5177850413382004</v>
      </c>
      <c r="AY45">
        <v>15.907593527993599</v>
      </c>
      <c r="AZ45">
        <v>-3.67500313794402</v>
      </c>
      <c r="BA45">
        <v>2.80629391133985</v>
      </c>
      <c r="BB45">
        <v>2.0637199076840198</v>
      </c>
      <c r="BC45">
        <v>7.1694861198253896</v>
      </c>
      <c r="BD45">
        <v>7.1061572924173602</v>
      </c>
      <c r="BE45">
        <v>2.9453649498709602</v>
      </c>
      <c r="BF45">
        <v>1.59963262025946</v>
      </c>
      <c r="BG45">
        <v>-8.5450376517973403</v>
      </c>
      <c r="BH45">
        <v>4.5406187840882497</v>
      </c>
      <c r="BI45" t="e">
        <v>#N/A</v>
      </c>
      <c r="BJ45">
        <v>5.1097273240224501</v>
      </c>
      <c r="BK45">
        <v>3.3999748921463202</v>
      </c>
    </row>
    <row r="46" spans="1:63">
      <c r="A46" t="s">
        <v>135</v>
      </c>
      <c r="B46">
        <v>-0.39781191443082498</v>
      </c>
      <c r="C46">
        <v>8.1036391215819208</v>
      </c>
      <c r="D46">
        <v>0.89041184792907802</v>
      </c>
      <c r="E46">
        <v>9.9801764683017797</v>
      </c>
      <c r="F46">
        <v>1.5080632464407</v>
      </c>
      <c r="G46">
        <v>4.6999166966748298</v>
      </c>
      <c r="H46">
        <v>1.1621741684937601</v>
      </c>
      <c r="I46">
        <v>5.6969603831697304</v>
      </c>
      <c r="J46">
        <v>13.387987173977701</v>
      </c>
      <c r="K46">
        <v>3.2104080233039798</v>
      </c>
      <c r="L46">
        <v>13.5192991503217</v>
      </c>
      <c r="M46">
        <v>2.7423217622443898</v>
      </c>
      <c r="N46">
        <v>5.0394288647286603</v>
      </c>
      <c r="O46">
        <v>10.8936383509732</v>
      </c>
      <c r="P46">
        <v>6.0916517653658699</v>
      </c>
      <c r="Q46">
        <v>3.2467090984210998</v>
      </c>
      <c r="R46">
        <v>17.623179699721199</v>
      </c>
      <c r="S46">
        <v>1.1385314155942501</v>
      </c>
      <c r="T46">
        <v>3.51541976468341</v>
      </c>
      <c r="U46">
        <v>4.5215291893379304</v>
      </c>
      <c r="V46">
        <v>13.593416641267901</v>
      </c>
      <c r="W46">
        <v>2.6481854615503799</v>
      </c>
      <c r="X46">
        <v>7.9216684184322599</v>
      </c>
      <c r="Y46">
        <v>1.6962355858376399</v>
      </c>
      <c r="Z46">
        <v>-0.62389315829664205</v>
      </c>
      <c r="AA46">
        <v>2.8214285714285698</v>
      </c>
      <c r="AB46" t="e">
        <v>#N/A</v>
      </c>
      <c r="AC46">
        <v>5.6070978202125703</v>
      </c>
      <c r="AD46">
        <v>19.438081057133701</v>
      </c>
      <c r="AE46">
        <v>12.131626110895599</v>
      </c>
      <c r="AF46">
        <v>3.09888757959071</v>
      </c>
      <c r="AG46">
        <v>4.2504398711029401</v>
      </c>
      <c r="AH46">
        <v>9.6622532878371103</v>
      </c>
      <c r="AI46">
        <v>16.091745478620599</v>
      </c>
      <c r="AJ46">
        <v>4.1098567412774498</v>
      </c>
      <c r="AK46">
        <v>12.986552735720901</v>
      </c>
      <c r="AL46">
        <v>-0.598968443236648</v>
      </c>
      <c r="AM46">
        <v>0.64199442938685802</v>
      </c>
      <c r="AN46">
        <v>5.9918909461562002</v>
      </c>
      <c r="AO46">
        <v>8.1093443108133592</v>
      </c>
      <c r="AP46">
        <v>6.5058710298363804</v>
      </c>
      <c r="AQ46">
        <v>2.3396212894788699</v>
      </c>
      <c r="AR46" t="e">
        <v>#N/A</v>
      </c>
      <c r="AS46">
        <v>1.1045946966564699</v>
      </c>
      <c r="AT46">
        <v>-0.57650178715554001</v>
      </c>
      <c r="AU46">
        <v>5.4798604692764101</v>
      </c>
      <c r="AV46">
        <v>-1.04014622536063</v>
      </c>
      <c r="AW46">
        <v>8.0638074314643209</v>
      </c>
      <c r="AX46">
        <v>7.72540395831341</v>
      </c>
      <c r="AY46">
        <v>17.0016748486638</v>
      </c>
      <c r="AZ46">
        <v>-2.6725045698487802</v>
      </c>
      <c r="BA46">
        <v>2.8176022415094701</v>
      </c>
      <c r="BB46">
        <v>1.32950069571969</v>
      </c>
      <c r="BC46">
        <v>7.4929201424629399</v>
      </c>
      <c r="BD46">
        <v>7.9482874550877201</v>
      </c>
      <c r="BE46">
        <v>1.5512834546191101</v>
      </c>
      <c r="BF46">
        <v>2.0938212237333098</v>
      </c>
      <c r="BG46">
        <v>-5.0696625873259702</v>
      </c>
      <c r="BH46">
        <v>3.84125603749774</v>
      </c>
      <c r="BI46" t="e">
        <v>#N/A</v>
      </c>
      <c r="BJ46">
        <v>4.7180558281672704</v>
      </c>
      <c r="BK46">
        <v>3.6087975897681299</v>
      </c>
    </row>
    <row r="47" spans="1:63">
      <c r="A47" t="s">
        <v>136</v>
      </c>
      <c r="B47">
        <v>-0.39781191443082498</v>
      </c>
      <c r="C47">
        <v>8.1036391215819208</v>
      </c>
      <c r="D47">
        <v>0.89041184792907802</v>
      </c>
      <c r="E47">
        <v>9.9801764683017797</v>
      </c>
      <c r="F47">
        <v>1.5080632464407</v>
      </c>
      <c r="G47">
        <v>4.6999166966748298</v>
      </c>
      <c r="H47">
        <v>1.1621741684937601</v>
      </c>
      <c r="I47">
        <v>5.6969603831697304</v>
      </c>
      <c r="J47">
        <v>13.387987173977701</v>
      </c>
      <c r="K47">
        <v>3.2104080233039798</v>
      </c>
      <c r="L47">
        <v>13.5192991503217</v>
      </c>
      <c r="M47">
        <v>2.7423217622443898</v>
      </c>
      <c r="N47">
        <v>5.0394288647286603</v>
      </c>
      <c r="O47">
        <v>10.8936383509732</v>
      </c>
      <c r="P47">
        <v>6.0916517653658699</v>
      </c>
      <c r="Q47">
        <v>3.3299819446126002</v>
      </c>
      <c r="R47">
        <v>17.623179699721199</v>
      </c>
      <c r="S47">
        <v>1.1385314155942501</v>
      </c>
      <c r="T47">
        <v>3.51541976468341</v>
      </c>
      <c r="U47">
        <v>4.5215291893379304</v>
      </c>
      <c r="V47">
        <v>13.593416641267901</v>
      </c>
      <c r="W47">
        <v>2.6481854615503799</v>
      </c>
      <c r="X47">
        <v>7.9216684184322599</v>
      </c>
      <c r="Y47">
        <v>1.6962355858376399</v>
      </c>
      <c r="Z47">
        <v>-0.62389315829664205</v>
      </c>
      <c r="AA47">
        <v>3.58819987959061</v>
      </c>
      <c r="AB47" t="e">
        <v>#N/A</v>
      </c>
      <c r="AC47">
        <v>5.6070978202125703</v>
      </c>
      <c r="AD47">
        <v>19.438081057133701</v>
      </c>
      <c r="AE47">
        <v>12.131626110895599</v>
      </c>
      <c r="AF47">
        <v>3.09888757959071</v>
      </c>
      <c r="AG47">
        <v>4.2504398711029401</v>
      </c>
      <c r="AH47">
        <v>9.6622532878371103</v>
      </c>
      <c r="AI47">
        <v>16.091745478620599</v>
      </c>
      <c r="AJ47">
        <v>4.1098567412774498</v>
      </c>
      <c r="AK47">
        <v>12.986552735720901</v>
      </c>
      <c r="AL47">
        <v>-0.598968443236648</v>
      </c>
      <c r="AM47">
        <v>0.64199442938685802</v>
      </c>
      <c r="AN47">
        <v>5.9918909461562002</v>
      </c>
      <c r="AO47">
        <v>8.1093443108133592</v>
      </c>
      <c r="AP47">
        <v>6.5058710298363804</v>
      </c>
      <c r="AQ47">
        <v>2.3152803065300702</v>
      </c>
      <c r="AR47" t="e">
        <v>#N/A</v>
      </c>
      <c r="AS47">
        <v>1.1045946966564699</v>
      </c>
      <c r="AT47">
        <v>-0.57650178715554001</v>
      </c>
      <c r="AU47">
        <v>5.4798604692764101</v>
      </c>
      <c r="AV47">
        <v>-1.04014622536063</v>
      </c>
      <c r="AW47">
        <v>8.0638074314643209</v>
      </c>
      <c r="AX47">
        <v>7.72540395831341</v>
      </c>
      <c r="AY47">
        <v>17.0016748486638</v>
      </c>
      <c r="AZ47">
        <v>-2.6725045698487802</v>
      </c>
      <c r="BA47">
        <v>2.8176022415094701</v>
      </c>
      <c r="BB47">
        <v>1.32950069571969</v>
      </c>
      <c r="BC47">
        <v>7.4929201424629399</v>
      </c>
      <c r="BD47">
        <v>7.9482874550877201</v>
      </c>
      <c r="BE47">
        <v>1.5512834546191101</v>
      </c>
      <c r="BF47">
        <v>2.0938212237333098</v>
      </c>
      <c r="BG47">
        <v>-5.0696625873259702</v>
      </c>
      <c r="BH47">
        <v>3.84125603749774</v>
      </c>
      <c r="BI47" t="e">
        <v>#N/A</v>
      </c>
      <c r="BJ47">
        <v>4.7180558281672704</v>
      </c>
      <c r="BK47">
        <v>3.6087975897681299</v>
      </c>
    </row>
    <row r="48" spans="1:63">
      <c r="A48" t="s">
        <v>137</v>
      </c>
      <c r="B48">
        <v>-0.39781191443082498</v>
      </c>
      <c r="C48">
        <v>8.1036391215819208</v>
      </c>
      <c r="D48">
        <v>0.89041184792907802</v>
      </c>
      <c r="E48">
        <v>9.9801764683017797</v>
      </c>
      <c r="F48">
        <v>1.5080632464407</v>
      </c>
      <c r="G48">
        <v>4.6999166966748298</v>
      </c>
      <c r="H48">
        <v>1.1621741684937601</v>
      </c>
      <c r="I48">
        <v>5.6969603831697304</v>
      </c>
      <c r="J48">
        <v>13.387987173977701</v>
      </c>
      <c r="K48">
        <v>3.2104080233039798</v>
      </c>
      <c r="L48">
        <v>13.5192991503217</v>
      </c>
      <c r="M48">
        <v>2.7423217622443898</v>
      </c>
      <c r="N48">
        <v>5.0394288647286603</v>
      </c>
      <c r="O48">
        <v>10.8936383509732</v>
      </c>
      <c r="P48">
        <v>6.0916517653658699</v>
      </c>
      <c r="Q48">
        <v>3.3299819446126002</v>
      </c>
      <c r="R48">
        <v>17.623179699721199</v>
      </c>
      <c r="S48">
        <v>1.1385314155942501</v>
      </c>
      <c r="T48">
        <v>3.51541976468341</v>
      </c>
      <c r="U48">
        <v>4.5215291893379304</v>
      </c>
      <c r="V48">
        <v>13.593416641267901</v>
      </c>
      <c r="W48">
        <v>2.6481854615503799</v>
      </c>
      <c r="X48">
        <v>7.9216684184322599</v>
      </c>
      <c r="Y48">
        <v>1.6962355858376399</v>
      </c>
      <c r="Z48">
        <v>-0.62389315829664205</v>
      </c>
      <c r="AA48">
        <v>3.58819987959061</v>
      </c>
      <c r="AB48" t="e">
        <v>#N/A</v>
      </c>
      <c r="AC48">
        <v>5.6070978202125703</v>
      </c>
      <c r="AD48">
        <v>19.438081057133701</v>
      </c>
      <c r="AE48">
        <v>12.131626110895599</v>
      </c>
      <c r="AF48">
        <v>3.09888757959071</v>
      </c>
      <c r="AG48">
        <v>4.2504398711029401</v>
      </c>
      <c r="AH48">
        <v>9.6622532878371103</v>
      </c>
      <c r="AI48">
        <v>16.091745478620599</v>
      </c>
      <c r="AJ48">
        <v>4.1098567412774498</v>
      </c>
      <c r="AK48">
        <v>12.986552735720901</v>
      </c>
      <c r="AL48">
        <v>-0.598968443236648</v>
      </c>
      <c r="AM48">
        <v>0.64199442938685802</v>
      </c>
      <c r="AN48">
        <v>5.9918909461562002</v>
      </c>
      <c r="AO48">
        <v>8.1093443108133592</v>
      </c>
      <c r="AP48">
        <v>6.5058710298363804</v>
      </c>
      <c r="AQ48">
        <v>2.3152803065300702</v>
      </c>
      <c r="AR48" t="e">
        <v>#N/A</v>
      </c>
      <c r="AS48">
        <v>1.1045946966564699</v>
      </c>
      <c r="AT48">
        <v>-0.57650178715554001</v>
      </c>
      <c r="AU48">
        <v>5.4798604692764101</v>
      </c>
      <c r="AV48">
        <v>-1.04014622536063</v>
      </c>
      <c r="AW48">
        <v>8.0638074314643209</v>
      </c>
      <c r="AX48">
        <v>7.72540395831341</v>
      </c>
      <c r="AY48">
        <v>17.0016748486638</v>
      </c>
      <c r="AZ48">
        <v>-2.6725045698487802</v>
      </c>
      <c r="BA48">
        <v>2.8176022415094701</v>
      </c>
      <c r="BB48">
        <v>1.32950069571969</v>
      </c>
      <c r="BC48">
        <v>7.4929201424629399</v>
      </c>
      <c r="BD48">
        <v>7.9482874550877201</v>
      </c>
      <c r="BE48">
        <v>1.5512834546191101</v>
      </c>
      <c r="BF48">
        <v>2.0938212237333098</v>
      </c>
      <c r="BG48">
        <v>-5.0696625873259702</v>
      </c>
      <c r="BH48">
        <v>3.84125603749774</v>
      </c>
      <c r="BI48" t="e">
        <v>#N/A</v>
      </c>
      <c r="BJ48">
        <v>4.7180558281672704</v>
      </c>
      <c r="BK48">
        <v>3.6087975897681299</v>
      </c>
    </row>
    <row r="49" spans="1:63">
      <c r="A49" t="s">
        <v>138</v>
      </c>
      <c r="B49">
        <v>0.84965567606734704</v>
      </c>
      <c r="C49">
        <v>8.6189922440732794</v>
      </c>
      <c r="D49">
        <v>0.99049013845664702</v>
      </c>
      <c r="E49">
        <v>11.1567064679565</v>
      </c>
      <c r="F49">
        <v>3.7860706084635098</v>
      </c>
      <c r="G49">
        <v>4.62799142471005</v>
      </c>
      <c r="H49">
        <v>1.11338916495813</v>
      </c>
      <c r="I49">
        <v>5.9007724632043299</v>
      </c>
      <c r="J49">
        <v>12.402801777338899</v>
      </c>
      <c r="K49">
        <v>2.98244663560516</v>
      </c>
      <c r="L49">
        <v>14.0057472447638</v>
      </c>
      <c r="M49">
        <v>3.4345764449570702</v>
      </c>
      <c r="N49">
        <v>5.6737588652482298</v>
      </c>
      <c r="O49">
        <v>16.543582339034899</v>
      </c>
      <c r="P49">
        <v>6.3838088920240201</v>
      </c>
      <c r="Q49">
        <v>3.3299819446126002</v>
      </c>
      <c r="R49">
        <v>18.430120981227699</v>
      </c>
      <c r="S49">
        <v>4.2297411055810699</v>
      </c>
      <c r="T49">
        <v>2.4610946986438398</v>
      </c>
      <c r="U49">
        <v>4.1504012756579503</v>
      </c>
      <c r="V49">
        <v>11.789132526459699</v>
      </c>
      <c r="W49">
        <v>2.7607539701995498</v>
      </c>
      <c r="X49">
        <v>8.6668925787868503</v>
      </c>
      <c r="Y49">
        <v>0.67875772059625905</v>
      </c>
      <c r="Z49">
        <v>0.18041463434104801</v>
      </c>
      <c r="AA49">
        <v>3.58819987959061</v>
      </c>
      <c r="AB49" t="e">
        <v>#N/A</v>
      </c>
      <c r="AC49">
        <v>5.4157488374162801</v>
      </c>
      <c r="AD49">
        <v>20.514247024765201</v>
      </c>
      <c r="AE49">
        <v>12.4473642828438</v>
      </c>
      <c r="AF49">
        <v>4.5228439886705596</v>
      </c>
      <c r="AG49">
        <v>3.3448087740090702</v>
      </c>
      <c r="AH49">
        <v>10.2239767094113</v>
      </c>
      <c r="AI49">
        <v>16.158736646275099</v>
      </c>
      <c r="AJ49">
        <v>5.0028124276213504</v>
      </c>
      <c r="AK49">
        <v>13.1225110881409</v>
      </c>
      <c r="AL49">
        <v>4.4144696505211503</v>
      </c>
      <c r="AM49">
        <v>1.79375480470037</v>
      </c>
      <c r="AN49">
        <v>6.2283674927521098</v>
      </c>
      <c r="AO49">
        <v>7.9917451309170602</v>
      </c>
      <c r="AP49">
        <v>6.7695634127742599</v>
      </c>
      <c r="AQ49">
        <v>2.3152803065300702</v>
      </c>
      <c r="AR49" t="e">
        <v>#N/A</v>
      </c>
      <c r="AS49">
        <v>1.20507801234472</v>
      </c>
      <c r="AT49">
        <v>2.86974419288445</v>
      </c>
      <c r="AU49">
        <v>6.9152029777829496</v>
      </c>
      <c r="AV49">
        <v>-1.46346273955491</v>
      </c>
      <c r="AW49">
        <v>8.4765479774054704</v>
      </c>
      <c r="AX49">
        <v>8.02800466744457</v>
      </c>
      <c r="AY49">
        <v>17.269971439823401</v>
      </c>
      <c r="AZ49">
        <v>-1.9415081195453201</v>
      </c>
      <c r="BA49">
        <v>2.40930601972775</v>
      </c>
      <c r="BB49">
        <v>1.57518278731712</v>
      </c>
      <c r="BC49">
        <v>7.6696308962578996</v>
      </c>
      <c r="BD49">
        <v>7.4583374760043704</v>
      </c>
      <c r="BE49">
        <v>1.1121872047130901</v>
      </c>
      <c r="BF49">
        <v>1.5788330154744901</v>
      </c>
      <c r="BG49">
        <v>-4.4623402818982596</v>
      </c>
      <c r="BH49">
        <v>4.0637741413792696</v>
      </c>
      <c r="BI49" t="e">
        <v>#N/A</v>
      </c>
      <c r="BJ49">
        <v>3.8345475342872399</v>
      </c>
      <c r="BK49">
        <v>3.23263366143419</v>
      </c>
    </row>
    <row r="50" spans="1:63">
      <c r="A50" t="s">
        <v>139</v>
      </c>
      <c r="B50">
        <v>0.84965567606734704</v>
      </c>
      <c r="C50">
        <v>8.6189922440732794</v>
      </c>
      <c r="D50">
        <v>0.99049013845664702</v>
      </c>
      <c r="E50">
        <v>11.1567064679565</v>
      </c>
      <c r="F50">
        <v>3.7860706084635098</v>
      </c>
      <c r="G50">
        <v>4.62799142471005</v>
      </c>
      <c r="H50">
        <v>1.11338916495813</v>
      </c>
      <c r="I50">
        <v>5.9007724632043299</v>
      </c>
      <c r="J50">
        <v>12.402801777338899</v>
      </c>
      <c r="K50">
        <v>2.98244663560516</v>
      </c>
      <c r="L50">
        <v>14.0057472447638</v>
      </c>
      <c r="M50">
        <v>3.4345764449570702</v>
      </c>
      <c r="N50">
        <v>5.6737588652482298</v>
      </c>
      <c r="O50">
        <v>16.543582339034899</v>
      </c>
      <c r="P50">
        <v>6.3838088920240201</v>
      </c>
      <c r="Q50">
        <v>2.4763427670200699</v>
      </c>
      <c r="R50">
        <v>18.430120981227699</v>
      </c>
      <c r="S50">
        <v>4.2297411055810699</v>
      </c>
      <c r="T50">
        <v>2.4610946986438398</v>
      </c>
      <c r="U50">
        <v>4.1504012756579503</v>
      </c>
      <c r="V50">
        <v>11.789132526459699</v>
      </c>
      <c r="W50">
        <v>2.7607539701995498</v>
      </c>
      <c r="X50">
        <v>8.6668925787868503</v>
      </c>
      <c r="Y50">
        <v>0.67875772059625905</v>
      </c>
      <c r="Z50">
        <v>0.18041463434104801</v>
      </c>
      <c r="AA50">
        <v>3.7248777037779202</v>
      </c>
      <c r="AB50" t="e">
        <v>#N/A</v>
      </c>
      <c r="AC50">
        <v>5.4157488374162801</v>
      </c>
      <c r="AD50">
        <v>20.514247024765201</v>
      </c>
      <c r="AE50">
        <v>12.4473642828438</v>
      </c>
      <c r="AF50">
        <v>4.5228439886705596</v>
      </c>
      <c r="AG50">
        <v>3.3448087740090702</v>
      </c>
      <c r="AH50">
        <v>10.2239767094113</v>
      </c>
      <c r="AI50">
        <v>16.158736646275099</v>
      </c>
      <c r="AJ50">
        <v>5.0028124276213504</v>
      </c>
      <c r="AK50">
        <v>13.1225110881409</v>
      </c>
      <c r="AL50">
        <v>4.4144696505211503</v>
      </c>
      <c r="AM50">
        <v>1.79375480470037</v>
      </c>
      <c r="AN50">
        <v>6.2283674927521098</v>
      </c>
      <c r="AO50">
        <v>7.9917451309170602</v>
      </c>
      <c r="AP50">
        <v>6.7695634127742599</v>
      </c>
      <c r="AQ50">
        <v>2.5484209087180401</v>
      </c>
      <c r="AR50" t="e">
        <v>#N/A</v>
      </c>
      <c r="AS50">
        <v>1.20507801234472</v>
      </c>
      <c r="AT50">
        <v>2.86974419288445</v>
      </c>
      <c r="AU50">
        <v>6.9152029777829496</v>
      </c>
      <c r="AV50">
        <v>-1.46346273955491</v>
      </c>
      <c r="AW50">
        <v>8.4765479774054704</v>
      </c>
      <c r="AX50">
        <v>8.02800466744457</v>
      </c>
      <c r="AY50">
        <v>17.269971439823401</v>
      </c>
      <c r="AZ50">
        <v>-1.9415081195453201</v>
      </c>
      <c r="BA50">
        <v>2.40930601972775</v>
      </c>
      <c r="BB50">
        <v>1.57518278731712</v>
      </c>
      <c r="BC50">
        <v>7.6696308962578996</v>
      </c>
      <c r="BD50">
        <v>7.4583374760043704</v>
      </c>
      <c r="BE50">
        <v>1.1121872047130901</v>
      </c>
      <c r="BF50">
        <v>1.5788330154744901</v>
      </c>
      <c r="BG50">
        <v>-4.4623402818982596</v>
      </c>
      <c r="BH50">
        <v>4.0637741413792696</v>
      </c>
      <c r="BI50" t="e">
        <v>#N/A</v>
      </c>
      <c r="BJ50">
        <v>3.8345475342872399</v>
      </c>
      <c r="BK50">
        <v>3.23263366143419</v>
      </c>
    </row>
    <row r="51" spans="1:63">
      <c r="A51" t="s">
        <v>140</v>
      </c>
      <c r="B51">
        <v>0.84965567606734704</v>
      </c>
      <c r="C51">
        <v>8.6189922440732794</v>
      </c>
      <c r="D51">
        <v>0.99049013845664702</v>
      </c>
      <c r="E51">
        <v>11.1567064679565</v>
      </c>
      <c r="F51">
        <v>3.7860706084635098</v>
      </c>
      <c r="G51">
        <v>4.62799142471005</v>
      </c>
      <c r="H51">
        <v>1.11338916495813</v>
      </c>
      <c r="I51">
        <v>5.9007724632043299</v>
      </c>
      <c r="J51">
        <v>12.402801777338899</v>
      </c>
      <c r="K51">
        <v>2.98244663560516</v>
      </c>
      <c r="L51">
        <v>14.0057472447638</v>
      </c>
      <c r="M51">
        <v>3.4345764449570702</v>
      </c>
      <c r="N51">
        <v>5.6737588652482298</v>
      </c>
      <c r="O51">
        <v>16.543582339034899</v>
      </c>
      <c r="P51">
        <v>6.3838088920240201</v>
      </c>
      <c r="Q51">
        <v>2.4763427670200699</v>
      </c>
      <c r="R51">
        <v>18.430120981227699</v>
      </c>
      <c r="S51">
        <v>4.2297411055810699</v>
      </c>
      <c r="T51">
        <v>2.4610946986438398</v>
      </c>
      <c r="U51">
        <v>4.1504012756579503</v>
      </c>
      <c r="V51">
        <v>11.789132526459699</v>
      </c>
      <c r="W51">
        <v>2.7607539701995498</v>
      </c>
      <c r="X51">
        <v>8.6668925787868503</v>
      </c>
      <c r="Y51">
        <v>0.67875772059625905</v>
      </c>
      <c r="Z51">
        <v>0.18041463434104801</v>
      </c>
      <c r="AA51">
        <v>3.7248777037779202</v>
      </c>
      <c r="AB51" t="e">
        <v>#N/A</v>
      </c>
      <c r="AC51">
        <v>5.4157488374162801</v>
      </c>
      <c r="AD51">
        <v>20.514247024765201</v>
      </c>
      <c r="AE51">
        <v>12.4473642828438</v>
      </c>
      <c r="AF51">
        <v>4.5228439886705596</v>
      </c>
      <c r="AG51">
        <v>3.3448087740090702</v>
      </c>
      <c r="AH51">
        <v>10.2239767094113</v>
      </c>
      <c r="AI51">
        <v>16.158736646275099</v>
      </c>
      <c r="AJ51">
        <v>5.0028124276213504</v>
      </c>
      <c r="AK51">
        <v>13.1225110881409</v>
      </c>
      <c r="AL51">
        <v>4.4144696505211503</v>
      </c>
      <c r="AM51">
        <v>1.79375480470037</v>
      </c>
      <c r="AN51">
        <v>6.2283674927521098</v>
      </c>
      <c r="AO51">
        <v>7.9917451309170602</v>
      </c>
      <c r="AP51">
        <v>6.7695634127742599</v>
      </c>
      <c r="AQ51">
        <v>2.5484209087180401</v>
      </c>
      <c r="AR51" t="e">
        <v>#N/A</v>
      </c>
      <c r="AS51">
        <v>1.20507801234472</v>
      </c>
      <c r="AT51">
        <v>2.86974419288445</v>
      </c>
      <c r="AU51">
        <v>6.9152029777829496</v>
      </c>
      <c r="AV51">
        <v>-1.46346273955491</v>
      </c>
      <c r="AW51">
        <v>8.4765479774054704</v>
      </c>
      <c r="AX51">
        <v>8.02800466744457</v>
      </c>
      <c r="AY51">
        <v>17.269971439823401</v>
      </c>
      <c r="AZ51">
        <v>-1.9415081195453201</v>
      </c>
      <c r="BA51">
        <v>2.40930601972775</v>
      </c>
      <c r="BB51">
        <v>1.57518278731712</v>
      </c>
      <c r="BC51">
        <v>7.6696308962578996</v>
      </c>
      <c r="BD51">
        <v>7.4583374760043704</v>
      </c>
      <c r="BE51">
        <v>1.1121872047130901</v>
      </c>
      <c r="BF51">
        <v>1.5788330154744901</v>
      </c>
      <c r="BG51">
        <v>-4.4623402818982596</v>
      </c>
      <c r="BH51">
        <v>4.0637741413792696</v>
      </c>
      <c r="BI51" t="e">
        <v>#N/A</v>
      </c>
      <c r="BJ51">
        <v>3.8345475342872399</v>
      </c>
      <c r="BK51">
        <v>3.23263366143419</v>
      </c>
    </row>
    <row r="52" spans="1:63">
      <c r="A52" t="s">
        <v>141</v>
      </c>
      <c r="B52">
        <v>7.0888092393468698</v>
      </c>
      <c r="C52">
        <v>8.1246695497742802</v>
      </c>
      <c r="D52">
        <v>9.8608572892795294</v>
      </c>
      <c r="E52">
        <v>8.6938480689729403</v>
      </c>
      <c r="F52">
        <v>7.2958025676064002</v>
      </c>
      <c r="G52">
        <v>5.2045597470350096</v>
      </c>
      <c r="H52">
        <v>3.2323964775524101</v>
      </c>
      <c r="I52">
        <v>5.4781326635697498</v>
      </c>
      <c r="J52">
        <v>16.558153191176999</v>
      </c>
      <c r="K52">
        <v>11.4695634351301</v>
      </c>
      <c r="L52">
        <v>6.7278749105576701</v>
      </c>
      <c r="M52">
        <v>8.3464448939836693</v>
      </c>
      <c r="N52">
        <v>14.3770485169749</v>
      </c>
      <c r="O52">
        <v>42.818562911921603</v>
      </c>
      <c r="P52">
        <v>5.21212786520086</v>
      </c>
      <c r="Q52">
        <v>2.4763427670200699</v>
      </c>
      <c r="R52">
        <v>23.794311843750201</v>
      </c>
      <c r="S52">
        <v>14.450588733093101</v>
      </c>
      <c r="T52">
        <v>8.1443437495334408</v>
      </c>
      <c r="U52">
        <v>2.5797047573394898</v>
      </c>
      <c r="V52">
        <v>14.749780509218599</v>
      </c>
      <c r="W52">
        <v>-0.40642808839471101</v>
      </c>
      <c r="X52">
        <v>9.9920844327176805</v>
      </c>
      <c r="Y52">
        <v>1.93176046908906</v>
      </c>
      <c r="Z52">
        <v>-0.50948699929725905</v>
      </c>
      <c r="AA52">
        <v>3.7248777037779202</v>
      </c>
      <c r="AB52" t="e">
        <v>#N/A</v>
      </c>
      <c r="AC52">
        <v>1.14081839404484</v>
      </c>
      <c r="AD52">
        <v>23.196447605409801</v>
      </c>
      <c r="AE52">
        <v>13.107672761922</v>
      </c>
      <c r="AF52">
        <v>3.14746660531834</v>
      </c>
      <c r="AG52">
        <v>3.41193418758056</v>
      </c>
      <c r="AH52">
        <v>12.1315776145314</v>
      </c>
      <c r="AI52">
        <v>19.835384545138702</v>
      </c>
      <c r="AJ52">
        <v>6.4695932959175799</v>
      </c>
      <c r="AK52">
        <v>18.106106269730201</v>
      </c>
      <c r="AL52">
        <v>-9.0138647565689194</v>
      </c>
      <c r="AM52">
        <v>-9.1163170079287995E-2</v>
      </c>
      <c r="AN52">
        <v>5.2916181346506903</v>
      </c>
      <c r="AO52">
        <v>10.771273134289499</v>
      </c>
      <c r="AP52">
        <v>-1.51254068542983</v>
      </c>
      <c r="AQ52">
        <v>2.5484209087180401</v>
      </c>
      <c r="AR52">
        <v>-25.256298910471202</v>
      </c>
      <c r="AS52">
        <v>13.119938840758399</v>
      </c>
      <c r="AT52">
        <v>9.0374536622778994</v>
      </c>
      <c r="AU52">
        <v>9.5093052298132896</v>
      </c>
      <c r="AV52">
        <v>-5.5995407148292999</v>
      </c>
      <c r="AW52">
        <v>5.3788540490530501</v>
      </c>
      <c r="AX52">
        <v>6.8167023156328499</v>
      </c>
      <c r="AY52">
        <v>20.864769591397501</v>
      </c>
      <c r="AZ52">
        <v>0.37720110364551401</v>
      </c>
      <c r="BA52">
        <v>3.9359458887203398</v>
      </c>
      <c r="BB52">
        <v>1.02857843165862</v>
      </c>
      <c r="BC52">
        <v>7.0695338713200897</v>
      </c>
      <c r="BD52">
        <v>5.61769797197503</v>
      </c>
      <c r="BE52">
        <v>3.1531324373571499</v>
      </c>
      <c r="BF52">
        <v>3.08765729948917</v>
      </c>
      <c r="BG52">
        <v>4.4254401068317</v>
      </c>
      <c r="BH52">
        <v>6.6275742539458502</v>
      </c>
      <c r="BI52" t="e">
        <v>#N/A</v>
      </c>
      <c r="BJ52">
        <v>5.2640339876716196</v>
      </c>
      <c r="BK52">
        <v>3.2436006309611898</v>
      </c>
    </row>
    <row r="53" spans="1:63">
      <c r="A53" t="s">
        <v>142</v>
      </c>
      <c r="B53">
        <v>7.0888092393468698</v>
      </c>
      <c r="C53">
        <v>8.1246695497742802</v>
      </c>
      <c r="D53">
        <v>9.8608572892795294</v>
      </c>
      <c r="E53">
        <v>8.6938480689729403</v>
      </c>
      <c r="F53">
        <v>7.2958025676064002</v>
      </c>
      <c r="G53">
        <v>5.2045597470350096</v>
      </c>
      <c r="H53">
        <v>3.2323964775524101</v>
      </c>
      <c r="I53">
        <v>5.4781326635697498</v>
      </c>
      <c r="J53">
        <v>16.558153191176999</v>
      </c>
      <c r="K53">
        <v>11.4695634351301</v>
      </c>
      <c r="L53">
        <v>6.7278749105576701</v>
      </c>
      <c r="M53">
        <v>8.3464448939836693</v>
      </c>
      <c r="N53">
        <v>14.3770485169749</v>
      </c>
      <c r="O53">
        <v>42.818562911921603</v>
      </c>
      <c r="P53">
        <v>5.21212786520086</v>
      </c>
      <c r="Q53">
        <v>5.3313824310410203</v>
      </c>
      <c r="R53">
        <v>23.794311843750201</v>
      </c>
      <c r="S53">
        <v>14.450588733093101</v>
      </c>
      <c r="T53">
        <v>8.1443437495334408</v>
      </c>
      <c r="U53">
        <v>2.5797047573394898</v>
      </c>
      <c r="V53">
        <v>14.749780509218599</v>
      </c>
      <c r="W53">
        <v>-0.40642808839471101</v>
      </c>
      <c r="X53">
        <v>9.9920844327176805</v>
      </c>
      <c r="Y53">
        <v>1.93176046908906</v>
      </c>
      <c r="Z53">
        <v>-0.50948699929725905</v>
      </c>
      <c r="AA53">
        <v>12.917847025495799</v>
      </c>
      <c r="AB53" t="e">
        <v>#N/A</v>
      </c>
      <c r="AC53">
        <v>1.14081839404484</v>
      </c>
      <c r="AD53">
        <v>23.196447605409801</v>
      </c>
      <c r="AE53">
        <v>13.107672761922</v>
      </c>
      <c r="AF53">
        <v>3.14746660531834</v>
      </c>
      <c r="AG53">
        <v>3.41193418758056</v>
      </c>
      <c r="AH53">
        <v>12.1315776145314</v>
      </c>
      <c r="AI53">
        <v>19.835384545138702</v>
      </c>
      <c r="AJ53">
        <v>6.4695932959175799</v>
      </c>
      <c r="AK53">
        <v>18.106106269730201</v>
      </c>
      <c r="AL53">
        <v>-9.0138647565689194</v>
      </c>
      <c r="AM53">
        <v>-9.1163170079287995E-2</v>
      </c>
      <c r="AN53">
        <v>5.2916181346506903</v>
      </c>
      <c r="AO53">
        <v>10.771273134289499</v>
      </c>
      <c r="AP53">
        <v>-1.51254068542983</v>
      </c>
      <c r="AQ53">
        <v>5.8167292634795302</v>
      </c>
      <c r="AR53">
        <v>-25.256298910471202</v>
      </c>
      <c r="AS53">
        <v>13.119938840758399</v>
      </c>
      <c r="AT53">
        <v>9.0374536622778994</v>
      </c>
      <c r="AU53">
        <v>9.5093052298132896</v>
      </c>
      <c r="AV53">
        <v>-5.5995407148292999</v>
      </c>
      <c r="AW53">
        <v>5.3788540490530501</v>
      </c>
      <c r="AX53">
        <v>6.8167023156328499</v>
      </c>
      <c r="AY53">
        <v>20.864769591397501</v>
      </c>
      <c r="AZ53">
        <v>0.37720110364551401</v>
      </c>
      <c r="BA53">
        <v>3.9359458887203398</v>
      </c>
      <c r="BB53">
        <v>1.02857843165862</v>
      </c>
      <c r="BC53">
        <v>7.0695338713200897</v>
      </c>
      <c r="BD53">
        <v>5.61769797197503</v>
      </c>
      <c r="BE53">
        <v>3.1531324373571499</v>
      </c>
      <c r="BF53">
        <v>3.08765729948917</v>
      </c>
      <c r="BG53">
        <v>4.4254401068317</v>
      </c>
      <c r="BH53">
        <v>6.6275742539458502</v>
      </c>
      <c r="BI53" t="e">
        <v>#N/A</v>
      </c>
      <c r="BJ53">
        <v>5.2640339876716196</v>
      </c>
      <c r="BK53">
        <v>3.2436006309611898</v>
      </c>
    </row>
    <row r="54" spans="1:63">
      <c r="A54" t="s">
        <v>143</v>
      </c>
      <c r="B54">
        <v>7.0888092393468698</v>
      </c>
      <c r="C54">
        <v>8.1246695497742802</v>
      </c>
      <c r="D54">
        <v>9.8608572892795294</v>
      </c>
      <c r="E54">
        <v>8.6938480689729403</v>
      </c>
      <c r="F54">
        <v>7.2958025676064002</v>
      </c>
      <c r="G54">
        <v>5.2045597470350096</v>
      </c>
      <c r="H54">
        <v>3.2323964775524101</v>
      </c>
      <c r="I54">
        <v>5.4781326635697498</v>
      </c>
      <c r="J54">
        <v>16.558153191176999</v>
      </c>
      <c r="K54">
        <v>11.4695634351301</v>
      </c>
      <c r="L54">
        <v>6.7278749105576701</v>
      </c>
      <c r="M54">
        <v>8.3464448939836693</v>
      </c>
      <c r="N54">
        <v>14.3770485169749</v>
      </c>
      <c r="O54">
        <v>42.818562911921603</v>
      </c>
      <c r="P54">
        <v>5.21212786520086</v>
      </c>
      <c r="Q54">
        <v>5.3313824310410203</v>
      </c>
      <c r="R54">
        <v>23.794311843750201</v>
      </c>
      <c r="S54">
        <v>14.450588733093101</v>
      </c>
      <c r="T54">
        <v>8.1443437495334408</v>
      </c>
      <c r="U54">
        <v>2.5797047573394898</v>
      </c>
      <c r="V54">
        <v>14.749780509218599</v>
      </c>
      <c r="W54">
        <v>-0.40642808839471101</v>
      </c>
      <c r="X54">
        <v>9.9920844327176805</v>
      </c>
      <c r="Y54">
        <v>1.93176046908906</v>
      </c>
      <c r="Z54">
        <v>-0.50948699929725905</v>
      </c>
      <c r="AA54">
        <v>12.917847025495799</v>
      </c>
      <c r="AB54" t="e">
        <v>#N/A</v>
      </c>
      <c r="AC54">
        <v>1.14081839404484</v>
      </c>
      <c r="AD54">
        <v>23.196447605409801</v>
      </c>
      <c r="AE54">
        <v>13.107672761922</v>
      </c>
      <c r="AF54">
        <v>3.14746660531834</v>
      </c>
      <c r="AG54">
        <v>3.41193418758056</v>
      </c>
      <c r="AH54">
        <v>12.1315776145314</v>
      </c>
      <c r="AI54">
        <v>19.835384545138702</v>
      </c>
      <c r="AJ54">
        <v>6.4695932959175799</v>
      </c>
      <c r="AK54">
        <v>18.106106269730201</v>
      </c>
      <c r="AL54">
        <v>-9.0138647565689194</v>
      </c>
      <c r="AM54">
        <v>-9.1163170079287995E-2</v>
      </c>
      <c r="AN54">
        <v>5.2916181346506903</v>
      </c>
      <c r="AO54">
        <v>10.771273134289499</v>
      </c>
      <c r="AP54">
        <v>-1.51254068542983</v>
      </c>
      <c r="AQ54">
        <v>5.8167292634795302</v>
      </c>
      <c r="AR54">
        <v>-25.256298910471202</v>
      </c>
      <c r="AS54">
        <v>13.119938840758399</v>
      </c>
      <c r="AT54">
        <v>9.0374536622778994</v>
      </c>
      <c r="AU54">
        <v>9.5093052298132896</v>
      </c>
      <c r="AV54">
        <v>-5.5995407148292999</v>
      </c>
      <c r="AW54">
        <v>5.3788540490530501</v>
      </c>
      <c r="AX54">
        <v>6.8167023156328499</v>
      </c>
      <c r="AY54">
        <v>20.864769591397501</v>
      </c>
      <c r="AZ54">
        <v>0.37720110364551401</v>
      </c>
      <c r="BA54">
        <v>3.9359458887203398</v>
      </c>
      <c r="BB54">
        <v>1.02857843165862</v>
      </c>
      <c r="BC54">
        <v>7.0695338713200897</v>
      </c>
      <c r="BD54">
        <v>5.61769797197503</v>
      </c>
      <c r="BE54">
        <v>3.1531324373571499</v>
      </c>
      <c r="BF54">
        <v>3.08765729948917</v>
      </c>
      <c r="BG54">
        <v>4.4254401068317</v>
      </c>
      <c r="BH54">
        <v>6.6275742539458502</v>
      </c>
      <c r="BI54" t="e">
        <v>#N/A</v>
      </c>
      <c r="BJ54">
        <v>5.2640339876716196</v>
      </c>
      <c r="BK54">
        <v>3.2436006309611898</v>
      </c>
    </row>
    <row r="55" spans="1:63">
      <c r="A55" t="s">
        <v>144</v>
      </c>
      <c r="B55">
        <v>6.1787903217973303</v>
      </c>
      <c r="C55">
        <v>7.9661327288913597</v>
      </c>
      <c r="D55">
        <v>9.5737187430703194</v>
      </c>
      <c r="E55">
        <v>8.4528708835866802</v>
      </c>
      <c r="F55">
        <v>9.9753555628136201</v>
      </c>
      <c r="G55">
        <v>5.6589644843816904</v>
      </c>
      <c r="H55">
        <v>3.7251476342424801</v>
      </c>
      <c r="I55">
        <v>4.75861204452909</v>
      </c>
      <c r="J55">
        <v>15.644119472618</v>
      </c>
      <c r="K55">
        <v>11.9487130163287</v>
      </c>
      <c r="L55">
        <v>7.1642611855652403</v>
      </c>
      <c r="M55">
        <v>8.3573621058506191</v>
      </c>
      <c r="N55">
        <v>14.653630122737701</v>
      </c>
      <c r="O55">
        <v>41.059964436273802</v>
      </c>
      <c r="P55">
        <v>5.3975216373050596</v>
      </c>
      <c r="Q55">
        <v>5.3313824310410203</v>
      </c>
      <c r="R55">
        <v>21.842919238406299</v>
      </c>
      <c r="S55">
        <v>15.2421337809385</v>
      </c>
      <c r="T55">
        <v>9.1905972640346896</v>
      </c>
      <c r="U55">
        <v>2.9976862518735499</v>
      </c>
      <c r="V55">
        <v>14.182802840647801</v>
      </c>
      <c r="W55">
        <v>-9.8617384272499595E-2</v>
      </c>
      <c r="X55">
        <v>9.1276432236793195</v>
      </c>
      <c r="Y55">
        <v>2.0117382500863101</v>
      </c>
      <c r="Z55">
        <v>5.49757190574163E-2</v>
      </c>
      <c r="AA55">
        <v>12.917847025495799</v>
      </c>
      <c r="AB55" t="e">
        <v>#N/A</v>
      </c>
      <c r="AC55">
        <v>1.07025720697393</v>
      </c>
      <c r="AD55">
        <v>24.774858274664702</v>
      </c>
      <c r="AE55">
        <v>13.551848703782399</v>
      </c>
      <c r="AF55">
        <v>2.40883738088788</v>
      </c>
      <c r="AG55">
        <v>3.6840940431399898</v>
      </c>
      <c r="AH55">
        <v>11.676130728517499</v>
      </c>
      <c r="AI55">
        <v>20.631301222622699</v>
      </c>
      <c r="AJ55">
        <v>5.6891362739069899</v>
      </c>
      <c r="AK55">
        <v>17.7654771240835</v>
      </c>
      <c r="AL55">
        <v>-9.0427755329524899</v>
      </c>
      <c r="AM55">
        <v>7.3313782991202402E-3</v>
      </c>
      <c r="AN55">
        <v>5.91918648198918</v>
      </c>
      <c r="AO55">
        <v>11.1987300937068</v>
      </c>
      <c r="AP55">
        <v>-1.19603187864046</v>
      </c>
      <c r="AQ55">
        <v>5.8167292634795302</v>
      </c>
      <c r="AR55" t="e">
        <v>#N/A</v>
      </c>
      <c r="AS55">
        <v>15.2685069551897</v>
      </c>
      <c r="AT55">
        <v>9.5500239348970801</v>
      </c>
      <c r="AU55">
        <v>9.1095066185318903</v>
      </c>
      <c r="AV55">
        <v>-0.15407312659433001</v>
      </c>
      <c r="AW55">
        <v>5.3019747060128699</v>
      </c>
      <c r="AX55">
        <v>6.3626723223754</v>
      </c>
      <c r="AY55">
        <v>18.730491508804398</v>
      </c>
      <c r="AZ55">
        <v>1.5977558033522701</v>
      </c>
      <c r="BA55">
        <v>4.0432229347146702</v>
      </c>
      <c r="BB55">
        <v>0.71663752718318796</v>
      </c>
      <c r="BC55">
        <v>6.93379768574734</v>
      </c>
      <c r="BD55">
        <v>6.8992724670283803</v>
      </c>
      <c r="BE55">
        <v>2.9186702267360198</v>
      </c>
      <c r="BF55">
        <v>3.2938367671765798</v>
      </c>
      <c r="BG55">
        <v>9.9974842757352391</v>
      </c>
      <c r="BH55">
        <v>6.5634472922957903</v>
      </c>
      <c r="BI55" t="e">
        <v>#N/A</v>
      </c>
      <c r="BJ55">
        <v>5.8114681926779603</v>
      </c>
      <c r="BK55">
        <v>2.6646567336206801</v>
      </c>
    </row>
    <row r="56" spans="1:63">
      <c r="A56" t="s">
        <v>145</v>
      </c>
      <c r="B56">
        <v>6.1787903217973303</v>
      </c>
      <c r="C56">
        <v>7.9661327288913597</v>
      </c>
      <c r="D56">
        <v>9.5737187430703194</v>
      </c>
      <c r="E56">
        <v>8.4528708835866802</v>
      </c>
      <c r="F56">
        <v>9.9753555628136201</v>
      </c>
      <c r="G56">
        <v>5.6589644843816904</v>
      </c>
      <c r="H56">
        <v>3.7251476342424801</v>
      </c>
      <c r="I56">
        <v>4.75861204452909</v>
      </c>
      <c r="J56">
        <v>15.644119472618</v>
      </c>
      <c r="K56">
        <v>11.9487130163287</v>
      </c>
      <c r="L56">
        <v>7.1642611855652403</v>
      </c>
      <c r="M56">
        <v>8.3573621058506191</v>
      </c>
      <c r="N56">
        <v>14.653630122737701</v>
      </c>
      <c r="O56">
        <v>41.059964436273802</v>
      </c>
      <c r="P56">
        <v>5.3975216373050596</v>
      </c>
      <c r="Q56">
        <v>5.1146686399355001</v>
      </c>
      <c r="R56">
        <v>21.842919238406299</v>
      </c>
      <c r="S56">
        <v>15.2421337809385</v>
      </c>
      <c r="T56">
        <v>9.1905972640346896</v>
      </c>
      <c r="U56">
        <v>2.9976862518735499</v>
      </c>
      <c r="V56">
        <v>14.182802840647801</v>
      </c>
      <c r="W56">
        <v>-9.8617384272499595E-2</v>
      </c>
      <c r="X56">
        <v>9.1276432236793195</v>
      </c>
      <c r="Y56">
        <v>2.0117382500863101</v>
      </c>
      <c r="Z56">
        <v>5.49757190574163E-2</v>
      </c>
      <c r="AA56">
        <v>12.5463326968438</v>
      </c>
      <c r="AB56" t="e">
        <v>#N/A</v>
      </c>
      <c r="AC56">
        <v>1.07025720697393</v>
      </c>
      <c r="AD56">
        <v>24.774858274664702</v>
      </c>
      <c r="AE56">
        <v>13.551848703782399</v>
      </c>
      <c r="AF56">
        <v>2.40883738088788</v>
      </c>
      <c r="AG56">
        <v>3.6840940431399898</v>
      </c>
      <c r="AH56">
        <v>11.676130728517499</v>
      </c>
      <c r="AI56">
        <v>20.631301222622699</v>
      </c>
      <c r="AJ56">
        <v>5.6891362739069899</v>
      </c>
      <c r="AK56">
        <v>17.7654771240835</v>
      </c>
      <c r="AL56">
        <v>-9.0427755329524899</v>
      </c>
      <c r="AM56">
        <v>7.3313782991202402E-3</v>
      </c>
      <c r="AN56">
        <v>5.91918648198918</v>
      </c>
      <c r="AO56">
        <v>11.1987300937068</v>
      </c>
      <c r="AP56">
        <v>-1.19603187864046</v>
      </c>
      <c r="AQ56">
        <v>6.7682163293125601</v>
      </c>
      <c r="AR56" t="e">
        <v>#N/A</v>
      </c>
      <c r="AS56">
        <v>15.2685069551897</v>
      </c>
      <c r="AT56">
        <v>9.5500239348970801</v>
      </c>
      <c r="AU56">
        <v>9.1095066185318903</v>
      </c>
      <c r="AV56">
        <v>-0.15407312659433001</v>
      </c>
      <c r="AW56">
        <v>5.3019747060128699</v>
      </c>
      <c r="AX56">
        <v>6.3626723223754</v>
      </c>
      <c r="AY56">
        <v>18.730491508804398</v>
      </c>
      <c r="AZ56">
        <v>1.5977558033522701</v>
      </c>
      <c r="BA56">
        <v>4.0432229347146702</v>
      </c>
      <c r="BB56">
        <v>0.71663752718318796</v>
      </c>
      <c r="BC56">
        <v>6.93379768574734</v>
      </c>
      <c r="BD56">
        <v>6.8992724670283803</v>
      </c>
      <c r="BE56">
        <v>2.9186702267360198</v>
      </c>
      <c r="BF56">
        <v>3.2938367671765798</v>
      </c>
      <c r="BG56">
        <v>9.9974842757352391</v>
      </c>
      <c r="BH56">
        <v>6.5634472922957903</v>
      </c>
      <c r="BI56" t="e">
        <v>#N/A</v>
      </c>
      <c r="BJ56">
        <v>5.8114681926779603</v>
      </c>
      <c r="BK56">
        <v>2.6646567336206801</v>
      </c>
    </row>
    <row r="57" spans="1:63">
      <c r="A57" t="s">
        <v>146</v>
      </c>
      <c r="B57">
        <v>6.1787903217973303</v>
      </c>
      <c r="C57">
        <v>7.9661327288913597</v>
      </c>
      <c r="D57">
        <v>9.5737187430703194</v>
      </c>
      <c r="E57">
        <v>8.4528708835866802</v>
      </c>
      <c r="F57">
        <v>9.9753555628136201</v>
      </c>
      <c r="G57">
        <v>5.6589644843816904</v>
      </c>
      <c r="H57">
        <v>3.7251476342424801</v>
      </c>
      <c r="I57">
        <v>4.75861204452909</v>
      </c>
      <c r="J57">
        <v>15.644119472618</v>
      </c>
      <c r="K57">
        <v>11.9487130163287</v>
      </c>
      <c r="L57">
        <v>7.1642611855652403</v>
      </c>
      <c r="M57">
        <v>8.3573621058506191</v>
      </c>
      <c r="N57">
        <v>14.653630122737701</v>
      </c>
      <c r="O57">
        <v>41.059964436273802</v>
      </c>
      <c r="P57">
        <v>5.3975216373050596</v>
      </c>
      <c r="Q57">
        <v>5.1146686399355001</v>
      </c>
      <c r="R57">
        <v>21.842919238406299</v>
      </c>
      <c r="S57">
        <v>15.2421337809385</v>
      </c>
      <c r="T57">
        <v>9.1905972640346896</v>
      </c>
      <c r="U57">
        <v>2.9976862518735499</v>
      </c>
      <c r="V57">
        <v>14.182802840647801</v>
      </c>
      <c r="W57">
        <v>-9.8617384272499595E-2</v>
      </c>
      <c r="X57">
        <v>9.1276432236793195</v>
      </c>
      <c r="Y57">
        <v>2.0117382500863101</v>
      </c>
      <c r="Z57">
        <v>5.49757190574163E-2</v>
      </c>
      <c r="AA57">
        <v>12.5463326968438</v>
      </c>
      <c r="AB57" t="e">
        <v>#N/A</v>
      </c>
      <c r="AC57">
        <v>1.07025720697393</v>
      </c>
      <c r="AD57">
        <v>24.774858274664702</v>
      </c>
      <c r="AE57">
        <v>13.551848703782399</v>
      </c>
      <c r="AF57">
        <v>2.40883738088788</v>
      </c>
      <c r="AG57">
        <v>3.6840940431399898</v>
      </c>
      <c r="AH57">
        <v>11.676130728517499</v>
      </c>
      <c r="AI57">
        <v>20.631301222622699</v>
      </c>
      <c r="AJ57">
        <v>5.6891362739069899</v>
      </c>
      <c r="AK57">
        <v>17.7654771240835</v>
      </c>
      <c r="AL57">
        <v>-9.0427755329524899</v>
      </c>
      <c r="AM57">
        <v>7.3313782991202402E-3</v>
      </c>
      <c r="AN57">
        <v>5.91918648198918</v>
      </c>
      <c r="AO57">
        <v>11.1987300937068</v>
      </c>
      <c r="AP57">
        <v>-1.19603187864046</v>
      </c>
      <c r="AQ57">
        <v>6.7682163293125601</v>
      </c>
      <c r="AR57" t="e">
        <v>#N/A</v>
      </c>
      <c r="AS57">
        <v>15.2685069551897</v>
      </c>
      <c r="AT57">
        <v>9.5500239348970801</v>
      </c>
      <c r="AU57">
        <v>9.1095066185318903</v>
      </c>
      <c r="AV57">
        <v>-0.15407312659433001</v>
      </c>
      <c r="AW57">
        <v>5.3019747060128699</v>
      </c>
      <c r="AX57">
        <v>6.3626723223754</v>
      </c>
      <c r="AY57">
        <v>18.730491508804398</v>
      </c>
      <c r="AZ57">
        <v>1.5977558033522701</v>
      </c>
      <c r="BA57">
        <v>4.0432229347146702</v>
      </c>
      <c r="BB57">
        <v>0.71663752718318796</v>
      </c>
      <c r="BC57">
        <v>6.93379768574734</v>
      </c>
      <c r="BD57">
        <v>6.8992724670283803</v>
      </c>
      <c r="BE57">
        <v>2.9186702267360198</v>
      </c>
      <c r="BF57">
        <v>3.2938367671765798</v>
      </c>
      <c r="BG57">
        <v>9.9974842757352391</v>
      </c>
      <c r="BH57">
        <v>6.5634472922957903</v>
      </c>
      <c r="BI57" t="e">
        <v>#N/A</v>
      </c>
      <c r="BJ57">
        <v>5.8114681926779603</v>
      </c>
      <c r="BK57">
        <v>2.6646567336206801</v>
      </c>
    </row>
    <row r="58" spans="1:63">
      <c r="A58" t="s">
        <v>147</v>
      </c>
      <c r="B58">
        <v>10.128403862482999</v>
      </c>
      <c r="C58">
        <v>8.0718185518829397</v>
      </c>
      <c r="D58">
        <v>10.5204166425107</v>
      </c>
      <c r="E58">
        <v>6.8865073284897704</v>
      </c>
      <c r="F58">
        <v>11.078962160882799</v>
      </c>
      <c r="G58">
        <v>6.2466372063895301</v>
      </c>
      <c r="H58">
        <v>4.1887724529018904</v>
      </c>
      <c r="I58">
        <v>4.6483549652882603</v>
      </c>
      <c r="J58">
        <v>15.730892258081299</v>
      </c>
      <c r="K58">
        <v>12.5266612622681</v>
      </c>
      <c r="L58">
        <v>7.8697548718938704</v>
      </c>
      <c r="M58">
        <v>6.3564338402695597</v>
      </c>
      <c r="N58">
        <v>14.8151239462482</v>
      </c>
      <c r="O58">
        <v>38.965693736846198</v>
      </c>
      <c r="P58">
        <v>5.4254339015726396</v>
      </c>
      <c r="Q58">
        <v>5.1146686399355001</v>
      </c>
      <c r="R58">
        <v>17.895810613182501</v>
      </c>
      <c r="S58">
        <v>14.202086465309099</v>
      </c>
      <c r="T58">
        <v>9.2637965231594901</v>
      </c>
      <c r="U58">
        <v>3.5792188151350901</v>
      </c>
      <c r="V58">
        <v>14.0384909898412</v>
      </c>
      <c r="W58">
        <v>2.45489701698496</v>
      </c>
      <c r="X58">
        <v>8.76296714788859</v>
      </c>
      <c r="Y58">
        <v>1.7606628377742199</v>
      </c>
      <c r="Z58">
        <v>0.97753777589824498</v>
      </c>
      <c r="AA58">
        <v>12.5463326968438</v>
      </c>
      <c r="AB58" t="e">
        <v>#N/A</v>
      </c>
      <c r="AC58">
        <v>1.0811047402284799</v>
      </c>
      <c r="AD58">
        <v>25.102359933459098</v>
      </c>
      <c r="AE58">
        <v>12.876123485736599</v>
      </c>
      <c r="AF58">
        <v>2.4900567314245099</v>
      </c>
      <c r="AG58">
        <v>4.04683811063048</v>
      </c>
      <c r="AH58">
        <v>11.283080983963799</v>
      </c>
      <c r="AI58">
        <v>20.954061965781701</v>
      </c>
      <c r="AJ58">
        <v>7.92934808413656</v>
      </c>
      <c r="AK58">
        <v>21.075029109980999</v>
      </c>
      <c r="AL58">
        <v>-11.0952040085898</v>
      </c>
      <c r="AM58">
        <v>3.3690090713597201</v>
      </c>
      <c r="AN58">
        <v>6.1984895838044398</v>
      </c>
      <c r="AO58">
        <v>11.4438689984738</v>
      </c>
      <c r="AP58">
        <v>-1.4451721952250201</v>
      </c>
      <c r="AQ58">
        <v>6.7682163293125601</v>
      </c>
      <c r="AR58" t="e">
        <v>#N/A</v>
      </c>
      <c r="AS58">
        <v>16.604776678901398</v>
      </c>
      <c r="AT58">
        <v>10.2504368083867</v>
      </c>
      <c r="AU58">
        <v>8.6982005744094693</v>
      </c>
      <c r="AV58">
        <v>-0.43485286988203198</v>
      </c>
      <c r="AW58">
        <v>4.9794299962918496</v>
      </c>
      <c r="AX58">
        <v>6.2824898920335901</v>
      </c>
      <c r="AY58">
        <v>19.577413441448702</v>
      </c>
      <c r="AZ58">
        <v>1.9082021756279199</v>
      </c>
      <c r="BA58">
        <v>4.0683669381759904</v>
      </c>
      <c r="BB58">
        <v>0.105702398584079</v>
      </c>
      <c r="BC58">
        <v>7.0155170432196199</v>
      </c>
      <c r="BD58">
        <v>5.4167846153021202</v>
      </c>
      <c r="BE58">
        <v>4.31232666259986</v>
      </c>
      <c r="BF58">
        <v>2.4638127502309799</v>
      </c>
      <c r="BG58">
        <v>11.445501132878899</v>
      </c>
      <c r="BH58">
        <v>5.1556834135186902</v>
      </c>
      <c r="BI58" t="e">
        <v>#N/A</v>
      </c>
      <c r="BJ58">
        <v>5.9470492234918604</v>
      </c>
      <c r="BK58">
        <v>2.7850058592930398</v>
      </c>
    </row>
    <row r="59" spans="1:63">
      <c r="A59" t="s">
        <v>148</v>
      </c>
      <c r="B59">
        <v>10.128403862482999</v>
      </c>
      <c r="C59">
        <v>8.0718185518829397</v>
      </c>
      <c r="D59">
        <v>10.5204166425107</v>
      </c>
      <c r="E59">
        <v>6.8865073284897704</v>
      </c>
      <c r="F59">
        <v>11.078962160882799</v>
      </c>
      <c r="G59">
        <v>6.2466372063895301</v>
      </c>
      <c r="H59">
        <v>4.1887724529018904</v>
      </c>
      <c r="I59">
        <v>4.6483549652882603</v>
      </c>
      <c r="J59">
        <v>15.730892258081299</v>
      </c>
      <c r="K59">
        <v>12.5266612622681</v>
      </c>
      <c r="L59">
        <v>7.8697548718938704</v>
      </c>
      <c r="M59">
        <v>6.3564338402695597</v>
      </c>
      <c r="N59">
        <v>14.8151239462482</v>
      </c>
      <c r="O59">
        <v>38.965693736846198</v>
      </c>
      <c r="P59">
        <v>5.4254339015726396</v>
      </c>
      <c r="Q59">
        <v>4.8842747349286402</v>
      </c>
      <c r="R59">
        <v>17.895810613182501</v>
      </c>
      <c r="S59">
        <v>14.202086465309099</v>
      </c>
      <c r="T59">
        <v>9.2637965231594901</v>
      </c>
      <c r="U59">
        <v>3.5792188151350901</v>
      </c>
      <c r="V59">
        <v>14.0384909898412</v>
      </c>
      <c r="W59">
        <v>2.45489701698496</v>
      </c>
      <c r="X59">
        <v>8.76296714788859</v>
      </c>
      <c r="Y59">
        <v>1.7606628377742199</v>
      </c>
      <c r="Z59">
        <v>0.97753777589824498</v>
      </c>
      <c r="AA59">
        <v>12.6310828325675</v>
      </c>
      <c r="AB59" t="e">
        <v>#N/A</v>
      </c>
      <c r="AC59">
        <v>1.0811047402284799</v>
      </c>
      <c r="AD59">
        <v>25.102359933459098</v>
      </c>
      <c r="AE59">
        <v>12.876123485736599</v>
      </c>
      <c r="AF59">
        <v>2.4900567314245099</v>
      </c>
      <c r="AG59">
        <v>4.04683811063048</v>
      </c>
      <c r="AH59">
        <v>11.283080983963799</v>
      </c>
      <c r="AI59">
        <v>20.954061965781701</v>
      </c>
      <c r="AJ59">
        <v>7.92934808413656</v>
      </c>
      <c r="AK59">
        <v>21.075029109980999</v>
      </c>
      <c r="AL59">
        <v>-11.0952040085898</v>
      </c>
      <c r="AM59">
        <v>3.3690090713597201</v>
      </c>
      <c r="AN59">
        <v>6.1984895838044398</v>
      </c>
      <c r="AO59">
        <v>11.4438689984738</v>
      </c>
      <c r="AP59">
        <v>-1.4451721952250201</v>
      </c>
      <c r="AQ59">
        <v>7.1811869956636096</v>
      </c>
      <c r="AR59" t="e">
        <v>#N/A</v>
      </c>
      <c r="AS59">
        <v>16.604776678901398</v>
      </c>
      <c r="AT59">
        <v>10.2504368083867</v>
      </c>
      <c r="AU59">
        <v>8.6982005744094693</v>
      </c>
      <c r="AV59">
        <v>-0.43485286988203198</v>
      </c>
      <c r="AW59">
        <v>4.9794299962918496</v>
      </c>
      <c r="AX59">
        <v>6.2824898920335901</v>
      </c>
      <c r="AY59">
        <v>19.577413441448702</v>
      </c>
      <c r="AZ59">
        <v>1.9082021756279199</v>
      </c>
      <c r="BA59">
        <v>4.0683669381759904</v>
      </c>
      <c r="BB59">
        <v>0.105702398584079</v>
      </c>
      <c r="BC59">
        <v>7.0155170432196199</v>
      </c>
      <c r="BD59">
        <v>5.4167846153021202</v>
      </c>
      <c r="BE59">
        <v>4.31232666259986</v>
      </c>
      <c r="BF59">
        <v>2.4638127502309799</v>
      </c>
      <c r="BG59">
        <v>11.445501132878899</v>
      </c>
      <c r="BH59">
        <v>5.1556834135186902</v>
      </c>
      <c r="BI59" t="e">
        <v>#N/A</v>
      </c>
      <c r="BJ59">
        <v>5.9470492234918604</v>
      </c>
      <c r="BK59">
        <v>2.7850058592930398</v>
      </c>
    </row>
    <row r="60" spans="1:63">
      <c r="A60" t="s">
        <v>149</v>
      </c>
      <c r="B60">
        <v>10.128403862482999</v>
      </c>
      <c r="C60">
        <v>8.0718185518829397</v>
      </c>
      <c r="D60">
        <v>10.5204166425107</v>
      </c>
      <c r="E60">
        <v>6.8865073284897704</v>
      </c>
      <c r="F60">
        <v>11.078962160882799</v>
      </c>
      <c r="G60">
        <v>6.2466372063895301</v>
      </c>
      <c r="H60">
        <v>4.1887724529018904</v>
      </c>
      <c r="I60">
        <v>4.6483549652882603</v>
      </c>
      <c r="J60">
        <v>15.730892258081299</v>
      </c>
      <c r="K60">
        <v>12.5266612622681</v>
      </c>
      <c r="L60">
        <v>7.8697548718938704</v>
      </c>
      <c r="M60">
        <v>6.3564338402695597</v>
      </c>
      <c r="N60">
        <v>14.8151239462482</v>
      </c>
      <c r="O60">
        <v>38.965693736846198</v>
      </c>
      <c r="P60">
        <v>5.4254339015726396</v>
      </c>
      <c r="Q60">
        <v>4.8842747349286402</v>
      </c>
      <c r="R60">
        <v>17.895810613182501</v>
      </c>
      <c r="S60">
        <v>14.202086465309099</v>
      </c>
      <c r="T60">
        <v>9.2637965231594901</v>
      </c>
      <c r="U60">
        <v>3.5792188151350901</v>
      </c>
      <c r="V60">
        <v>14.0384909898412</v>
      </c>
      <c r="W60">
        <v>2.45489701698496</v>
      </c>
      <c r="X60">
        <v>8.76296714788859</v>
      </c>
      <c r="Y60">
        <v>1.7606628377742199</v>
      </c>
      <c r="Z60">
        <v>0.97753777589824498</v>
      </c>
      <c r="AA60">
        <v>12.6310828325675</v>
      </c>
      <c r="AB60" t="e">
        <v>#N/A</v>
      </c>
      <c r="AC60">
        <v>1.0811047402284799</v>
      </c>
      <c r="AD60">
        <v>25.102359933459098</v>
      </c>
      <c r="AE60">
        <v>12.876123485736599</v>
      </c>
      <c r="AF60">
        <v>2.4900567314245099</v>
      </c>
      <c r="AG60">
        <v>4.04683811063048</v>
      </c>
      <c r="AH60">
        <v>11.283080983963799</v>
      </c>
      <c r="AI60">
        <v>20.954061965781701</v>
      </c>
      <c r="AJ60">
        <v>7.92934808413656</v>
      </c>
      <c r="AK60">
        <v>21.075029109980999</v>
      </c>
      <c r="AL60">
        <v>-11.0952040085898</v>
      </c>
      <c r="AM60">
        <v>3.3690090713597201</v>
      </c>
      <c r="AN60">
        <v>6.1984895838044398</v>
      </c>
      <c r="AO60">
        <v>11.4438689984738</v>
      </c>
      <c r="AP60">
        <v>-1.4451721952250201</v>
      </c>
      <c r="AQ60">
        <v>7.1811869956636096</v>
      </c>
      <c r="AR60" t="e">
        <v>#N/A</v>
      </c>
      <c r="AS60">
        <v>16.604776678901398</v>
      </c>
      <c r="AT60">
        <v>10.2504368083867</v>
      </c>
      <c r="AU60">
        <v>8.6982005744094693</v>
      </c>
      <c r="AV60">
        <v>-0.43485286988203198</v>
      </c>
      <c r="AW60">
        <v>4.9794299962918496</v>
      </c>
      <c r="AX60">
        <v>6.2824898920335901</v>
      </c>
      <c r="AY60">
        <v>19.577413441448702</v>
      </c>
      <c r="AZ60">
        <v>1.9082021756279199</v>
      </c>
      <c r="BA60">
        <v>4.0683669381759904</v>
      </c>
      <c r="BB60">
        <v>0.105702398584079</v>
      </c>
      <c r="BC60">
        <v>7.0155170432196199</v>
      </c>
      <c r="BD60">
        <v>5.4167846153021202</v>
      </c>
      <c r="BE60">
        <v>4.31232666259986</v>
      </c>
      <c r="BF60">
        <v>2.4638127502309799</v>
      </c>
      <c r="BG60">
        <v>11.445501132878899</v>
      </c>
      <c r="BH60">
        <v>5.1556834135186902</v>
      </c>
      <c r="BI60" t="e">
        <v>#N/A</v>
      </c>
      <c r="BJ60">
        <v>5.9470492234918604</v>
      </c>
      <c r="BK60">
        <v>2.7850058592930398</v>
      </c>
    </row>
    <row r="61" spans="1:63">
      <c r="A61" t="s">
        <v>150</v>
      </c>
      <c r="B61">
        <v>10.3337203186691</v>
      </c>
      <c r="C61">
        <v>8.2131553344253003</v>
      </c>
      <c r="D61">
        <v>9.0937716885587196</v>
      </c>
      <c r="E61">
        <v>5.1415150670753604</v>
      </c>
      <c r="F61">
        <v>11.056565020984101</v>
      </c>
      <c r="G61">
        <v>6.4253579829527698</v>
      </c>
      <c r="H61">
        <v>4.6684168473918497</v>
      </c>
      <c r="I61">
        <v>4.25297435437425</v>
      </c>
      <c r="J61">
        <v>15.976996820649401</v>
      </c>
      <c r="K61">
        <v>12.7171548380994</v>
      </c>
      <c r="L61">
        <v>9.5842546499390995</v>
      </c>
      <c r="M61">
        <v>4.6250132597857201</v>
      </c>
      <c r="N61">
        <v>14.057403114293299</v>
      </c>
      <c r="O61">
        <v>35.330755254485801</v>
      </c>
      <c r="P61">
        <v>5.6458286810198697</v>
      </c>
      <c r="Q61">
        <v>4.8842747349286402</v>
      </c>
      <c r="R61">
        <v>17.330430703070199</v>
      </c>
      <c r="S61">
        <v>12.476005572191699</v>
      </c>
      <c r="T61">
        <v>4.3628646183506001</v>
      </c>
      <c r="U61">
        <v>3.7671610459142002</v>
      </c>
      <c r="V61">
        <v>13.446228889604701</v>
      </c>
      <c r="W61">
        <v>2.5391119364994501</v>
      </c>
      <c r="X61">
        <v>8.5362877641661399</v>
      </c>
      <c r="Y61">
        <v>2.3090972754544801</v>
      </c>
      <c r="Z61">
        <v>-1.0397375742224799</v>
      </c>
      <c r="AA61">
        <v>12.6310828325675</v>
      </c>
      <c r="AB61" t="e">
        <v>#N/A</v>
      </c>
      <c r="AC61">
        <v>1.07512667988544</v>
      </c>
      <c r="AD61">
        <v>25.6590163078946</v>
      </c>
      <c r="AE61">
        <v>12.976644723049199</v>
      </c>
      <c r="AF61">
        <v>2.2080272379590502</v>
      </c>
      <c r="AG61">
        <v>4.1370453607301698</v>
      </c>
      <c r="AH61">
        <v>11.6032797127039</v>
      </c>
      <c r="AI61">
        <v>21.162703693227702</v>
      </c>
      <c r="AJ61">
        <v>8.9994706193753302</v>
      </c>
      <c r="AK61">
        <v>20.369901955972701</v>
      </c>
      <c r="AL61">
        <v>-10.3818181818182</v>
      </c>
      <c r="AM61">
        <v>-10.486172496527301</v>
      </c>
      <c r="AN61">
        <v>6.5829679552487796</v>
      </c>
      <c r="AO61">
        <v>11.155069051722</v>
      </c>
      <c r="AP61">
        <v>-0.362998317812674</v>
      </c>
      <c r="AQ61">
        <v>7.1811869956636096</v>
      </c>
      <c r="AR61">
        <v>-34.554987420695497</v>
      </c>
      <c r="AS61">
        <v>17.463743066473299</v>
      </c>
      <c r="AT61">
        <v>10.439262472885</v>
      </c>
      <c r="AU61">
        <v>7.8193639079247896</v>
      </c>
      <c r="AV61">
        <v>-0.58802018576757098</v>
      </c>
      <c r="AW61">
        <v>4.3733265332143301</v>
      </c>
      <c r="AX61">
        <v>6.1638774179526203</v>
      </c>
      <c r="AY61">
        <v>19.5806052419086</v>
      </c>
      <c r="AZ61">
        <v>1.5338590687503</v>
      </c>
      <c r="BA61">
        <v>3.7975503415149499</v>
      </c>
      <c r="BB61">
        <v>0.147266044635563</v>
      </c>
      <c r="BC61">
        <v>6.3500213792329596</v>
      </c>
      <c r="BD61">
        <v>4.8964164893003499</v>
      </c>
      <c r="BE61">
        <v>7.0908889795408596</v>
      </c>
      <c r="BF61">
        <v>2.6065748213159101</v>
      </c>
      <c r="BG61">
        <v>14.123124487228299</v>
      </c>
      <c r="BH61">
        <v>5.5216601929129698</v>
      </c>
      <c r="BI61" t="e">
        <v>#N/A</v>
      </c>
      <c r="BJ61">
        <v>6.30007944526748</v>
      </c>
      <c r="BK61">
        <v>3.3954277005692499</v>
      </c>
    </row>
    <row r="62" spans="1:63">
      <c r="A62" t="s">
        <v>151</v>
      </c>
      <c r="B62">
        <v>10.3337203186691</v>
      </c>
      <c r="C62">
        <v>8.2131553344253003</v>
      </c>
      <c r="D62">
        <v>9.0937716885587196</v>
      </c>
      <c r="E62">
        <v>5.1415150670753604</v>
      </c>
      <c r="F62">
        <v>11.056565020984101</v>
      </c>
      <c r="G62">
        <v>6.4253579829527698</v>
      </c>
      <c r="H62">
        <v>4.6684168473918497</v>
      </c>
      <c r="I62">
        <v>4.25297435437425</v>
      </c>
      <c r="J62">
        <v>15.976996820649401</v>
      </c>
      <c r="K62">
        <v>12.7171548380994</v>
      </c>
      <c r="L62">
        <v>9.5842546499390995</v>
      </c>
      <c r="M62">
        <v>4.6250132597857201</v>
      </c>
      <c r="N62">
        <v>14.057403114293299</v>
      </c>
      <c r="O62">
        <v>35.330755254485801</v>
      </c>
      <c r="P62">
        <v>5.6458286810198697</v>
      </c>
      <c r="Q62">
        <v>5.2108502647835104</v>
      </c>
      <c r="R62">
        <v>17.330430703070199</v>
      </c>
      <c r="S62">
        <v>12.476005572191699</v>
      </c>
      <c r="T62">
        <v>4.3628646183506001</v>
      </c>
      <c r="U62">
        <v>3.7671610459142002</v>
      </c>
      <c r="V62">
        <v>13.446228889604701</v>
      </c>
      <c r="W62">
        <v>2.5391119364994501</v>
      </c>
      <c r="X62">
        <v>8.5362877641661399</v>
      </c>
      <c r="Y62">
        <v>2.3090972754544801</v>
      </c>
      <c r="Z62">
        <v>-1.0397375742224799</v>
      </c>
      <c r="AA62">
        <v>11.904629578169301</v>
      </c>
      <c r="AB62" t="e">
        <v>#N/A</v>
      </c>
      <c r="AC62">
        <v>1.07512667988544</v>
      </c>
      <c r="AD62">
        <v>25.6590163078946</v>
      </c>
      <c r="AE62">
        <v>12.976644723049199</v>
      </c>
      <c r="AF62">
        <v>2.2080272379590502</v>
      </c>
      <c r="AG62">
        <v>4.1370453607301698</v>
      </c>
      <c r="AH62">
        <v>11.6032797127039</v>
      </c>
      <c r="AI62">
        <v>21.162703693227702</v>
      </c>
      <c r="AJ62">
        <v>8.9994706193753302</v>
      </c>
      <c r="AK62">
        <v>20.369901955972701</v>
      </c>
      <c r="AL62">
        <v>-10.3818181818182</v>
      </c>
      <c r="AM62">
        <v>-10.486172496527301</v>
      </c>
      <c r="AN62">
        <v>6.5829679552487796</v>
      </c>
      <c r="AO62">
        <v>11.155069051722</v>
      </c>
      <c r="AP62">
        <v>-0.362998317812674</v>
      </c>
      <c r="AQ62">
        <v>7.5351367933286504</v>
      </c>
      <c r="AR62">
        <v>-34.554987420695497</v>
      </c>
      <c r="AS62">
        <v>17.463743066473299</v>
      </c>
      <c r="AT62">
        <v>10.439262472885</v>
      </c>
      <c r="AU62">
        <v>7.8193639079247896</v>
      </c>
      <c r="AV62">
        <v>-0.58802018576757098</v>
      </c>
      <c r="AW62">
        <v>4.3733265332143301</v>
      </c>
      <c r="AX62">
        <v>6.1638774179526203</v>
      </c>
      <c r="AY62">
        <v>19.5806052419086</v>
      </c>
      <c r="AZ62">
        <v>1.5338590687503</v>
      </c>
      <c r="BA62">
        <v>3.7975503415149499</v>
      </c>
      <c r="BB62">
        <v>0.147266044635563</v>
      </c>
      <c r="BC62">
        <v>6.3500213792329596</v>
      </c>
      <c r="BD62">
        <v>4.8964164893003499</v>
      </c>
      <c r="BE62">
        <v>7.0908889795408596</v>
      </c>
      <c r="BF62">
        <v>2.6065748213159101</v>
      </c>
      <c r="BG62">
        <v>14.123124487228299</v>
      </c>
      <c r="BH62">
        <v>5.5216601929129698</v>
      </c>
      <c r="BI62" t="e">
        <v>#N/A</v>
      </c>
      <c r="BJ62">
        <v>6.30007944526748</v>
      </c>
      <c r="BK62">
        <v>3.3954277005692499</v>
      </c>
    </row>
    <row r="63" spans="1:63">
      <c r="A63" t="s">
        <v>152</v>
      </c>
      <c r="B63">
        <v>10.3337203186691</v>
      </c>
      <c r="C63">
        <v>8.2131553344253003</v>
      </c>
      <c r="D63">
        <v>9.0937716885587196</v>
      </c>
      <c r="E63">
        <v>5.1415150670753604</v>
      </c>
      <c r="F63">
        <v>11.056565020984101</v>
      </c>
      <c r="G63">
        <v>6.4253579829527698</v>
      </c>
      <c r="H63">
        <v>4.6684168473918497</v>
      </c>
      <c r="I63">
        <v>4.25297435437425</v>
      </c>
      <c r="J63">
        <v>15.976996820649401</v>
      </c>
      <c r="K63">
        <v>12.7171548380994</v>
      </c>
      <c r="L63">
        <v>9.5842546499390995</v>
      </c>
      <c r="M63">
        <v>4.6250132597857201</v>
      </c>
      <c r="N63">
        <v>14.057403114293299</v>
      </c>
      <c r="O63">
        <v>35.330755254485801</v>
      </c>
      <c r="P63">
        <v>5.6458286810198697</v>
      </c>
      <c r="Q63">
        <v>5.2108502647835104</v>
      </c>
      <c r="R63">
        <v>17.330430703070199</v>
      </c>
      <c r="S63">
        <v>12.476005572191699</v>
      </c>
      <c r="T63">
        <v>4.3628646183506001</v>
      </c>
      <c r="U63">
        <v>3.7671610459142002</v>
      </c>
      <c r="V63">
        <v>13.446228889604701</v>
      </c>
      <c r="W63">
        <v>2.5391119364994501</v>
      </c>
      <c r="X63">
        <v>8.5362877641661399</v>
      </c>
      <c r="Y63">
        <v>2.3090972754544801</v>
      </c>
      <c r="Z63">
        <v>-1.0397375742224799</v>
      </c>
      <c r="AA63">
        <v>11.904629578169301</v>
      </c>
      <c r="AB63" t="e">
        <v>#N/A</v>
      </c>
      <c r="AC63">
        <v>1.07512667988544</v>
      </c>
      <c r="AD63">
        <v>25.6590163078946</v>
      </c>
      <c r="AE63">
        <v>12.976644723049199</v>
      </c>
      <c r="AF63">
        <v>2.2080272379590502</v>
      </c>
      <c r="AG63">
        <v>4.1370453607301698</v>
      </c>
      <c r="AH63">
        <v>11.6032797127039</v>
      </c>
      <c r="AI63">
        <v>21.162703693227702</v>
      </c>
      <c r="AJ63">
        <v>8.9994706193753302</v>
      </c>
      <c r="AK63">
        <v>20.369901955972701</v>
      </c>
      <c r="AL63">
        <v>-10.3818181818182</v>
      </c>
      <c r="AM63">
        <v>-10.486172496527301</v>
      </c>
      <c r="AN63">
        <v>6.5829679552487796</v>
      </c>
      <c r="AO63">
        <v>11.155069051722</v>
      </c>
      <c r="AP63">
        <v>-0.362998317812674</v>
      </c>
      <c r="AQ63">
        <v>7.5351367933286504</v>
      </c>
      <c r="AR63">
        <v>-34.554987420695497</v>
      </c>
      <c r="AS63">
        <v>17.463743066473299</v>
      </c>
      <c r="AT63">
        <v>10.439262472885</v>
      </c>
      <c r="AU63">
        <v>7.8193639079247896</v>
      </c>
      <c r="AV63">
        <v>-0.58802018576757098</v>
      </c>
      <c r="AW63">
        <v>4.3733265332143301</v>
      </c>
      <c r="AX63">
        <v>6.1638774179526203</v>
      </c>
      <c r="AY63">
        <v>19.5806052419086</v>
      </c>
      <c r="AZ63">
        <v>1.5338590687503</v>
      </c>
      <c r="BA63">
        <v>3.7975503415149499</v>
      </c>
      <c r="BB63">
        <v>0.147266044635563</v>
      </c>
      <c r="BC63">
        <v>6.3500213792329596</v>
      </c>
      <c r="BD63">
        <v>4.8964164893003499</v>
      </c>
      <c r="BE63">
        <v>7.0908889795408596</v>
      </c>
      <c r="BF63">
        <v>2.6065748213159101</v>
      </c>
      <c r="BG63">
        <v>14.123124487228299</v>
      </c>
      <c r="BH63">
        <v>5.5216601929129698</v>
      </c>
      <c r="BI63" t="e">
        <v>#N/A</v>
      </c>
      <c r="BJ63">
        <v>6.30007944526748</v>
      </c>
      <c r="BK63">
        <v>3.3954277005692499</v>
      </c>
    </row>
    <row r="64" spans="1:63">
      <c r="A64" t="s">
        <v>153</v>
      </c>
      <c r="B64">
        <v>11.149535125519099</v>
      </c>
      <c r="C64">
        <v>8.3624640838240492</v>
      </c>
      <c r="D64">
        <v>9.7327814292427597</v>
      </c>
      <c r="E64">
        <v>10.559922406999499</v>
      </c>
      <c r="F64">
        <v>11.785624483638101</v>
      </c>
      <c r="G64">
        <v>6.44953015801</v>
      </c>
      <c r="H64">
        <v>5.4286983562860902</v>
      </c>
      <c r="I64">
        <v>4.42581979927962</v>
      </c>
      <c r="J64">
        <v>15.691784367374099</v>
      </c>
      <c r="K64">
        <v>12.435479650817101</v>
      </c>
      <c r="L64">
        <v>9.9525558944177508</v>
      </c>
      <c r="M64">
        <v>18.2297727096424</v>
      </c>
      <c r="N64">
        <v>7.2583455293051804</v>
      </c>
      <c r="O64">
        <v>16.1601300379563</v>
      </c>
      <c r="P64">
        <v>6.3785462169263001</v>
      </c>
      <c r="Q64">
        <v>5.2108502647835104</v>
      </c>
      <c r="R64">
        <v>15.944415347573599</v>
      </c>
      <c r="S64">
        <v>4.1702540471715297</v>
      </c>
      <c r="T64">
        <v>8.5968300585784707</v>
      </c>
      <c r="U64">
        <v>3.4069935484732299</v>
      </c>
      <c r="V64">
        <v>13.4396559448078</v>
      </c>
      <c r="W64">
        <v>3.1379584571980401</v>
      </c>
      <c r="X64">
        <v>8.3189936509820193</v>
      </c>
      <c r="Y64">
        <v>1.7142748178940499</v>
      </c>
      <c r="Z64">
        <v>-1.48501854222047</v>
      </c>
      <c r="AA64">
        <v>11.904629578169301</v>
      </c>
      <c r="AB64" t="e">
        <v>#N/A</v>
      </c>
      <c r="AC64">
        <v>0.83406113537117899</v>
      </c>
      <c r="AD64">
        <v>25.385302021708</v>
      </c>
      <c r="AE64">
        <v>17.726341455155001</v>
      </c>
      <c r="AF64">
        <v>1.6380313942836899</v>
      </c>
      <c r="AG64">
        <v>3.6748035329299702</v>
      </c>
      <c r="AH64">
        <v>11.0769069688589</v>
      </c>
      <c r="AI64">
        <v>20.750427871323499</v>
      </c>
      <c r="AJ64">
        <v>9.9545847353227792</v>
      </c>
      <c r="AK64">
        <v>22.422472355073602</v>
      </c>
      <c r="AL64">
        <v>4.6903270702853197</v>
      </c>
      <c r="AM64">
        <v>-10.3356890459364</v>
      </c>
      <c r="AN64">
        <v>7.6007561808092499</v>
      </c>
      <c r="AO64">
        <v>11.189037798300999</v>
      </c>
      <c r="AP64">
        <v>4.6409859429309703</v>
      </c>
      <c r="AQ64">
        <v>7.5351367933286504</v>
      </c>
      <c r="AR64">
        <v>-28.999617352433599</v>
      </c>
      <c r="AS64">
        <v>18.846361378131299</v>
      </c>
      <c r="AT64">
        <v>10.5617655488679</v>
      </c>
      <c r="AU64">
        <v>5.9033409017191003</v>
      </c>
      <c r="AV64">
        <v>3.7346904873370899</v>
      </c>
      <c r="AW64">
        <v>4.81308261056272</v>
      </c>
      <c r="AX64">
        <v>7.0032709888450899</v>
      </c>
      <c r="AY64">
        <v>19.449173760640999</v>
      </c>
      <c r="AZ64">
        <v>1.1229728659943501</v>
      </c>
      <c r="BA64">
        <v>3.6399462174065298</v>
      </c>
      <c r="BB64">
        <v>5.2507876181427299E-2</v>
      </c>
      <c r="BC64">
        <v>7.0884762312977401</v>
      </c>
      <c r="BD64">
        <v>10.141216528628</v>
      </c>
      <c r="BE64">
        <v>7.3401324503521703</v>
      </c>
      <c r="BF64">
        <v>2.3258656187422999</v>
      </c>
      <c r="BG64">
        <v>14.7189828525658</v>
      </c>
      <c r="BH64">
        <v>5.8960991471303901</v>
      </c>
      <c r="BI64" t="e">
        <v>#N/A</v>
      </c>
      <c r="BJ64">
        <v>6.5670101538319203</v>
      </c>
      <c r="BK64">
        <v>3.7800762633830201</v>
      </c>
    </row>
    <row r="65" spans="1:63">
      <c r="A65" t="s">
        <v>154</v>
      </c>
      <c r="B65">
        <v>11.149535125519099</v>
      </c>
      <c r="C65">
        <v>8.3624640838240492</v>
      </c>
      <c r="D65">
        <v>9.7327814292427597</v>
      </c>
      <c r="E65">
        <v>10.559922406999499</v>
      </c>
      <c r="F65">
        <v>11.785624483638101</v>
      </c>
      <c r="G65">
        <v>6.44953015801</v>
      </c>
      <c r="H65">
        <v>5.4286983562860902</v>
      </c>
      <c r="I65">
        <v>4.42581979927962</v>
      </c>
      <c r="J65">
        <v>15.691784367374099</v>
      </c>
      <c r="K65">
        <v>12.435479650817101</v>
      </c>
      <c r="L65">
        <v>9.9525558944177508</v>
      </c>
      <c r="M65">
        <v>18.2297727096424</v>
      </c>
      <c r="N65">
        <v>7.2583455293051804</v>
      </c>
      <c r="O65">
        <v>16.1601300379563</v>
      </c>
      <c r="P65">
        <v>6.3785462169263001</v>
      </c>
      <c r="Q65">
        <v>5.8550718251520202</v>
      </c>
      <c r="R65">
        <v>15.944415347573599</v>
      </c>
      <c r="S65">
        <v>4.1702540471715297</v>
      </c>
      <c r="T65">
        <v>8.5968300585784707</v>
      </c>
      <c r="U65">
        <v>3.4069935484732299</v>
      </c>
      <c r="V65">
        <v>13.4396559448078</v>
      </c>
      <c r="W65">
        <v>3.1379584571980401</v>
      </c>
      <c r="X65">
        <v>8.3189936509820193</v>
      </c>
      <c r="Y65">
        <v>1.7142748178940499</v>
      </c>
      <c r="Z65">
        <v>-1.48501854222047</v>
      </c>
      <c r="AA65">
        <v>8.2804963962499301</v>
      </c>
      <c r="AB65" t="e">
        <v>#N/A</v>
      </c>
      <c r="AC65">
        <v>0.83406113537117899</v>
      </c>
      <c r="AD65">
        <v>25.385302021708</v>
      </c>
      <c r="AE65">
        <v>17.726341455155001</v>
      </c>
      <c r="AF65">
        <v>1.6380313942836899</v>
      </c>
      <c r="AG65">
        <v>3.6748035329299702</v>
      </c>
      <c r="AH65">
        <v>11.0769069688589</v>
      </c>
      <c r="AI65">
        <v>20.750427871323499</v>
      </c>
      <c r="AJ65">
        <v>9.9545847353227792</v>
      </c>
      <c r="AK65">
        <v>22.422472355073602</v>
      </c>
      <c r="AL65">
        <v>4.6903270702853197</v>
      </c>
      <c r="AM65">
        <v>-10.3356890459364</v>
      </c>
      <c r="AN65">
        <v>7.6007561808092499</v>
      </c>
      <c r="AO65">
        <v>11.189037798300999</v>
      </c>
      <c r="AP65">
        <v>4.6409859429309703</v>
      </c>
      <c r="AQ65">
        <v>7.0677429147434099</v>
      </c>
      <c r="AR65">
        <v>-28.999617352433599</v>
      </c>
      <c r="AS65">
        <v>18.846361378131299</v>
      </c>
      <c r="AT65">
        <v>10.5617655488679</v>
      </c>
      <c r="AU65">
        <v>5.9033409017191003</v>
      </c>
      <c r="AV65">
        <v>3.7346904873370899</v>
      </c>
      <c r="AW65">
        <v>4.81308261056272</v>
      </c>
      <c r="AX65">
        <v>7.0032709888450899</v>
      </c>
      <c r="AY65">
        <v>19.449173760640999</v>
      </c>
      <c r="AZ65">
        <v>1.1229728659943501</v>
      </c>
      <c r="BA65">
        <v>3.6399462174065298</v>
      </c>
      <c r="BB65">
        <v>5.2507876181427299E-2</v>
      </c>
      <c r="BC65">
        <v>7.0884762312977401</v>
      </c>
      <c r="BD65">
        <v>10.141216528628</v>
      </c>
      <c r="BE65">
        <v>7.3401324503521703</v>
      </c>
      <c r="BF65">
        <v>2.3258656187422999</v>
      </c>
      <c r="BG65">
        <v>14.7189828525658</v>
      </c>
      <c r="BH65">
        <v>5.8960991471303901</v>
      </c>
      <c r="BI65" t="e">
        <v>#N/A</v>
      </c>
      <c r="BJ65">
        <v>6.5670101538319203</v>
      </c>
      <c r="BK65">
        <v>3.7800762633830201</v>
      </c>
    </row>
    <row r="66" spans="1:63">
      <c r="A66" t="s">
        <v>155</v>
      </c>
      <c r="B66">
        <v>11.149535125519099</v>
      </c>
      <c r="C66">
        <v>8.3624640838240492</v>
      </c>
      <c r="D66">
        <v>9.7327814292427597</v>
      </c>
      <c r="E66">
        <v>10.559922406999499</v>
      </c>
      <c r="F66">
        <v>11.785624483638101</v>
      </c>
      <c r="G66">
        <v>6.44953015801</v>
      </c>
      <c r="H66">
        <v>5.4286983562860902</v>
      </c>
      <c r="I66">
        <v>4.42581979927962</v>
      </c>
      <c r="J66">
        <v>15.691784367374099</v>
      </c>
      <c r="K66">
        <v>12.435479650817101</v>
      </c>
      <c r="L66">
        <v>9.9525558944177508</v>
      </c>
      <c r="M66">
        <v>18.2297727096424</v>
      </c>
      <c r="N66">
        <v>7.2583455293051804</v>
      </c>
      <c r="O66">
        <v>16.1601300379563</v>
      </c>
      <c r="P66">
        <v>6.3785462169263001</v>
      </c>
      <c r="Q66">
        <v>5.8550718251520202</v>
      </c>
      <c r="R66">
        <v>15.944415347573599</v>
      </c>
      <c r="S66">
        <v>4.1702540471715297</v>
      </c>
      <c r="T66">
        <v>8.5968300585784707</v>
      </c>
      <c r="U66">
        <v>3.4069935484732299</v>
      </c>
      <c r="V66">
        <v>13.4396559448078</v>
      </c>
      <c r="W66">
        <v>3.1379584571980401</v>
      </c>
      <c r="X66">
        <v>8.3189936509820193</v>
      </c>
      <c r="Y66">
        <v>1.7142748178940499</v>
      </c>
      <c r="Z66">
        <v>-1.48501854222047</v>
      </c>
      <c r="AA66">
        <v>8.2804963962499301</v>
      </c>
      <c r="AB66" t="e">
        <v>#N/A</v>
      </c>
      <c r="AC66">
        <v>0.83406113537117899</v>
      </c>
      <c r="AD66">
        <v>25.385302021708</v>
      </c>
      <c r="AE66">
        <v>17.726341455155001</v>
      </c>
      <c r="AF66">
        <v>1.6380313942836899</v>
      </c>
      <c r="AG66">
        <v>3.6748035329299702</v>
      </c>
      <c r="AH66">
        <v>11.0769069688589</v>
      </c>
      <c r="AI66">
        <v>20.750427871323499</v>
      </c>
      <c r="AJ66">
        <v>9.9545847353227792</v>
      </c>
      <c r="AK66">
        <v>22.422472355073602</v>
      </c>
      <c r="AL66">
        <v>4.6903270702853197</v>
      </c>
      <c r="AM66">
        <v>-10.3356890459364</v>
      </c>
      <c r="AN66">
        <v>7.6007561808092499</v>
      </c>
      <c r="AO66">
        <v>11.189037798300999</v>
      </c>
      <c r="AP66">
        <v>4.6409859429309703</v>
      </c>
      <c r="AQ66">
        <v>7.0677429147434099</v>
      </c>
      <c r="AR66">
        <v>-28.999617352433599</v>
      </c>
      <c r="AS66">
        <v>18.846361378131299</v>
      </c>
      <c r="AT66">
        <v>10.5617655488679</v>
      </c>
      <c r="AU66">
        <v>5.9033409017191003</v>
      </c>
      <c r="AV66">
        <v>3.7346904873370899</v>
      </c>
      <c r="AW66">
        <v>4.81308261056272</v>
      </c>
      <c r="AX66">
        <v>7.0032709888450899</v>
      </c>
      <c r="AY66">
        <v>19.449173760640999</v>
      </c>
      <c r="AZ66">
        <v>1.1229728659943501</v>
      </c>
      <c r="BA66">
        <v>3.6399462174065298</v>
      </c>
      <c r="BB66">
        <v>5.2507876181427299E-2</v>
      </c>
      <c r="BC66">
        <v>7.0884762312977401</v>
      </c>
      <c r="BD66">
        <v>10.141216528628</v>
      </c>
      <c r="BE66">
        <v>7.3401324503521703</v>
      </c>
      <c r="BF66">
        <v>2.3258656187422999</v>
      </c>
      <c r="BG66">
        <v>14.7189828525658</v>
      </c>
      <c r="BH66">
        <v>5.8960991471303901</v>
      </c>
      <c r="BI66" t="e">
        <v>#N/A</v>
      </c>
      <c r="BJ66">
        <v>6.5670101538319203</v>
      </c>
      <c r="BK66">
        <v>3.7800762633830201</v>
      </c>
    </row>
    <row r="67" spans="1:63">
      <c r="A67" t="s">
        <v>156</v>
      </c>
      <c r="B67">
        <v>13.9889469798861</v>
      </c>
      <c r="C67">
        <v>7.8535047849622002</v>
      </c>
      <c r="D67">
        <v>11.2547698037004</v>
      </c>
      <c r="E67">
        <v>11.341641435986199</v>
      </c>
      <c r="F67">
        <v>12.1326980217257</v>
      </c>
      <c r="G67">
        <v>6.4208463126946898</v>
      </c>
      <c r="H67">
        <v>5.2668784927113501</v>
      </c>
      <c r="I67">
        <v>4.4656090442211402</v>
      </c>
      <c r="J67">
        <v>15.296259516716299</v>
      </c>
      <c r="K67">
        <v>12.214918912036699</v>
      </c>
      <c r="L67">
        <v>9.2361626942071204</v>
      </c>
      <c r="M67">
        <v>15.902809978670099</v>
      </c>
      <c r="N67">
        <v>7.8155190783177098</v>
      </c>
      <c r="O67">
        <v>19.576330231664802</v>
      </c>
      <c r="P67">
        <v>6.0909241534010503</v>
      </c>
      <c r="Q67">
        <v>5.8550718251520202</v>
      </c>
      <c r="R67">
        <v>15.932308832215501</v>
      </c>
      <c r="S67">
        <v>1.16257106124215</v>
      </c>
      <c r="T67">
        <v>8.0960694414984697</v>
      </c>
      <c r="U67">
        <v>3.29307128960208</v>
      </c>
      <c r="V67">
        <v>14.376868502074901</v>
      </c>
      <c r="W67">
        <v>3.2046571212259098</v>
      </c>
      <c r="X67">
        <v>6.8626126126126099</v>
      </c>
      <c r="Y67">
        <v>2.0016208982792101</v>
      </c>
      <c r="Z67">
        <v>1.4985238051919101</v>
      </c>
      <c r="AA67">
        <v>8.2804963962499301</v>
      </c>
      <c r="AB67" t="e">
        <v>#N/A</v>
      </c>
      <c r="AC67">
        <v>0.93099789984194703</v>
      </c>
      <c r="AD67">
        <v>24.493407037931298</v>
      </c>
      <c r="AE67">
        <v>19.1903268834341</v>
      </c>
      <c r="AF67">
        <v>3.9145198745192702</v>
      </c>
      <c r="AG67">
        <v>1.69</v>
      </c>
      <c r="AH67">
        <v>11.9092087657794</v>
      </c>
      <c r="AI67">
        <v>19.825125573180301</v>
      </c>
      <c r="AJ67">
        <v>8.3007843510844399</v>
      </c>
      <c r="AK67">
        <v>22.367862843314999</v>
      </c>
      <c r="AL67">
        <v>6.6894321445532503</v>
      </c>
      <c r="AM67">
        <v>-10.146784289322399</v>
      </c>
      <c r="AN67">
        <v>7.7536123952794904</v>
      </c>
      <c r="AO67">
        <v>12.16989282462</v>
      </c>
      <c r="AP67">
        <v>1.51399846190607</v>
      </c>
      <c r="AQ67">
        <v>7.0677429147434099</v>
      </c>
      <c r="AR67">
        <v>-26.156838286847801</v>
      </c>
      <c r="AS67">
        <v>18.145763377655399</v>
      </c>
      <c r="AT67">
        <v>9.7497960293717707</v>
      </c>
      <c r="AU67">
        <v>5.5949188426252601</v>
      </c>
      <c r="AV67">
        <v>9.2334664458946101</v>
      </c>
      <c r="AW67">
        <v>1.87340235546788</v>
      </c>
      <c r="AX67">
        <v>6.4287501042274702</v>
      </c>
      <c r="AY67">
        <v>60.944562827558698</v>
      </c>
      <c r="AZ67">
        <v>0.50019118677492203</v>
      </c>
      <c r="BA67">
        <v>3.6246802855256601</v>
      </c>
      <c r="BB67">
        <v>0.20176463478506099</v>
      </c>
      <c r="BC67">
        <v>6.1763873869871402</v>
      </c>
      <c r="BD67">
        <v>9.6425804052029598</v>
      </c>
      <c r="BE67">
        <v>8.5000863170145209</v>
      </c>
      <c r="BF67">
        <v>1.7938769690737699</v>
      </c>
      <c r="BG67">
        <v>-13.6581251930644</v>
      </c>
      <c r="BH67">
        <v>5.4260169906600604</v>
      </c>
      <c r="BI67" t="e">
        <v>#N/A</v>
      </c>
      <c r="BJ67">
        <v>7.1747095484580496</v>
      </c>
      <c r="BK67">
        <v>4.0604250847290997</v>
      </c>
    </row>
    <row r="68" spans="1:63">
      <c r="A68" t="s">
        <v>157</v>
      </c>
      <c r="B68">
        <v>13.9889469798861</v>
      </c>
      <c r="C68">
        <v>7.8535047849622002</v>
      </c>
      <c r="D68">
        <v>11.2547698037004</v>
      </c>
      <c r="E68">
        <v>11.341641435986199</v>
      </c>
      <c r="F68">
        <v>12.1326980217257</v>
      </c>
      <c r="G68">
        <v>6.4208463126946898</v>
      </c>
      <c r="H68">
        <v>5.2668784927113501</v>
      </c>
      <c r="I68">
        <v>4.4656090442211402</v>
      </c>
      <c r="J68">
        <v>15.296259516716299</v>
      </c>
      <c r="K68">
        <v>12.214918912036699</v>
      </c>
      <c r="L68">
        <v>9.2361626942071204</v>
      </c>
      <c r="M68">
        <v>15.902809978670099</v>
      </c>
      <c r="N68">
        <v>7.8155190783177098</v>
      </c>
      <c r="O68">
        <v>19.576330231664802</v>
      </c>
      <c r="P68">
        <v>6.0909241534010503</v>
      </c>
      <c r="Q68">
        <v>5.3098130089864304</v>
      </c>
      <c r="R68">
        <v>15.932308832215501</v>
      </c>
      <c r="S68">
        <v>1.16257106124215</v>
      </c>
      <c r="T68">
        <v>8.0960694414984697</v>
      </c>
      <c r="U68">
        <v>3.29307128960208</v>
      </c>
      <c r="V68">
        <v>14.376868502074901</v>
      </c>
      <c r="W68">
        <v>3.2046571212259098</v>
      </c>
      <c r="X68">
        <v>6.8626126126126099</v>
      </c>
      <c r="Y68">
        <v>2.0016208982792101</v>
      </c>
      <c r="Z68">
        <v>1.4985238051919101</v>
      </c>
      <c r="AA68">
        <v>7.3929750500622404</v>
      </c>
      <c r="AB68" t="e">
        <v>#N/A</v>
      </c>
      <c r="AC68">
        <v>0.93099789984194703</v>
      </c>
      <c r="AD68">
        <v>24.493407037931298</v>
      </c>
      <c r="AE68">
        <v>19.1903268834341</v>
      </c>
      <c r="AF68">
        <v>3.9145198745192702</v>
      </c>
      <c r="AG68">
        <v>1.69</v>
      </c>
      <c r="AH68">
        <v>11.9092087657794</v>
      </c>
      <c r="AI68">
        <v>19.825125573180301</v>
      </c>
      <c r="AJ68">
        <v>8.3007843510844399</v>
      </c>
      <c r="AK68">
        <v>22.367862843314999</v>
      </c>
      <c r="AL68">
        <v>6.6894321445532503</v>
      </c>
      <c r="AM68">
        <v>-10.146784289322399</v>
      </c>
      <c r="AN68">
        <v>7.7536123952794904</v>
      </c>
      <c r="AO68">
        <v>12.16989282462</v>
      </c>
      <c r="AP68">
        <v>1.51399846190607</v>
      </c>
      <c r="AQ68">
        <v>5.3974546541444504</v>
      </c>
      <c r="AR68">
        <v>-26.156838286847801</v>
      </c>
      <c r="AS68">
        <v>18.145763377655399</v>
      </c>
      <c r="AT68">
        <v>9.7497960293717707</v>
      </c>
      <c r="AU68">
        <v>5.5949188426252601</v>
      </c>
      <c r="AV68">
        <v>9.2334664458946101</v>
      </c>
      <c r="AW68">
        <v>1.87340235546788</v>
      </c>
      <c r="AX68">
        <v>6.4287501042274702</v>
      </c>
      <c r="AY68">
        <v>60.944562827558698</v>
      </c>
      <c r="AZ68">
        <v>0.50019118677492203</v>
      </c>
      <c r="BA68">
        <v>3.6246802855256601</v>
      </c>
      <c r="BB68">
        <v>0.20176463478506099</v>
      </c>
      <c r="BC68">
        <v>6.1763873869871402</v>
      </c>
      <c r="BD68">
        <v>9.6425804052029598</v>
      </c>
      <c r="BE68">
        <v>8.5000863170145209</v>
      </c>
      <c r="BF68">
        <v>1.7938769690737699</v>
      </c>
      <c r="BG68">
        <v>-13.6581251930644</v>
      </c>
      <c r="BH68">
        <v>5.4260169906600604</v>
      </c>
      <c r="BI68" t="e">
        <v>#N/A</v>
      </c>
      <c r="BJ68">
        <v>7.1747095484580496</v>
      </c>
      <c r="BK68">
        <v>4.0604250847290997</v>
      </c>
    </row>
    <row r="69" spans="1:63">
      <c r="A69" t="s">
        <v>158</v>
      </c>
      <c r="B69">
        <v>13.9889469798861</v>
      </c>
      <c r="C69">
        <v>7.8535047849622002</v>
      </c>
      <c r="D69">
        <v>11.2547698037004</v>
      </c>
      <c r="E69">
        <v>11.341641435986199</v>
      </c>
      <c r="F69">
        <v>12.1326980217257</v>
      </c>
      <c r="G69">
        <v>6.4208463126946898</v>
      </c>
      <c r="H69">
        <v>5.2668784927113501</v>
      </c>
      <c r="I69">
        <v>4.4656090442211402</v>
      </c>
      <c r="J69">
        <v>15.296259516716299</v>
      </c>
      <c r="K69">
        <v>12.214918912036699</v>
      </c>
      <c r="L69">
        <v>9.2361626942071204</v>
      </c>
      <c r="M69">
        <v>15.902809978670099</v>
      </c>
      <c r="N69">
        <v>7.8155190783177098</v>
      </c>
      <c r="O69">
        <v>19.576330231664802</v>
      </c>
      <c r="P69">
        <v>6.0909241534010503</v>
      </c>
      <c r="Q69">
        <v>5.3098130089864304</v>
      </c>
      <c r="R69">
        <v>15.932308832215501</v>
      </c>
      <c r="S69">
        <v>1.16257106124215</v>
      </c>
      <c r="T69">
        <v>8.0960694414984697</v>
      </c>
      <c r="U69">
        <v>3.29307128960208</v>
      </c>
      <c r="V69">
        <v>14.376868502074901</v>
      </c>
      <c r="W69">
        <v>3.2046571212259098</v>
      </c>
      <c r="X69">
        <v>6.8626126126126099</v>
      </c>
      <c r="Y69">
        <v>2.0016208982792101</v>
      </c>
      <c r="Z69">
        <v>1.4985238051919101</v>
      </c>
      <c r="AA69">
        <v>7.3929750500622404</v>
      </c>
      <c r="AB69" t="e">
        <v>#N/A</v>
      </c>
      <c r="AC69">
        <v>0.93099789984194703</v>
      </c>
      <c r="AD69">
        <v>24.493407037931298</v>
      </c>
      <c r="AE69">
        <v>19.1903268834341</v>
      </c>
      <c r="AF69">
        <v>3.9145198745192702</v>
      </c>
      <c r="AG69">
        <v>1.69</v>
      </c>
      <c r="AH69">
        <v>11.9092087657794</v>
      </c>
      <c r="AI69">
        <v>19.825125573180301</v>
      </c>
      <c r="AJ69">
        <v>8.3007843510844399</v>
      </c>
      <c r="AK69">
        <v>22.367862843314999</v>
      </c>
      <c r="AL69">
        <v>6.6894321445532503</v>
      </c>
      <c r="AM69">
        <v>-10.146784289322399</v>
      </c>
      <c r="AN69">
        <v>7.7536123952794904</v>
      </c>
      <c r="AO69">
        <v>12.16989282462</v>
      </c>
      <c r="AP69">
        <v>1.51399846190607</v>
      </c>
      <c r="AQ69">
        <v>5.3974546541444504</v>
      </c>
      <c r="AR69">
        <v>-26.156838286847801</v>
      </c>
      <c r="AS69">
        <v>18.145763377655399</v>
      </c>
      <c r="AT69">
        <v>9.7497960293717707</v>
      </c>
      <c r="AU69">
        <v>5.5949188426252601</v>
      </c>
      <c r="AV69">
        <v>9.2334664458946101</v>
      </c>
      <c r="AW69">
        <v>1.87340235546788</v>
      </c>
      <c r="AX69">
        <v>6.4287501042274702</v>
      </c>
      <c r="AY69">
        <v>60.944562827558698</v>
      </c>
      <c r="AZ69">
        <v>0.50019118677492203</v>
      </c>
      <c r="BA69">
        <v>3.6246802855256601</v>
      </c>
      <c r="BB69">
        <v>0.20176463478506099</v>
      </c>
      <c r="BC69">
        <v>6.1763873869871402</v>
      </c>
      <c r="BD69">
        <v>9.6425804052029598</v>
      </c>
      <c r="BE69">
        <v>8.5000863170145209</v>
      </c>
      <c r="BF69">
        <v>1.7938769690737699</v>
      </c>
      <c r="BG69">
        <v>-13.6581251930644</v>
      </c>
      <c r="BH69">
        <v>5.4260169906600604</v>
      </c>
      <c r="BI69" t="e">
        <v>#N/A</v>
      </c>
      <c r="BJ69">
        <v>7.1747095484580496</v>
      </c>
      <c r="BK69">
        <v>4.0604250847290997</v>
      </c>
    </row>
    <row r="70" spans="1:63">
      <c r="A70" t="s">
        <v>159</v>
      </c>
      <c r="B70">
        <v>13.934920268772</v>
      </c>
      <c r="C70">
        <v>9.5072605599930995</v>
      </c>
      <c r="D70">
        <v>9.6874930222617799</v>
      </c>
      <c r="E70">
        <v>6.6791824727103801</v>
      </c>
      <c r="F70">
        <v>11.247565585977799</v>
      </c>
      <c r="G70">
        <v>6.1992422404924596</v>
      </c>
      <c r="H70">
        <v>4.4794938886175997</v>
      </c>
      <c r="I70">
        <v>4.7290963027648996</v>
      </c>
      <c r="J70">
        <v>12.191980767579601</v>
      </c>
      <c r="K70">
        <v>11.7362361718549</v>
      </c>
      <c r="L70">
        <v>7.4275812326229396</v>
      </c>
      <c r="M70">
        <v>14.4598418341435</v>
      </c>
      <c r="N70">
        <v>5.53624842229023</v>
      </c>
      <c r="O70">
        <v>24.125154102896499</v>
      </c>
      <c r="P70">
        <v>7.22225274222198</v>
      </c>
      <c r="Q70">
        <v>5.3098130089864304</v>
      </c>
      <c r="R70">
        <v>21.617763737079901</v>
      </c>
      <c r="S70">
        <v>-0.61449800533729204</v>
      </c>
      <c r="T70">
        <v>-0.43141072987309498</v>
      </c>
      <c r="U70">
        <v>3.46520148931898</v>
      </c>
      <c r="V70">
        <v>13.444190397006899</v>
      </c>
      <c r="W70">
        <v>3.6342509556579099</v>
      </c>
      <c r="X70">
        <v>7.1008305189150196</v>
      </c>
      <c r="Y70">
        <v>1.68939279795088</v>
      </c>
      <c r="Z70">
        <v>1.54508739295829</v>
      </c>
      <c r="AA70">
        <v>7.3929750500622404</v>
      </c>
      <c r="AB70" t="e">
        <v>#N/A</v>
      </c>
      <c r="AC70">
        <v>0.57079846922228705</v>
      </c>
      <c r="AD70">
        <v>24.971844936837702</v>
      </c>
      <c r="AE70">
        <v>12.3958124958325</v>
      </c>
      <c r="AF70">
        <v>3.9611702749907098</v>
      </c>
      <c r="AG70">
        <v>3.0297424913595901</v>
      </c>
      <c r="AH70">
        <v>14.299479083405799</v>
      </c>
      <c r="AI70">
        <v>20.478250652326</v>
      </c>
      <c r="AJ70">
        <v>10.396627478921699</v>
      </c>
      <c r="AK70">
        <v>22.883662745128301</v>
      </c>
      <c r="AL70">
        <v>7.3268070941532297</v>
      </c>
      <c r="AM70">
        <v>-9.0445251991337194</v>
      </c>
      <c r="AN70">
        <v>7.7897986057685502</v>
      </c>
      <c r="AO70">
        <v>12.654191119477399</v>
      </c>
      <c r="AP70">
        <v>0.15338545095113601</v>
      </c>
      <c r="AQ70">
        <v>5.3974546541444504</v>
      </c>
      <c r="AR70">
        <v>-18.888844842239401</v>
      </c>
      <c r="AS70">
        <v>18.8364797346992</v>
      </c>
      <c r="AT70">
        <v>10.9432925992036</v>
      </c>
      <c r="AU70">
        <v>4.9933799886514096</v>
      </c>
      <c r="AV70">
        <v>9.9088214325916493</v>
      </c>
      <c r="AW70">
        <v>2.03520305673789</v>
      </c>
      <c r="AX70">
        <v>6.0525252525252498</v>
      </c>
      <c r="AY70">
        <v>53.400773461622101</v>
      </c>
      <c r="AZ70">
        <v>1.3939363920530601</v>
      </c>
      <c r="BA70">
        <v>4.5119595995301598</v>
      </c>
      <c r="BB70">
        <v>0.87297066592655104</v>
      </c>
      <c r="BC70">
        <v>6.14429038537018</v>
      </c>
      <c r="BD70">
        <v>11.3055977747436</v>
      </c>
      <c r="BE70">
        <v>7.3294626569435897</v>
      </c>
      <c r="BF70">
        <v>2.4769886465384499</v>
      </c>
      <c r="BG70">
        <v>-6.2035528187385802</v>
      </c>
      <c r="BH70">
        <v>5.5007475901973297</v>
      </c>
      <c r="BI70" t="e">
        <v>#N/A</v>
      </c>
      <c r="BJ70">
        <v>5.5149585647361796</v>
      </c>
      <c r="BK70">
        <v>4.1980269624993598</v>
      </c>
    </row>
    <row r="71" spans="1:63">
      <c r="A71" t="s">
        <v>160</v>
      </c>
      <c r="B71">
        <v>13.934920268772</v>
      </c>
      <c r="C71">
        <v>9.5072605599930995</v>
      </c>
      <c r="D71">
        <v>9.6874930222617799</v>
      </c>
      <c r="E71">
        <v>6.6791824727103801</v>
      </c>
      <c r="F71">
        <v>11.247565585977799</v>
      </c>
      <c r="G71">
        <v>6.1992422404924596</v>
      </c>
      <c r="H71">
        <v>4.4794938886175997</v>
      </c>
      <c r="I71">
        <v>4.7290963027648996</v>
      </c>
      <c r="J71">
        <v>12.191980767579601</v>
      </c>
      <c r="K71">
        <v>11.7362361718549</v>
      </c>
      <c r="L71">
        <v>7.4275812326229396</v>
      </c>
      <c r="M71">
        <v>14.4598418341435</v>
      </c>
      <c r="N71">
        <v>5.53624842229023</v>
      </c>
      <c r="O71">
        <v>24.125154102896499</v>
      </c>
      <c r="P71">
        <v>7.22225274222198</v>
      </c>
      <c r="Q71">
        <v>4.7652478209683897</v>
      </c>
      <c r="R71">
        <v>21.617763737079901</v>
      </c>
      <c r="S71">
        <v>-0.61449800533729204</v>
      </c>
      <c r="T71">
        <v>-0.43141072987309498</v>
      </c>
      <c r="U71">
        <v>3.46520148931898</v>
      </c>
      <c r="V71">
        <v>13.444190397006899</v>
      </c>
      <c r="W71">
        <v>3.6342509556579099</v>
      </c>
      <c r="X71">
        <v>7.1008305189150196</v>
      </c>
      <c r="Y71">
        <v>1.68939279795088</v>
      </c>
      <c r="Z71">
        <v>1.54508739295829</v>
      </c>
      <c r="AA71">
        <v>7.6055252875460901</v>
      </c>
      <c r="AB71" t="e">
        <v>#N/A</v>
      </c>
      <c r="AC71">
        <v>0.57079846922228705</v>
      </c>
      <c r="AD71">
        <v>24.971844936837702</v>
      </c>
      <c r="AE71">
        <v>12.3958124958325</v>
      </c>
      <c r="AF71">
        <v>3.9611702749907098</v>
      </c>
      <c r="AG71">
        <v>3.0297424913595901</v>
      </c>
      <c r="AH71">
        <v>14.299479083405799</v>
      </c>
      <c r="AI71">
        <v>20.478250652326</v>
      </c>
      <c r="AJ71">
        <v>10.396627478921699</v>
      </c>
      <c r="AK71">
        <v>22.883662745128301</v>
      </c>
      <c r="AL71">
        <v>7.3268070941532297</v>
      </c>
      <c r="AM71">
        <v>-9.0445251991337194</v>
      </c>
      <c r="AN71">
        <v>7.7897986057685502</v>
      </c>
      <c r="AO71">
        <v>12.654191119477399</v>
      </c>
      <c r="AP71">
        <v>0.15338545095113601</v>
      </c>
      <c r="AQ71">
        <v>4.3061016004705399</v>
      </c>
      <c r="AR71">
        <v>-18.888844842239401</v>
      </c>
      <c r="AS71">
        <v>18.8364797346992</v>
      </c>
      <c r="AT71">
        <v>10.9432925992036</v>
      </c>
      <c r="AU71">
        <v>4.9933799886514096</v>
      </c>
      <c r="AV71">
        <v>9.9088214325916493</v>
      </c>
      <c r="AW71">
        <v>2.03520305673789</v>
      </c>
      <c r="AX71">
        <v>6.0525252525252498</v>
      </c>
      <c r="AY71">
        <v>53.400773461622101</v>
      </c>
      <c r="AZ71">
        <v>1.3939363920530601</v>
      </c>
      <c r="BA71">
        <v>4.5119595995301598</v>
      </c>
      <c r="BB71">
        <v>0.87297066592655104</v>
      </c>
      <c r="BC71">
        <v>6.14429038537018</v>
      </c>
      <c r="BD71">
        <v>11.3055977747436</v>
      </c>
      <c r="BE71">
        <v>7.3294626569435897</v>
      </c>
      <c r="BF71">
        <v>2.4769886465384499</v>
      </c>
      <c r="BG71">
        <v>-6.2035528187385802</v>
      </c>
      <c r="BH71">
        <v>5.5007475901973297</v>
      </c>
      <c r="BI71" t="e">
        <v>#N/A</v>
      </c>
      <c r="BJ71">
        <v>5.5149585647361796</v>
      </c>
      <c r="BK71">
        <v>4.1980269624993598</v>
      </c>
    </row>
    <row r="72" spans="1:63">
      <c r="A72" t="s">
        <v>161</v>
      </c>
      <c r="B72">
        <v>13.934920268772</v>
      </c>
      <c r="C72">
        <v>9.5072605599930995</v>
      </c>
      <c r="D72">
        <v>9.6874930222617799</v>
      </c>
      <c r="E72">
        <v>6.6791824727103801</v>
      </c>
      <c r="F72">
        <v>11.247565585977799</v>
      </c>
      <c r="G72">
        <v>6.1992422404924596</v>
      </c>
      <c r="H72">
        <v>4.4794938886175997</v>
      </c>
      <c r="I72">
        <v>4.7290963027648996</v>
      </c>
      <c r="J72">
        <v>12.191980767579601</v>
      </c>
      <c r="K72">
        <v>11.7362361718549</v>
      </c>
      <c r="L72">
        <v>7.4275812326229396</v>
      </c>
      <c r="M72">
        <v>14.4598418341435</v>
      </c>
      <c r="N72">
        <v>5.53624842229023</v>
      </c>
      <c r="O72">
        <v>24.125154102896499</v>
      </c>
      <c r="P72">
        <v>7.22225274222198</v>
      </c>
      <c r="Q72">
        <v>4.7652478209683897</v>
      </c>
      <c r="R72">
        <v>21.617763737079901</v>
      </c>
      <c r="S72">
        <v>-0.61449800533729204</v>
      </c>
      <c r="T72">
        <v>-0.43141072987309498</v>
      </c>
      <c r="U72">
        <v>3.46520148931898</v>
      </c>
      <c r="V72">
        <v>13.444190397006899</v>
      </c>
      <c r="W72">
        <v>3.6342509556579099</v>
      </c>
      <c r="X72">
        <v>7.1008305189150196</v>
      </c>
      <c r="Y72">
        <v>1.68939279795088</v>
      </c>
      <c r="Z72">
        <v>1.54508739295829</v>
      </c>
      <c r="AA72">
        <v>7.6055252875460901</v>
      </c>
      <c r="AB72" t="e">
        <v>#N/A</v>
      </c>
      <c r="AC72">
        <v>0.57079846922228705</v>
      </c>
      <c r="AD72">
        <v>24.971844936837702</v>
      </c>
      <c r="AE72">
        <v>12.3958124958325</v>
      </c>
      <c r="AF72">
        <v>3.9611702749907098</v>
      </c>
      <c r="AG72">
        <v>3.0297424913595901</v>
      </c>
      <c r="AH72">
        <v>14.299479083405799</v>
      </c>
      <c r="AI72">
        <v>20.478250652326</v>
      </c>
      <c r="AJ72">
        <v>10.396627478921699</v>
      </c>
      <c r="AK72">
        <v>22.883662745128301</v>
      </c>
      <c r="AL72">
        <v>7.3268070941532297</v>
      </c>
      <c r="AM72">
        <v>-9.0445251991337194</v>
      </c>
      <c r="AN72">
        <v>7.7897986057685502</v>
      </c>
      <c r="AO72">
        <v>12.654191119477399</v>
      </c>
      <c r="AP72">
        <v>0.15338545095113601</v>
      </c>
      <c r="AQ72">
        <v>4.3061016004705399</v>
      </c>
      <c r="AR72">
        <v>-18.888844842239401</v>
      </c>
      <c r="AS72">
        <v>18.8364797346992</v>
      </c>
      <c r="AT72">
        <v>10.9432925992036</v>
      </c>
      <c r="AU72">
        <v>4.9933799886514096</v>
      </c>
      <c r="AV72">
        <v>9.9088214325916493</v>
      </c>
      <c r="AW72">
        <v>2.03520305673789</v>
      </c>
      <c r="AX72">
        <v>6.0525252525252498</v>
      </c>
      <c r="AY72">
        <v>53.400773461622101</v>
      </c>
      <c r="AZ72">
        <v>1.3939363920530601</v>
      </c>
      <c r="BA72">
        <v>4.5119595995301598</v>
      </c>
      <c r="BB72">
        <v>0.87297066592655104</v>
      </c>
      <c r="BC72">
        <v>6.14429038537018</v>
      </c>
      <c r="BD72">
        <v>11.3055977747436</v>
      </c>
      <c r="BE72">
        <v>7.3294626569435897</v>
      </c>
      <c r="BF72">
        <v>2.4769886465384499</v>
      </c>
      <c r="BG72">
        <v>-6.2035528187385802</v>
      </c>
      <c r="BH72">
        <v>5.5007475901973297</v>
      </c>
      <c r="BI72" t="e">
        <v>#N/A</v>
      </c>
      <c r="BJ72">
        <v>5.5149585647361796</v>
      </c>
      <c r="BK72">
        <v>4.1980269624993598</v>
      </c>
    </row>
    <row r="73" spans="1:63">
      <c r="A73" t="s">
        <v>162</v>
      </c>
      <c r="B73">
        <v>13.618429332678399</v>
      </c>
      <c r="C73">
        <v>9.1763144472658098</v>
      </c>
      <c r="D73">
        <v>10.4140226967573</v>
      </c>
      <c r="E73">
        <v>7.0017506768327102</v>
      </c>
      <c r="F73">
        <v>11.8303481178992</v>
      </c>
      <c r="G73">
        <v>8.0784833181554792</v>
      </c>
      <c r="H73">
        <v>4.8625546946548202</v>
      </c>
      <c r="I73">
        <v>4.7593470701924803</v>
      </c>
      <c r="J73">
        <v>10.6649517945394</v>
      </c>
      <c r="K73">
        <v>11.8416390168476</v>
      </c>
      <c r="L73">
        <v>3.2292683206030399</v>
      </c>
      <c r="M73">
        <v>12.864359993750099</v>
      </c>
      <c r="N73">
        <v>5.9580965306641804</v>
      </c>
      <c r="O73">
        <v>28.5997491733978</v>
      </c>
      <c r="P73">
        <v>6.0286039310634303</v>
      </c>
      <c r="Q73">
        <v>4.7652478209683897</v>
      </c>
      <c r="R73">
        <v>21.0236716150456</v>
      </c>
      <c r="S73">
        <v>-4.8095579032513699E-2</v>
      </c>
      <c r="T73">
        <v>2.1129107511831</v>
      </c>
      <c r="U73">
        <v>3.4786147237290801</v>
      </c>
      <c r="V73">
        <v>13.3055966716006</v>
      </c>
      <c r="W73">
        <v>3.5102900371072701</v>
      </c>
      <c r="X73">
        <v>7.1612169222990101</v>
      </c>
      <c r="Y73">
        <v>1.6544239295877201</v>
      </c>
      <c r="Z73">
        <v>3.69633021434734</v>
      </c>
      <c r="AA73">
        <v>7.6055252875460901</v>
      </c>
      <c r="AB73" t="e">
        <v>#N/A</v>
      </c>
      <c r="AC73">
        <v>0.75327954803227104</v>
      </c>
      <c r="AD73">
        <v>26.1909274503486</v>
      </c>
      <c r="AE73">
        <v>12.4397866390958</v>
      </c>
      <c r="AF73">
        <v>-8.1417291960890505</v>
      </c>
      <c r="AG73">
        <v>3.95454899820691</v>
      </c>
      <c r="AH73">
        <v>15.4955408310639</v>
      </c>
      <c r="AI73">
        <v>21.442042941985999</v>
      </c>
      <c r="AJ73">
        <v>12.2766306516694</v>
      </c>
      <c r="AK73">
        <v>19.3917749784903</v>
      </c>
      <c r="AL73">
        <v>7.6791440296399696</v>
      </c>
      <c r="AM73">
        <v>2.4052604256791801</v>
      </c>
      <c r="AN73">
        <v>7.9357507254910997</v>
      </c>
      <c r="AO73">
        <v>13.105449041372299</v>
      </c>
      <c r="AP73">
        <v>-0.62845593878450301</v>
      </c>
      <c r="AQ73">
        <v>4.3061016004705399</v>
      </c>
      <c r="AR73">
        <v>-19.187467917764401</v>
      </c>
      <c r="AS73">
        <v>19.231909011094402</v>
      </c>
      <c r="AT73">
        <v>11.0684405431354</v>
      </c>
      <c r="AU73">
        <v>4.8720485600449202</v>
      </c>
      <c r="AV73">
        <v>16.355890569662499</v>
      </c>
      <c r="AW73">
        <v>4.6185298764055398</v>
      </c>
      <c r="AX73">
        <v>8.41678770736182</v>
      </c>
      <c r="AY73">
        <v>51.3833257137603</v>
      </c>
      <c r="AZ73">
        <v>1.94025491861336</v>
      </c>
      <c r="BA73">
        <v>6.1733272450651304</v>
      </c>
      <c r="BB73">
        <v>0.85526336910842604</v>
      </c>
      <c r="BC73">
        <v>7.1454157052870499</v>
      </c>
      <c r="BD73">
        <v>12.4671327490043</v>
      </c>
      <c r="BE73">
        <v>5.70307067263278</v>
      </c>
      <c r="BF73">
        <v>3.5409147954083</v>
      </c>
      <c r="BG73">
        <v>-10.2584875644103</v>
      </c>
      <c r="BH73">
        <v>6.1548402903255504</v>
      </c>
      <c r="BI73" t="e">
        <v>#N/A</v>
      </c>
      <c r="BJ73">
        <v>5.4300345402022199</v>
      </c>
      <c r="BK73">
        <v>4.8241572923948999</v>
      </c>
    </row>
    <row r="74" spans="1:63">
      <c r="A74" t="s">
        <v>163</v>
      </c>
      <c r="B74">
        <v>13.618429332678399</v>
      </c>
      <c r="C74">
        <v>9.1763144472658098</v>
      </c>
      <c r="D74">
        <v>10.4140226967573</v>
      </c>
      <c r="E74">
        <v>7.0017506768327102</v>
      </c>
      <c r="F74">
        <v>11.8303481178992</v>
      </c>
      <c r="G74">
        <v>8.0784833181554792</v>
      </c>
      <c r="H74">
        <v>4.8625546946548202</v>
      </c>
      <c r="I74">
        <v>4.7593470701924803</v>
      </c>
      <c r="J74">
        <v>10.6649517945394</v>
      </c>
      <c r="K74">
        <v>11.8416390168476</v>
      </c>
      <c r="L74">
        <v>3.2292683206030399</v>
      </c>
      <c r="M74">
        <v>12.864359993750099</v>
      </c>
      <c r="N74">
        <v>5.9580965306641804</v>
      </c>
      <c r="O74">
        <v>28.5997491733978</v>
      </c>
      <c r="P74">
        <v>6.0286039310634303</v>
      </c>
      <c r="Q74">
        <v>3.7841220933031599</v>
      </c>
      <c r="R74">
        <v>21.0236716150456</v>
      </c>
      <c r="S74">
        <v>-4.8095579032513699E-2</v>
      </c>
      <c r="T74">
        <v>2.1129107511831</v>
      </c>
      <c r="U74">
        <v>3.4786147237290801</v>
      </c>
      <c r="V74">
        <v>13.3055966716006</v>
      </c>
      <c r="W74">
        <v>3.5102900371072701</v>
      </c>
      <c r="X74">
        <v>7.1612169222990101</v>
      </c>
      <c r="Y74">
        <v>1.6544239295877201</v>
      </c>
      <c r="Z74">
        <v>3.69633021434734</v>
      </c>
      <c r="AA74">
        <v>7.5370826563237099</v>
      </c>
      <c r="AB74" t="e">
        <v>#N/A</v>
      </c>
      <c r="AC74">
        <v>0.75327954803227104</v>
      </c>
      <c r="AD74">
        <v>26.1909274503486</v>
      </c>
      <c r="AE74">
        <v>12.4397866390958</v>
      </c>
      <c r="AF74">
        <v>-8.1417291960890505</v>
      </c>
      <c r="AG74">
        <v>3.95454899820691</v>
      </c>
      <c r="AH74">
        <v>15.4955408310639</v>
      </c>
      <c r="AI74">
        <v>21.442042941985999</v>
      </c>
      <c r="AJ74">
        <v>12.2766306516694</v>
      </c>
      <c r="AK74">
        <v>19.3917749784903</v>
      </c>
      <c r="AL74">
        <v>7.6791440296399696</v>
      </c>
      <c r="AM74">
        <v>2.4052604256791801</v>
      </c>
      <c r="AN74">
        <v>7.9357507254910997</v>
      </c>
      <c r="AO74">
        <v>13.105449041372299</v>
      </c>
      <c r="AP74">
        <v>-0.62845593878450301</v>
      </c>
      <c r="AQ74">
        <v>3.66430986781433</v>
      </c>
      <c r="AR74">
        <v>-19.187467917764401</v>
      </c>
      <c r="AS74">
        <v>19.231909011094402</v>
      </c>
      <c r="AT74">
        <v>11.0684405431354</v>
      </c>
      <c r="AU74">
        <v>4.8720485600449202</v>
      </c>
      <c r="AV74">
        <v>16.355890569662499</v>
      </c>
      <c r="AW74">
        <v>4.6185298764055398</v>
      </c>
      <c r="AX74">
        <v>8.41678770736182</v>
      </c>
      <c r="AY74">
        <v>51.3833257137603</v>
      </c>
      <c r="AZ74">
        <v>1.94025491861336</v>
      </c>
      <c r="BA74">
        <v>6.1733272450651304</v>
      </c>
      <c r="BB74">
        <v>0.85526336910842604</v>
      </c>
      <c r="BC74">
        <v>7.1454157052870499</v>
      </c>
      <c r="BD74">
        <v>12.4671327490043</v>
      </c>
      <c r="BE74">
        <v>5.70307067263278</v>
      </c>
      <c r="BF74">
        <v>3.5409147954083</v>
      </c>
      <c r="BG74">
        <v>-10.2584875644103</v>
      </c>
      <c r="BH74">
        <v>6.1548402903255504</v>
      </c>
      <c r="BI74" t="e">
        <v>#N/A</v>
      </c>
      <c r="BJ74">
        <v>5.4300345402022199</v>
      </c>
      <c r="BK74">
        <v>4.8241572923948999</v>
      </c>
    </row>
    <row r="75" spans="1:63">
      <c r="A75" t="s">
        <v>164</v>
      </c>
      <c r="B75">
        <v>13.618429332678399</v>
      </c>
      <c r="C75">
        <v>9.1763144472658098</v>
      </c>
      <c r="D75">
        <v>10.4140226967573</v>
      </c>
      <c r="E75">
        <v>7.0017506768327102</v>
      </c>
      <c r="F75">
        <v>11.8303481178992</v>
      </c>
      <c r="G75">
        <v>8.0784833181554792</v>
      </c>
      <c r="H75">
        <v>4.8625546946548202</v>
      </c>
      <c r="I75">
        <v>4.7593470701924803</v>
      </c>
      <c r="J75">
        <v>10.6649517945394</v>
      </c>
      <c r="K75">
        <v>11.8416390168476</v>
      </c>
      <c r="L75">
        <v>3.2292683206030399</v>
      </c>
      <c r="M75">
        <v>12.864359993750099</v>
      </c>
      <c r="N75">
        <v>5.9580965306641804</v>
      </c>
      <c r="O75">
        <v>28.5997491733978</v>
      </c>
      <c r="P75">
        <v>6.0286039310634303</v>
      </c>
      <c r="Q75">
        <v>3.7841220933031599</v>
      </c>
      <c r="R75">
        <v>21.0236716150456</v>
      </c>
      <c r="S75">
        <v>-4.8095579032513699E-2</v>
      </c>
      <c r="T75">
        <v>2.1129107511831</v>
      </c>
      <c r="U75">
        <v>3.4786147237290801</v>
      </c>
      <c r="V75">
        <v>13.3055966716006</v>
      </c>
      <c r="W75">
        <v>3.5102900371072701</v>
      </c>
      <c r="X75">
        <v>7.1612169222990101</v>
      </c>
      <c r="Y75">
        <v>1.6544239295877201</v>
      </c>
      <c r="Z75">
        <v>3.69633021434734</v>
      </c>
      <c r="AA75">
        <v>7.5370826563237099</v>
      </c>
      <c r="AB75" t="e">
        <v>#N/A</v>
      </c>
      <c r="AC75">
        <v>0.75327954803227104</v>
      </c>
      <c r="AD75">
        <v>26.1909274503486</v>
      </c>
      <c r="AE75">
        <v>12.4397866390958</v>
      </c>
      <c r="AF75">
        <v>-8.1417291960890505</v>
      </c>
      <c r="AG75">
        <v>3.95454899820691</v>
      </c>
      <c r="AH75">
        <v>15.4955408310639</v>
      </c>
      <c r="AI75">
        <v>21.442042941985999</v>
      </c>
      <c r="AJ75">
        <v>12.2766306516694</v>
      </c>
      <c r="AK75">
        <v>19.3917749784903</v>
      </c>
      <c r="AL75">
        <v>7.6791440296399696</v>
      </c>
      <c r="AM75">
        <v>2.4052604256791801</v>
      </c>
      <c r="AN75">
        <v>7.9357507254910997</v>
      </c>
      <c r="AO75">
        <v>13.105449041372299</v>
      </c>
      <c r="AP75">
        <v>-0.62845593878450301</v>
      </c>
      <c r="AQ75">
        <v>3.66430986781433</v>
      </c>
      <c r="AR75">
        <v>-19.187467917764401</v>
      </c>
      <c r="AS75">
        <v>19.231909011094402</v>
      </c>
      <c r="AT75">
        <v>11.0684405431354</v>
      </c>
      <c r="AU75">
        <v>4.8720485600449202</v>
      </c>
      <c r="AV75">
        <v>16.355890569662499</v>
      </c>
      <c r="AW75">
        <v>4.6185298764055398</v>
      </c>
      <c r="AX75">
        <v>8.41678770736182</v>
      </c>
      <c r="AY75">
        <v>51.3833257137603</v>
      </c>
      <c r="AZ75">
        <v>1.94025491861336</v>
      </c>
      <c r="BA75">
        <v>6.1733272450651304</v>
      </c>
      <c r="BB75">
        <v>0.85526336910842604</v>
      </c>
      <c r="BC75">
        <v>7.1454157052870499</v>
      </c>
      <c r="BD75">
        <v>12.4671327490043</v>
      </c>
      <c r="BE75">
        <v>5.70307067263278</v>
      </c>
      <c r="BF75">
        <v>3.5409147954083</v>
      </c>
      <c r="BG75">
        <v>-10.2584875644103</v>
      </c>
      <c r="BH75">
        <v>6.1548402903255504</v>
      </c>
      <c r="BI75" t="e">
        <v>#N/A</v>
      </c>
      <c r="BJ75">
        <v>5.4300345402022199</v>
      </c>
      <c r="BK75">
        <v>4.8241572923948999</v>
      </c>
    </row>
    <row r="76" spans="1:63">
      <c r="A76" t="s">
        <v>165</v>
      </c>
      <c r="B76">
        <v>14.4174992318364</v>
      </c>
      <c r="C76">
        <v>8.1618919183863792</v>
      </c>
      <c r="D76">
        <v>8.8472800957242796</v>
      </c>
      <c r="E76">
        <v>3.7975634178905202</v>
      </c>
      <c r="F76">
        <v>5.9857374208029102</v>
      </c>
      <c r="G76">
        <v>10.005257664812101</v>
      </c>
      <c r="H76">
        <v>6.3346031972086703</v>
      </c>
      <c r="I76">
        <v>5.2760871106301499</v>
      </c>
      <c r="J76">
        <v>10.148262614761199</v>
      </c>
      <c r="K76">
        <v>11.8446047857813</v>
      </c>
      <c r="L76">
        <v>4.1042154930715702</v>
      </c>
      <c r="M76">
        <v>-0.45319683088259299</v>
      </c>
      <c r="N76">
        <v>4.9583701567514797</v>
      </c>
      <c r="O76">
        <v>27.021525815817299</v>
      </c>
      <c r="P76">
        <v>5.4909025400828702</v>
      </c>
      <c r="Q76">
        <v>3.7841220933031599</v>
      </c>
      <c r="R76">
        <v>21.9791357117162</v>
      </c>
      <c r="S76">
        <v>-7.2577236590520302</v>
      </c>
      <c r="T76">
        <v>0.189181291046957</v>
      </c>
      <c r="U76">
        <v>5.6012503145653696</v>
      </c>
      <c r="V76">
        <v>13.023773554901799</v>
      </c>
      <c r="W76">
        <v>3.1064235289541799</v>
      </c>
      <c r="X76">
        <v>8.1125470026364699</v>
      </c>
      <c r="Y76">
        <v>2.99906279287723</v>
      </c>
      <c r="Z76">
        <v>-6.8270343388907904</v>
      </c>
      <c r="AA76">
        <v>7.5370826563237099</v>
      </c>
      <c r="AB76" t="e">
        <v>#N/A</v>
      </c>
      <c r="AC76">
        <v>1.16699780403639</v>
      </c>
      <c r="AD76">
        <v>28.1934056305785</v>
      </c>
      <c r="AE76">
        <v>11.998367965494101</v>
      </c>
      <c r="AF76">
        <v>-7.5037956171973699</v>
      </c>
      <c r="AG76">
        <v>3.2624484603516901</v>
      </c>
      <c r="AH76">
        <v>15.6575344230488</v>
      </c>
      <c r="AI76">
        <v>21.511526855547999</v>
      </c>
      <c r="AJ76">
        <v>10.502183406113501</v>
      </c>
      <c r="AK76">
        <v>15.4304845216882</v>
      </c>
      <c r="AL76">
        <v>14.565413045723499</v>
      </c>
      <c r="AM76">
        <v>3.2229101806182299</v>
      </c>
      <c r="AN76">
        <v>7.2718844284761097</v>
      </c>
      <c r="AO76">
        <v>13.4834086306278</v>
      </c>
      <c r="AP76">
        <v>-0.56628696765355802</v>
      </c>
      <c r="AQ76">
        <v>3.66430986781433</v>
      </c>
      <c r="AR76">
        <v>-16.7387318998558</v>
      </c>
      <c r="AS76">
        <v>19.3282718559934</v>
      </c>
      <c r="AT76">
        <v>8.2288928287583296</v>
      </c>
      <c r="AU76">
        <v>5.7678216267141202</v>
      </c>
      <c r="AV76">
        <v>19.9616233606971</v>
      </c>
      <c r="AW76">
        <v>8.16462520429927</v>
      </c>
      <c r="AX76">
        <v>10.6070192415051</v>
      </c>
      <c r="AY76">
        <v>48.452789314613099</v>
      </c>
      <c r="AZ76">
        <v>0.45095828635851198</v>
      </c>
      <c r="BA76">
        <v>10.043507501511</v>
      </c>
      <c r="BB76">
        <v>-1.4436177720790699</v>
      </c>
      <c r="BC76">
        <v>7.4843282768602997</v>
      </c>
      <c r="BD76">
        <v>8.5958643782857092</v>
      </c>
      <c r="BE76">
        <v>4.9887319321495802</v>
      </c>
      <c r="BF76">
        <v>4.0574152041908098</v>
      </c>
      <c r="BG76">
        <v>-8.4358211365251794</v>
      </c>
      <c r="BH76">
        <v>7.1547045986884203</v>
      </c>
      <c r="BI76" t="e">
        <v>#N/A</v>
      </c>
      <c r="BJ76">
        <v>5.3771893211257602</v>
      </c>
      <c r="BK76">
        <v>4.3710546278731703</v>
      </c>
    </row>
    <row r="77" spans="1:63">
      <c r="A77" t="s">
        <v>166</v>
      </c>
      <c r="B77">
        <v>14.4174992318364</v>
      </c>
      <c r="C77">
        <v>8.1618919183863792</v>
      </c>
      <c r="D77">
        <v>8.8472800957242796</v>
      </c>
      <c r="E77">
        <v>3.7975634178905202</v>
      </c>
      <c r="F77">
        <v>5.9857374208029102</v>
      </c>
      <c r="G77">
        <v>10.005257664812101</v>
      </c>
      <c r="H77">
        <v>6.3346031972086703</v>
      </c>
      <c r="I77">
        <v>5.2760871106301499</v>
      </c>
      <c r="J77">
        <v>10.148262614761199</v>
      </c>
      <c r="K77">
        <v>11.8446047857813</v>
      </c>
      <c r="L77">
        <v>4.1042154930715702</v>
      </c>
      <c r="M77">
        <v>-0.45319683088259299</v>
      </c>
      <c r="N77">
        <v>4.9583701567514797</v>
      </c>
      <c r="O77">
        <v>27.021525815817299</v>
      </c>
      <c r="P77">
        <v>5.4909025400828702</v>
      </c>
      <c r="Q77">
        <v>3.0427372009342801</v>
      </c>
      <c r="R77">
        <v>21.9791357117162</v>
      </c>
      <c r="S77">
        <v>-7.2577236590520302</v>
      </c>
      <c r="T77">
        <v>0.189181291046957</v>
      </c>
      <c r="U77">
        <v>5.6012503145653696</v>
      </c>
      <c r="V77">
        <v>13.023773554901799</v>
      </c>
      <c r="W77">
        <v>3.1064235289541799</v>
      </c>
      <c r="X77">
        <v>8.1125470026364699</v>
      </c>
      <c r="Y77">
        <v>2.99906279287723</v>
      </c>
      <c r="Z77">
        <v>-6.8270343388907904</v>
      </c>
      <c r="AA77">
        <v>8.4485006518904804</v>
      </c>
      <c r="AB77" t="e">
        <v>#N/A</v>
      </c>
      <c r="AC77">
        <v>1.16699780403639</v>
      </c>
      <c r="AD77">
        <v>28.1934056305785</v>
      </c>
      <c r="AE77">
        <v>11.998367965494101</v>
      </c>
      <c r="AF77">
        <v>-7.5037956171973699</v>
      </c>
      <c r="AG77">
        <v>3.2624484603516901</v>
      </c>
      <c r="AH77">
        <v>15.6575344230488</v>
      </c>
      <c r="AI77">
        <v>21.511526855547999</v>
      </c>
      <c r="AJ77">
        <v>10.502183406113501</v>
      </c>
      <c r="AK77">
        <v>15.4304845216882</v>
      </c>
      <c r="AL77">
        <v>14.565413045723499</v>
      </c>
      <c r="AM77">
        <v>3.2229101806182299</v>
      </c>
      <c r="AN77">
        <v>7.2718844284761097</v>
      </c>
      <c r="AO77">
        <v>13.4834086306278</v>
      </c>
      <c r="AP77">
        <v>-0.56628696765355802</v>
      </c>
      <c r="AQ77">
        <v>29.074878477608799</v>
      </c>
      <c r="AR77">
        <v>-16.7387318998558</v>
      </c>
      <c r="AS77">
        <v>19.3282718559934</v>
      </c>
      <c r="AT77">
        <v>8.2288928287583296</v>
      </c>
      <c r="AU77">
        <v>5.7678216267141202</v>
      </c>
      <c r="AV77">
        <v>19.9616233606971</v>
      </c>
      <c r="AW77">
        <v>8.16462520429927</v>
      </c>
      <c r="AX77">
        <v>10.6070192415051</v>
      </c>
      <c r="AY77">
        <v>48.452789314613099</v>
      </c>
      <c r="AZ77">
        <v>0.45095828635851198</v>
      </c>
      <c r="BA77">
        <v>10.043507501511</v>
      </c>
      <c r="BB77">
        <v>-1.4436177720790699</v>
      </c>
      <c r="BC77">
        <v>7.4843282768602997</v>
      </c>
      <c r="BD77">
        <v>8.5958643782857092</v>
      </c>
      <c r="BE77">
        <v>4.9887319321495802</v>
      </c>
      <c r="BF77">
        <v>4.0574152041908098</v>
      </c>
      <c r="BG77">
        <v>-8.4358211365251794</v>
      </c>
      <c r="BH77">
        <v>7.1547045986884203</v>
      </c>
      <c r="BI77" t="e">
        <v>#N/A</v>
      </c>
      <c r="BJ77">
        <v>5.3771893211257602</v>
      </c>
      <c r="BK77">
        <v>4.3710546278731703</v>
      </c>
    </row>
    <row r="78" spans="1:63">
      <c r="A78" t="s">
        <v>167</v>
      </c>
      <c r="B78">
        <v>14.4174992318364</v>
      </c>
      <c r="C78">
        <v>8.1618919183863792</v>
      </c>
      <c r="D78">
        <v>8.8472800957242796</v>
      </c>
      <c r="E78">
        <v>3.7975634178905202</v>
      </c>
      <c r="F78">
        <v>5.9857374208029102</v>
      </c>
      <c r="G78">
        <v>10.005257664812101</v>
      </c>
      <c r="H78">
        <v>6.3346031972086703</v>
      </c>
      <c r="I78">
        <v>5.2760871106301499</v>
      </c>
      <c r="J78">
        <v>10.148262614761199</v>
      </c>
      <c r="K78">
        <v>11.8446047857813</v>
      </c>
      <c r="L78">
        <v>4.1042154930715702</v>
      </c>
      <c r="M78">
        <v>-0.45319683088259299</v>
      </c>
      <c r="N78">
        <v>4.9583701567514797</v>
      </c>
      <c r="O78">
        <v>27.021525815817299</v>
      </c>
      <c r="P78">
        <v>5.4909025400828702</v>
      </c>
      <c r="Q78">
        <v>3.0427372009342801</v>
      </c>
      <c r="R78">
        <v>21.9791357117162</v>
      </c>
      <c r="S78">
        <v>-7.2577236590520302</v>
      </c>
      <c r="T78">
        <v>0.189181291046957</v>
      </c>
      <c r="U78">
        <v>5.6012503145653696</v>
      </c>
      <c r="V78">
        <v>13.023773554901799</v>
      </c>
      <c r="W78">
        <v>3.1064235289541799</v>
      </c>
      <c r="X78">
        <v>8.1125470026364699</v>
      </c>
      <c r="Y78">
        <v>2.99906279287723</v>
      </c>
      <c r="Z78">
        <v>-6.8270343388907904</v>
      </c>
      <c r="AA78">
        <v>8.4485006518904804</v>
      </c>
      <c r="AB78" t="e">
        <v>#N/A</v>
      </c>
      <c r="AC78">
        <v>1.16699780403639</v>
      </c>
      <c r="AD78">
        <v>28.1934056305785</v>
      </c>
      <c r="AE78">
        <v>11.998367965494101</v>
      </c>
      <c r="AF78">
        <v>-7.5037956171973699</v>
      </c>
      <c r="AG78">
        <v>3.2624484603516901</v>
      </c>
      <c r="AH78">
        <v>15.6575344230488</v>
      </c>
      <c r="AI78">
        <v>21.511526855547999</v>
      </c>
      <c r="AJ78">
        <v>10.502183406113501</v>
      </c>
      <c r="AK78">
        <v>15.4304845216882</v>
      </c>
      <c r="AL78">
        <v>14.565413045723499</v>
      </c>
      <c r="AM78">
        <v>3.2229101806182299</v>
      </c>
      <c r="AN78">
        <v>7.2718844284761097</v>
      </c>
      <c r="AO78">
        <v>13.4834086306278</v>
      </c>
      <c r="AP78">
        <v>-0.56628696765355802</v>
      </c>
      <c r="AQ78">
        <v>29.074878477608799</v>
      </c>
      <c r="AR78">
        <v>-16.7387318998558</v>
      </c>
      <c r="AS78">
        <v>19.3282718559934</v>
      </c>
      <c r="AT78">
        <v>8.2288928287583296</v>
      </c>
      <c r="AU78">
        <v>5.7678216267141202</v>
      </c>
      <c r="AV78">
        <v>19.9616233606971</v>
      </c>
      <c r="AW78">
        <v>8.16462520429927</v>
      </c>
      <c r="AX78">
        <v>10.6070192415051</v>
      </c>
      <c r="AY78">
        <v>48.452789314613099</v>
      </c>
      <c r="AZ78">
        <v>0.45095828635851198</v>
      </c>
      <c r="BA78">
        <v>10.043507501511</v>
      </c>
      <c r="BB78">
        <v>-1.4436177720790699</v>
      </c>
      <c r="BC78">
        <v>7.4843282768602997</v>
      </c>
      <c r="BD78">
        <v>8.5958643782857092</v>
      </c>
      <c r="BE78">
        <v>4.9887319321495802</v>
      </c>
      <c r="BF78">
        <v>4.0574152041908098</v>
      </c>
      <c r="BG78">
        <v>-8.4358211365251794</v>
      </c>
      <c r="BH78">
        <v>7.1547045986884203</v>
      </c>
      <c r="BI78" t="e">
        <v>#N/A</v>
      </c>
      <c r="BJ78">
        <v>5.3771893211257602</v>
      </c>
      <c r="BK78">
        <v>4.3710546278731703</v>
      </c>
    </row>
    <row r="79" spans="1:63">
      <c r="A79" t="s">
        <v>168</v>
      </c>
      <c r="B79">
        <v>13.855864891387499</v>
      </c>
      <c r="C79">
        <v>8.5648770539623307</v>
      </c>
      <c r="D79">
        <v>9.2284491443154799</v>
      </c>
      <c r="E79">
        <v>4.20686801820439</v>
      </c>
      <c r="F79">
        <v>5.45402822030041</v>
      </c>
      <c r="G79">
        <v>12.7171619095002</v>
      </c>
      <c r="H79">
        <v>8.1569481664063304</v>
      </c>
      <c r="I79">
        <v>6.5862037195467096</v>
      </c>
      <c r="J79">
        <v>10.950236800970499</v>
      </c>
      <c r="K79">
        <v>11.4082828803298</v>
      </c>
      <c r="L79">
        <v>5.5382987753495296</v>
      </c>
      <c r="M79">
        <v>0.62609607788504096</v>
      </c>
      <c r="N79">
        <v>4.4773034422450104</v>
      </c>
      <c r="O79">
        <v>26.294724075197099</v>
      </c>
      <c r="P79">
        <v>5.2941903168203401</v>
      </c>
      <c r="Q79">
        <v>3.0427372009342801</v>
      </c>
      <c r="R79">
        <v>23.8821104871204</v>
      </c>
      <c r="S79">
        <v>-5.1456230349164302</v>
      </c>
      <c r="T79">
        <v>0.47314768967170501</v>
      </c>
      <c r="U79">
        <v>5.6903934990052898</v>
      </c>
      <c r="V79">
        <v>14.010424893381799</v>
      </c>
      <c r="W79">
        <v>3.21741681061174</v>
      </c>
      <c r="X79">
        <v>9.9160715441541392</v>
      </c>
      <c r="Y79">
        <v>3.1649713658622098</v>
      </c>
      <c r="Z79">
        <v>-7.1882276536091601</v>
      </c>
      <c r="AA79">
        <v>8.4485006518904804</v>
      </c>
      <c r="AB79" t="e">
        <v>#N/A</v>
      </c>
      <c r="AC79">
        <v>1.7204753391523799</v>
      </c>
      <c r="AD79">
        <v>32.001196118311299</v>
      </c>
      <c r="AE79">
        <v>12.8068142485214</v>
      </c>
      <c r="AF79">
        <v>-8.4148452085940093</v>
      </c>
      <c r="AG79">
        <v>3.60016384329559</v>
      </c>
      <c r="AH79">
        <v>10.0533548542495</v>
      </c>
      <c r="AI79">
        <v>22.126162551224599</v>
      </c>
      <c r="AJ79">
        <v>10.332000888296699</v>
      </c>
      <c r="AK79">
        <v>12.053091713874601</v>
      </c>
      <c r="AL79">
        <v>15.5081387016102</v>
      </c>
      <c r="AM79">
        <v>2.7075345204770498</v>
      </c>
      <c r="AN79">
        <v>6.6382984814909101</v>
      </c>
      <c r="AO79">
        <v>16.970839517067098</v>
      </c>
      <c r="AP79">
        <v>2.2729337195571202</v>
      </c>
      <c r="AQ79">
        <v>29.074878477608799</v>
      </c>
      <c r="AR79">
        <v>8.1043842238422101</v>
      </c>
      <c r="AS79">
        <v>20.9638485757512</v>
      </c>
      <c r="AT79">
        <v>8.4665378535043008</v>
      </c>
      <c r="AU79">
        <v>5.5421499182688603</v>
      </c>
      <c r="AV79">
        <v>25.658894913156399</v>
      </c>
      <c r="AW79">
        <v>14.0149275496812</v>
      </c>
      <c r="AX79">
        <v>13.810623556582</v>
      </c>
      <c r="AY79">
        <v>10.1417192661741</v>
      </c>
      <c r="AZ79">
        <v>0.60373774717633899</v>
      </c>
      <c r="BA79">
        <v>14.1772948139782</v>
      </c>
      <c r="BB79">
        <v>-3.8783687199228898</v>
      </c>
      <c r="BC79">
        <v>8.1551724730855693</v>
      </c>
      <c r="BD79">
        <v>9.0171473461087892</v>
      </c>
      <c r="BE79">
        <v>4.0717320921597997</v>
      </c>
      <c r="BF79">
        <v>6.2755935818079704</v>
      </c>
      <c r="BG79">
        <v>14.9201931193363</v>
      </c>
      <c r="BH79">
        <v>6.8127039086246004</v>
      </c>
      <c r="BI79" t="e">
        <v>#N/A</v>
      </c>
      <c r="BJ79">
        <v>5.7086943562767001</v>
      </c>
      <c r="BK79">
        <v>4.4892446757944597</v>
      </c>
    </row>
    <row r="80" spans="1:63">
      <c r="A80" t="s">
        <v>169</v>
      </c>
      <c r="B80">
        <v>13.855864891387499</v>
      </c>
      <c r="C80">
        <v>8.5648770539623307</v>
      </c>
      <c r="D80">
        <v>9.2284491443154799</v>
      </c>
      <c r="E80">
        <v>4.20686801820439</v>
      </c>
      <c r="F80">
        <v>5.45402822030041</v>
      </c>
      <c r="G80">
        <v>12.7171619095002</v>
      </c>
      <c r="H80">
        <v>8.1569481664063304</v>
      </c>
      <c r="I80">
        <v>6.5862037195467096</v>
      </c>
      <c r="J80">
        <v>10.950236800970499</v>
      </c>
      <c r="K80">
        <v>11.4082828803298</v>
      </c>
      <c r="L80">
        <v>5.5382987753495296</v>
      </c>
      <c r="M80">
        <v>0.62609607788504096</v>
      </c>
      <c r="N80">
        <v>4.4773034422450104</v>
      </c>
      <c r="O80">
        <v>26.294724075197099</v>
      </c>
      <c r="P80">
        <v>5.2941903168203401</v>
      </c>
      <c r="Q80">
        <v>3.9255164007574601</v>
      </c>
      <c r="R80">
        <v>23.8821104871204</v>
      </c>
      <c r="S80">
        <v>-5.1456230349164302</v>
      </c>
      <c r="T80">
        <v>0.47314768967170501</v>
      </c>
      <c r="U80">
        <v>5.6903934990052898</v>
      </c>
      <c r="V80">
        <v>14.010424893381799</v>
      </c>
      <c r="W80">
        <v>3.21741681061174</v>
      </c>
      <c r="X80">
        <v>9.9160715441541392</v>
      </c>
      <c r="Y80">
        <v>3.1649713658622098</v>
      </c>
      <c r="Z80">
        <v>-7.1882276536091601</v>
      </c>
      <c r="AA80">
        <v>9.3184909081750895</v>
      </c>
      <c r="AB80" t="e">
        <v>#N/A</v>
      </c>
      <c r="AC80">
        <v>1.7204753391523799</v>
      </c>
      <c r="AD80">
        <v>32.001196118311299</v>
      </c>
      <c r="AE80">
        <v>12.8068142485214</v>
      </c>
      <c r="AF80">
        <v>-8.4148452085940093</v>
      </c>
      <c r="AG80">
        <v>3.60016384329559</v>
      </c>
      <c r="AH80">
        <v>10.0533548542495</v>
      </c>
      <c r="AI80">
        <v>22.126162551224599</v>
      </c>
      <c r="AJ80">
        <v>10.332000888296699</v>
      </c>
      <c r="AK80">
        <v>12.053091713874601</v>
      </c>
      <c r="AL80">
        <v>15.5081387016102</v>
      </c>
      <c r="AM80">
        <v>2.7075345204770498</v>
      </c>
      <c r="AN80">
        <v>6.6382984814909101</v>
      </c>
      <c r="AO80">
        <v>16.970839517067098</v>
      </c>
      <c r="AP80">
        <v>2.2729337195571202</v>
      </c>
      <c r="AQ80">
        <v>30.340509411355502</v>
      </c>
      <c r="AR80">
        <v>8.1043842238422101</v>
      </c>
      <c r="AS80">
        <v>20.9638485757512</v>
      </c>
      <c r="AT80">
        <v>8.4665378535043008</v>
      </c>
      <c r="AU80">
        <v>5.5421499182688603</v>
      </c>
      <c r="AV80">
        <v>25.658894913156399</v>
      </c>
      <c r="AW80">
        <v>14.0149275496812</v>
      </c>
      <c r="AX80">
        <v>13.810623556582</v>
      </c>
      <c r="AY80">
        <v>10.1417192661741</v>
      </c>
      <c r="AZ80">
        <v>0.60373774717633899</v>
      </c>
      <c r="BA80">
        <v>14.1772948139782</v>
      </c>
      <c r="BB80">
        <v>-3.8783687199228898</v>
      </c>
      <c r="BC80">
        <v>8.1551724730855693</v>
      </c>
      <c r="BD80">
        <v>9.0171473461087892</v>
      </c>
      <c r="BE80">
        <v>4.0717320921597997</v>
      </c>
      <c r="BF80">
        <v>6.2755935818079704</v>
      </c>
      <c r="BG80">
        <v>14.9201931193363</v>
      </c>
      <c r="BH80">
        <v>6.8127039086246004</v>
      </c>
      <c r="BI80" t="e">
        <v>#N/A</v>
      </c>
      <c r="BJ80">
        <v>5.7086943562767001</v>
      </c>
      <c r="BK80">
        <v>4.4892446757944597</v>
      </c>
    </row>
    <row r="81" spans="1:63">
      <c r="A81" t="s">
        <v>170</v>
      </c>
      <c r="B81">
        <v>13.855864891387499</v>
      </c>
      <c r="C81">
        <v>8.5648770539623307</v>
      </c>
      <c r="D81">
        <v>9.2284491443154799</v>
      </c>
      <c r="E81">
        <v>4.20686801820439</v>
      </c>
      <c r="F81">
        <v>5.45402822030041</v>
      </c>
      <c r="G81">
        <v>12.7171619095002</v>
      </c>
      <c r="H81">
        <v>8.1569481664063304</v>
      </c>
      <c r="I81">
        <v>6.5862037195467096</v>
      </c>
      <c r="J81">
        <v>10.950236800970499</v>
      </c>
      <c r="K81">
        <v>11.4082828803298</v>
      </c>
      <c r="L81">
        <v>5.5382987753495296</v>
      </c>
      <c r="M81">
        <v>0.62609607788504096</v>
      </c>
      <c r="N81">
        <v>4.4773034422450104</v>
      </c>
      <c r="O81">
        <v>26.294724075197099</v>
      </c>
      <c r="P81">
        <v>5.2941903168203401</v>
      </c>
      <c r="Q81">
        <v>3.9255164007574601</v>
      </c>
      <c r="R81">
        <v>23.8821104871204</v>
      </c>
      <c r="S81">
        <v>-5.1456230349164302</v>
      </c>
      <c r="T81">
        <v>0.47314768967170501</v>
      </c>
      <c r="U81">
        <v>5.6903934990052898</v>
      </c>
      <c r="V81">
        <v>14.010424893381799</v>
      </c>
      <c r="W81">
        <v>3.21741681061174</v>
      </c>
      <c r="X81">
        <v>9.9160715441541392</v>
      </c>
      <c r="Y81">
        <v>3.1649713658622098</v>
      </c>
      <c r="Z81">
        <v>-7.1882276536091601</v>
      </c>
      <c r="AA81">
        <v>9.3184909081750895</v>
      </c>
      <c r="AB81" t="e">
        <v>#N/A</v>
      </c>
      <c r="AC81">
        <v>1.7204753391523799</v>
      </c>
      <c r="AD81">
        <v>32.001196118311299</v>
      </c>
      <c r="AE81">
        <v>12.8068142485214</v>
      </c>
      <c r="AF81">
        <v>-8.4148452085940093</v>
      </c>
      <c r="AG81">
        <v>3.60016384329559</v>
      </c>
      <c r="AH81">
        <v>10.0533548542495</v>
      </c>
      <c r="AI81">
        <v>22.126162551224599</v>
      </c>
      <c r="AJ81">
        <v>10.332000888296699</v>
      </c>
      <c r="AK81">
        <v>12.053091713874601</v>
      </c>
      <c r="AL81">
        <v>15.5081387016102</v>
      </c>
      <c r="AM81">
        <v>2.7075345204770498</v>
      </c>
      <c r="AN81">
        <v>6.6382984814909101</v>
      </c>
      <c r="AO81">
        <v>16.970839517067098</v>
      </c>
      <c r="AP81">
        <v>2.2729337195571202</v>
      </c>
      <c r="AQ81">
        <v>30.340509411355502</v>
      </c>
      <c r="AR81">
        <v>8.1043842238422101</v>
      </c>
      <c r="AS81">
        <v>20.9638485757512</v>
      </c>
      <c r="AT81">
        <v>8.4665378535043008</v>
      </c>
      <c r="AU81">
        <v>5.5421499182688603</v>
      </c>
      <c r="AV81">
        <v>25.658894913156399</v>
      </c>
      <c r="AW81">
        <v>14.0149275496812</v>
      </c>
      <c r="AX81">
        <v>13.810623556582</v>
      </c>
      <c r="AY81">
        <v>10.1417192661741</v>
      </c>
      <c r="AZ81">
        <v>0.60373774717633899</v>
      </c>
      <c r="BA81">
        <v>14.1772948139782</v>
      </c>
      <c r="BB81">
        <v>-3.8783687199228898</v>
      </c>
      <c r="BC81">
        <v>8.1551724730855693</v>
      </c>
      <c r="BD81">
        <v>9.0171473461087892</v>
      </c>
      <c r="BE81">
        <v>4.0717320921597997</v>
      </c>
      <c r="BF81">
        <v>6.2755935818079704</v>
      </c>
      <c r="BG81">
        <v>14.9201931193363</v>
      </c>
      <c r="BH81">
        <v>6.8127039086246004</v>
      </c>
      <c r="BI81" t="e">
        <v>#N/A</v>
      </c>
      <c r="BJ81">
        <v>5.7086943562767001</v>
      </c>
      <c r="BK81">
        <v>4.4892446757944597</v>
      </c>
    </row>
    <row r="82" spans="1:63">
      <c r="A82" t="s">
        <v>171</v>
      </c>
      <c r="B82">
        <v>13.5241044377116</v>
      </c>
      <c r="C82">
        <v>7.2060083172987399</v>
      </c>
      <c r="D82">
        <v>10.6128666148976</v>
      </c>
      <c r="E82">
        <v>4.4295500534450198</v>
      </c>
      <c r="F82">
        <v>4.0429557150184996</v>
      </c>
      <c r="G82">
        <v>13.2971359182</v>
      </c>
      <c r="H82">
        <v>8.9295645746066405</v>
      </c>
      <c r="I82">
        <v>7.4021034807502399</v>
      </c>
      <c r="J82">
        <v>14.487111952358401</v>
      </c>
      <c r="K82">
        <v>9.2095140402615705</v>
      </c>
      <c r="L82">
        <v>7.0184617684430801</v>
      </c>
      <c r="M82">
        <v>1.6905679856753399</v>
      </c>
      <c r="N82">
        <v>6.3914330863288402</v>
      </c>
      <c r="O82">
        <v>17.7527524335556</v>
      </c>
      <c r="P82">
        <v>4.5970891983071898</v>
      </c>
      <c r="Q82">
        <v>3.9255164007574601</v>
      </c>
      <c r="R82">
        <v>34.556419951774501</v>
      </c>
      <c r="S82">
        <v>-4.2524688851398</v>
      </c>
      <c r="T82">
        <v>8.3313158701722099</v>
      </c>
      <c r="U82">
        <v>5.36640123247492</v>
      </c>
      <c r="V82">
        <v>14.068833370182</v>
      </c>
      <c r="W82">
        <v>3.0909079220587201</v>
      </c>
      <c r="X82">
        <v>10.2546633220815</v>
      </c>
      <c r="Y82">
        <v>3.3926790529309598</v>
      </c>
      <c r="Z82">
        <v>-7.4552090245520901</v>
      </c>
      <c r="AA82">
        <v>9.3184909081750895</v>
      </c>
      <c r="AB82" t="e">
        <v>#N/A</v>
      </c>
      <c r="AC82">
        <v>2.5764006791171501</v>
      </c>
      <c r="AD82">
        <v>33.289319443421697</v>
      </c>
      <c r="AE82">
        <v>20.763584217177101</v>
      </c>
      <c r="AF82">
        <v>-7.7415493501857497</v>
      </c>
      <c r="AG82">
        <v>1.0294096621534701</v>
      </c>
      <c r="AH82">
        <v>10.1873855201132</v>
      </c>
      <c r="AI82">
        <v>24.473396626324099</v>
      </c>
      <c r="AJ82">
        <v>6.4867690297288503</v>
      </c>
      <c r="AK82">
        <v>7.6751323471155697</v>
      </c>
      <c r="AL82">
        <v>14.012659489633201</v>
      </c>
      <c r="AM82">
        <v>1.4339525223248299</v>
      </c>
      <c r="AN82">
        <v>3.2912005278691598</v>
      </c>
      <c r="AO82">
        <v>19.497540275639299</v>
      </c>
      <c r="AP82">
        <v>3.8177761808868902</v>
      </c>
      <c r="AQ82">
        <v>30.340509411355502</v>
      </c>
      <c r="AR82">
        <v>35.5912004915116</v>
      </c>
      <c r="AS82">
        <v>22.966093753612899</v>
      </c>
      <c r="AT82">
        <v>6.8673258719982604</v>
      </c>
      <c r="AU82">
        <v>5.7220221217462397</v>
      </c>
      <c r="AV82">
        <v>26.4744668273385</v>
      </c>
      <c r="AW82">
        <v>15.045653866859</v>
      </c>
      <c r="AX82">
        <v>17.314610653359601</v>
      </c>
      <c r="AY82">
        <v>14.826822906301301</v>
      </c>
      <c r="AZ82">
        <v>-1.71811626858945</v>
      </c>
      <c r="BA82">
        <v>15.380589202444799</v>
      </c>
      <c r="BB82">
        <v>-4.6446825770511504</v>
      </c>
      <c r="BC82">
        <v>8.6623067685947301</v>
      </c>
      <c r="BD82">
        <v>6.3052739945474796</v>
      </c>
      <c r="BE82">
        <v>5.0805128605922301</v>
      </c>
      <c r="BF82">
        <v>6.2705391242561497</v>
      </c>
      <c r="BG82">
        <v>9.4882859834221005</v>
      </c>
      <c r="BH82">
        <v>6.6226935075940299</v>
      </c>
      <c r="BI82" t="e">
        <v>#N/A</v>
      </c>
      <c r="BJ82">
        <v>7.8199783955528099</v>
      </c>
      <c r="BK82">
        <v>4.75976523169546</v>
      </c>
    </row>
    <row r="83" spans="1:63">
      <c r="A83" t="s">
        <v>172</v>
      </c>
      <c r="B83">
        <v>13.5241044377116</v>
      </c>
      <c r="C83">
        <v>7.2060083172987399</v>
      </c>
      <c r="D83">
        <v>10.6128666148976</v>
      </c>
      <c r="E83">
        <v>4.4295500534450198</v>
      </c>
      <c r="F83">
        <v>4.0429557150184996</v>
      </c>
      <c r="G83">
        <v>13.2971359182</v>
      </c>
      <c r="H83">
        <v>8.9295645746066405</v>
      </c>
      <c r="I83">
        <v>7.4021034807502399</v>
      </c>
      <c r="J83">
        <v>14.487111952358401</v>
      </c>
      <c r="K83">
        <v>9.2095140402615705</v>
      </c>
      <c r="L83">
        <v>7.0184617684430801</v>
      </c>
      <c r="M83">
        <v>1.6905679856753399</v>
      </c>
      <c r="N83">
        <v>6.3914330863288402</v>
      </c>
      <c r="O83">
        <v>17.7527524335556</v>
      </c>
      <c r="P83">
        <v>4.5970891983071898</v>
      </c>
      <c r="Q83">
        <v>4.1818338466840403</v>
      </c>
      <c r="R83">
        <v>34.556419951774501</v>
      </c>
      <c r="S83">
        <v>-4.2524688851398</v>
      </c>
      <c r="T83">
        <v>8.3313158701722099</v>
      </c>
      <c r="U83">
        <v>5.36640123247492</v>
      </c>
      <c r="V83">
        <v>14.068833370182</v>
      </c>
      <c r="W83">
        <v>3.0909079220587201</v>
      </c>
      <c r="X83">
        <v>10.2546633220815</v>
      </c>
      <c r="Y83">
        <v>3.3926790529309598</v>
      </c>
      <c r="Z83">
        <v>-7.4552090245520901</v>
      </c>
      <c r="AA83">
        <v>9.8817188201826607</v>
      </c>
      <c r="AB83" t="e">
        <v>#N/A</v>
      </c>
      <c r="AC83">
        <v>2.5764006791171501</v>
      </c>
      <c r="AD83">
        <v>33.289319443421697</v>
      </c>
      <c r="AE83">
        <v>20.763584217177101</v>
      </c>
      <c r="AF83">
        <v>-7.7415493501857497</v>
      </c>
      <c r="AG83">
        <v>1.0294096621534701</v>
      </c>
      <c r="AH83">
        <v>10.1873855201132</v>
      </c>
      <c r="AI83">
        <v>24.473396626324099</v>
      </c>
      <c r="AJ83">
        <v>6.4867690297288503</v>
      </c>
      <c r="AK83">
        <v>7.6751323471155697</v>
      </c>
      <c r="AL83">
        <v>14.012659489633201</v>
      </c>
      <c r="AM83">
        <v>1.4339525223248299</v>
      </c>
      <c r="AN83">
        <v>3.2912005278691598</v>
      </c>
      <c r="AO83">
        <v>19.497540275639299</v>
      </c>
      <c r="AP83">
        <v>3.8177761808868902</v>
      </c>
      <c r="AQ83">
        <v>35.645210587444197</v>
      </c>
      <c r="AR83">
        <v>35.5912004915116</v>
      </c>
      <c r="AS83">
        <v>22.966093753612899</v>
      </c>
      <c r="AT83">
        <v>6.8673258719982604</v>
      </c>
      <c r="AU83">
        <v>5.7220221217462397</v>
      </c>
      <c r="AV83">
        <v>26.4744668273385</v>
      </c>
      <c r="AW83">
        <v>15.045653866859</v>
      </c>
      <c r="AX83">
        <v>17.314610653359601</v>
      </c>
      <c r="AY83">
        <v>14.826822906301301</v>
      </c>
      <c r="AZ83">
        <v>-1.71811626858945</v>
      </c>
      <c r="BA83">
        <v>15.380589202444799</v>
      </c>
      <c r="BB83">
        <v>-4.6446825770511504</v>
      </c>
      <c r="BC83">
        <v>8.6623067685947301</v>
      </c>
      <c r="BD83">
        <v>6.3052739945474796</v>
      </c>
      <c r="BE83">
        <v>5.0805128605922301</v>
      </c>
      <c r="BF83">
        <v>6.2705391242561497</v>
      </c>
      <c r="BG83">
        <v>9.4882859834221005</v>
      </c>
      <c r="BH83">
        <v>6.6226935075940299</v>
      </c>
      <c r="BI83" t="e">
        <v>#N/A</v>
      </c>
      <c r="BJ83">
        <v>7.8199783955528099</v>
      </c>
      <c r="BK83">
        <v>4.75976523169546</v>
      </c>
    </row>
    <row r="84" spans="1:63">
      <c r="A84" t="s">
        <v>173</v>
      </c>
      <c r="B84">
        <v>13.5241044377116</v>
      </c>
      <c r="C84">
        <v>7.2060083172987399</v>
      </c>
      <c r="D84">
        <v>10.6128666148976</v>
      </c>
      <c r="E84">
        <v>4.4295500534450198</v>
      </c>
      <c r="F84">
        <v>4.0429557150184996</v>
      </c>
      <c r="G84">
        <v>13.2971359182</v>
      </c>
      <c r="H84">
        <v>8.9295645746066405</v>
      </c>
      <c r="I84">
        <v>7.4021034807502399</v>
      </c>
      <c r="J84">
        <v>14.487111952358401</v>
      </c>
      <c r="K84">
        <v>9.2095140402615705</v>
      </c>
      <c r="L84">
        <v>7.0184617684430801</v>
      </c>
      <c r="M84">
        <v>1.6905679856753399</v>
      </c>
      <c r="N84">
        <v>6.3914330863288402</v>
      </c>
      <c r="O84">
        <v>17.7527524335556</v>
      </c>
      <c r="P84">
        <v>4.5970891983071898</v>
      </c>
      <c r="Q84">
        <v>4.1818338466840403</v>
      </c>
      <c r="R84">
        <v>34.556419951774501</v>
      </c>
      <c r="S84">
        <v>-4.2524688851398</v>
      </c>
      <c r="T84">
        <v>8.3313158701722099</v>
      </c>
      <c r="U84">
        <v>5.36640123247492</v>
      </c>
      <c r="V84">
        <v>14.068833370182</v>
      </c>
      <c r="W84">
        <v>3.0909079220587201</v>
      </c>
      <c r="X84">
        <v>10.2546633220815</v>
      </c>
      <c r="Y84">
        <v>3.3926790529309598</v>
      </c>
      <c r="Z84">
        <v>-7.4552090245520901</v>
      </c>
      <c r="AA84">
        <v>9.8817188201826607</v>
      </c>
      <c r="AB84" t="e">
        <v>#N/A</v>
      </c>
      <c r="AC84">
        <v>2.5764006791171501</v>
      </c>
      <c r="AD84">
        <v>33.289319443421697</v>
      </c>
      <c r="AE84">
        <v>20.763584217177101</v>
      </c>
      <c r="AF84">
        <v>-7.7415493501857497</v>
      </c>
      <c r="AG84">
        <v>1.0294096621534701</v>
      </c>
      <c r="AH84">
        <v>10.1873855201132</v>
      </c>
      <c r="AI84">
        <v>24.473396626324099</v>
      </c>
      <c r="AJ84">
        <v>6.4867690297288503</v>
      </c>
      <c r="AK84">
        <v>7.6751323471155697</v>
      </c>
      <c r="AL84">
        <v>14.012659489633201</v>
      </c>
      <c r="AM84">
        <v>1.4339525223248299</v>
      </c>
      <c r="AN84">
        <v>3.2912005278691598</v>
      </c>
      <c r="AO84">
        <v>19.497540275639299</v>
      </c>
      <c r="AP84">
        <v>3.8177761808868902</v>
      </c>
      <c r="AQ84">
        <v>35.645210587444197</v>
      </c>
      <c r="AR84">
        <v>35.5912004915116</v>
      </c>
      <c r="AS84">
        <v>22.966093753612899</v>
      </c>
      <c r="AT84">
        <v>6.8673258719982604</v>
      </c>
      <c r="AU84">
        <v>5.7220221217462397</v>
      </c>
      <c r="AV84">
        <v>26.4744668273385</v>
      </c>
      <c r="AW84">
        <v>15.045653866859</v>
      </c>
      <c r="AX84">
        <v>17.314610653359601</v>
      </c>
      <c r="AY84">
        <v>14.826822906301301</v>
      </c>
      <c r="AZ84">
        <v>-1.71811626858945</v>
      </c>
      <c r="BA84">
        <v>15.380589202444799</v>
      </c>
      <c r="BB84">
        <v>-4.6446825770511504</v>
      </c>
      <c r="BC84">
        <v>8.6623067685947301</v>
      </c>
      <c r="BD84">
        <v>6.3052739945474796</v>
      </c>
      <c r="BE84">
        <v>5.0805128605922301</v>
      </c>
      <c r="BF84">
        <v>6.2705391242561497</v>
      </c>
      <c r="BG84">
        <v>9.4882859834221005</v>
      </c>
      <c r="BH84">
        <v>6.6226935075940299</v>
      </c>
      <c r="BI84" t="e">
        <v>#N/A</v>
      </c>
      <c r="BJ84">
        <v>7.8199783955528099</v>
      </c>
      <c r="BK84">
        <v>4.75976523169546</v>
      </c>
    </row>
    <row r="85" spans="1:63">
      <c r="A85" t="s">
        <v>174</v>
      </c>
      <c r="B85">
        <v>12.964735762430401</v>
      </c>
      <c r="C85">
        <v>7.63636903671655</v>
      </c>
      <c r="D85">
        <v>10.2194495328946</v>
      </c>
      <c r="E85">
        <v>4.9959963682537101</v>
      </c>
      <c r="F85">
        <v>6.4464739707791896</v>
      </c>
      <c r="G85">
        <v>12.443611480375701</v>
      </c>
      <c r="H85">
        <v>10.0925524020219</v>
      </c>
      <c r="I85">
        <v>7.4651502972867396</v>
      </c>
      <c r="J85">
        <v>14.344368442729101</v>
      </c>
      <c r="K85">
        <v>8.6538609889685993</v>
      </c>
      <c r="L85">
        <v>10.864642866117</v>
      </c>
      <c r="M85">
        <v>3.5011638659481501</v>
      </c>
      <c r="N85">
        <v>5.7202209811684304</v>
      </c>
      <c r="O85">
        <v>18.195197417030801</v>
      </c>
      <c r="P85">
        <v>5.9772306292448896</v>
      </c>
      <c r="Q85">
        <v>4.1818338466840403</v>
      </c>
      <c r="R85">
        <v>35.192614858321498</v>
      </c>
      <c r="S85">
        <v>-4.5721971500957999</v>
      </c>
      <c r="T85">
        <v>11.555291617178201</v>
      </c>
      <c r="U85">
        <v>5.5092291416142603</v>
      </c>
      <c r="V85">
        <v>14.451330659861499</v>
      </c>
      <c r="W85">
        <v>3.2433426181462202</v>
      </c>
      <c r="X85">
        <v>13.060510250750699</v>
      </c>
      <c r="Y85">
        <v>3.45390162961864</v>
      </c>
      <c r="Z85">
        <v>-7.6766353198731201</v>
      </c>
      <c r="AA85">
        <v>9.8817188201826607</v>
      </c>
      <c r="AB85" t="e">
        <v>#N/A</v>
      </c>
      <c r="AC85">
        <v>3.2045122205974499</v>
      </c>
      <c r="AD85">
        <v>34.1456449374271</v>
      </c>
      <c r="AE85">
        <v>19.748547900889601</v>
      </c>
      <c r="AF85">
        <v>3.0309852706801701</v>
      </c>
      <c r="AG85">
        <v>1.00748081885194</v>
      </c>
      <c r="AH85">
        <v>10.689698653830501</v>
      </c>
      <c r="AI85">
        <v>25.257692179566501</v>
      </c>
      <c r="AJ85">
        <v>6.3797033306681596</v>
      </c>
      <c r="AK85">
        <v>6.3429406164855697</v>
      </c>
      <c r="AL85">
        <v>13.413713396289999</v>
      </c>
      <c r="AM85">
        <v>2.67941454202077</v>
      </c>
      <c r="AN85">
        <v>2.9151148897232</v>
      </c>
      <c r="AO85">
        <v>21.3958850036679</v>
      </c>
      <c r="AP85">
        <v>3.4704512002931298</v>
      </c>
      <c r="AQ85">
        <v>35.645210587444197</v>
      </c>
      <c r="AR85">
        <v>55.224447231750901</v>
      </c>
      <c r="AS85">
        <v>23.982429599939699</v>
      </c>
      <c r="AT85">
        <v>6.2387649360262198</v>
      </c>
      <c r="AU85">
        <v>6.0844505701039999</v>
      </c>
      <c r="AV85">
        <v>23.225798444994599</v>
      </c>
      <c r="AW85">
        <v>13.950376330918701</v>
      </c>
      <c r="AX85">
        <v>15.6954717661916</v>
      </c>
      <c r="AY85">
        <v>14.705062989309701</v>
      </c>
      <c r="AZ85">
        <v>-1.59051085051894</v>
      </c>
      <c r="BA85">
        <v>10.230689845825999</v>
      </c>
      <c r="BB85">
        <v>-4.4004649910953102</v>
      </c>
      <c r="BC85">
        <v>8.1987913615706791</v>
      </c>
      <c r="BD85">
        <v>8.1661089500733599</v>
      </c>
      <c r="BE85">
        <v>6.3612253492758102</v>
      </c>
      <c r="BF85">
        <v>5.9965212030472497</v>
      </c>
      <c r="BG85">
        <v>14.243576129313899</v>
      </c>
      <c r="BH85">
        <v>6.4635311517689997</v>
      </c>
      <c r="BI85" t="e">
        <v>#N/A</v>
      </c>
      <c r="BJ85">
        <v>7.6032705288951199</v>
      </c>
      <c r="BK85">
        <v>5.6768490705988697</v>
      </c>
    </row>
    <row r="86" spans="1:63">
      <c r="A86" t="s">
        <v>175</v>
      </c>
      <c r="B86">
        <v>12.964735762430401</v>
      </c>
      <c r="C86">
        <v>7.63636903671655</v>
      </c>
      <c r="D86">
        <v>10.2194495328946</v>
      </c>
      <c r="E86">
        <v>4.9959963682537101</v>
      </c>
      <c r="F86">
        <v>6.4464739707791896</v>
      </c>
      <c r="G86">
        <v>12.443611480375701</v>
      </c>
      <c r="H86">
        <v>10.0925524020219</v>
      </c>
      <c r="I86">
        <v>7.4651502972867396</v>
      </c>
      <c r="J86">
        <v>14.344368442729101</v>
      </c>
      <c r="K86">
        <v>8.6538609889685993</v>
      </c>
      <c r="L86">
        <v>10.864642866117</v>
      </c>
      <c r="M86">
        <v>3.5011638659481501</v>
      </c>
      <c r="N86">
        <v>5.7202209811684304</v>
      </c>
      <c r="O86">
        <v>18.195197417030801</v>
      </c>
      <c r="P86">
        <v>5.9772306292448896</v>
      </c>
      <c r="Q86">
        <v>5.01486873940802</v>
      </c>
      <c r="R86">
        <v>35.192614858321498</v>
      </c>
      <c r="S86">
        <v>-4.5721971500957999</v>
      </c>
      <c r="T86">
        <v>11.555291617178201</v>
      </c>
      <c r="U86">
        <v>5.5092291416142603</v>
      </c>
      <c r="V86">
        <v>14.451330659861499</v>
      </c>
      <c r="W86">
        <v>3.2433426181462202</v>
      </c>
      <c r="X86">
        <v>13.060510250750699</v>
      </c>
      <c r="Y86">
        <v>3.45390162961864</v>
      </c>
      <c r="Z86">
        <v>-7.6766353198731201</v>
      </c>
      <c r="AA86">
        <v>11.902419830808601</v>
      </c>
      <c r="AB86" t="e">
        <v>#N/A</v>
      </c>
      <c r="AC86">
        <v>3.2045122205974499</v>
      </c>
      <c r="AD86">
        <v>34.1456449374271</v>
      </c>
      <c r="AE86">
        <v>19.748547900889601</v>
      </c>
      <c r="AF86">
        <v>3.0309852706801701</v>
      </c>
      <c r="AG86">
        <v>1.00748081885194</v>
      </c>
      <c r="AH86">
        <v>10.689698653830501</v>
      </c>
      <c r="AI86">
        <v>25.257692179566501</v>
      </c>
      <c r="AJ86">
        <v>6.3797033306681596</v>
      </c>
      <c r="AK86">
        <v>6.3429406164855697</v>
      </c>
      <c r="AL86">
        <v>13.413713396289999</v>
      </c>
      <c r="AM86">
        <v>2.67941454202077</v>
      </c>
      <c r="AN86">
        <v>2.9151148897232</v>
      </c>
      <c r="AO86">
        <v>21.3958850036679</v>
      </c>
      <c r="AP86">
        <v>3.4704512002931298</v>
      </c>
      <c r="AQ86">
        <v>36.034680029613902</v>
      </c>
      <c r="AR86">
        <v>55.224447231750901</v>
      </c>
      <c r="AS86">
        <v>23.982429599939699</v>
      </c>
      <c r="AT86">
        <v>6.2387649360262198</v>
      </c>
      <c r="AU86">
        <v>6.0844505701039999</v>
      </c>
      <c r="AV86">
        <v>23.225798444994599</v>
      </c>
      <c r="AW86">
        <v>13.950376330918701</v>
      </c>
      <c r="AX86">
        <v>15.6954717661916</v>
      </c>
      <c r="AY86">
        <v>14.705062989309701</v>
      </c>
      <c r="AZ86">
        <v>-1.59051085051894</v>
      </c>
      <c r="BA86">
        <v>10.230689845825999</v>
      </c>
      <c r="BB86">
        <v>-4.4004649910953102</v>
      </c>
      <c r="BC86">
        <v>8.1987913615706791</v>
      </c>
      <c r="BD86">
        <v>8.1661089500733599</v>
      </c>
      <c r="BE86">
        <v>6.3612253492758102</v>
      </c>
      <c r="BF86">
        <v>5.9965212030472497</v>
      </c>
      <c r="BG86">
        <v>14.243576129313899</v>
      </c>
      <c r="BH86">
        <v>6.4635311517689997</v>
      </c>
      <c r="BI86" t="e">
        <v>#N/A</v>
      </c>
      <c r="BJ86">
        <v>7.6032705288951199</v>
      </c>
      <c r="BK86">
        <v>5.6768490705988697</v>
      </c>
    </row>
    <row r="87" spans="1:63">
      <c r="A87" t="s">
        <v>176</v>
      </c>
      <c r="B87">
        <v>12.964735762430401</v>
      </c>
      <c r="C87">
        <v>7.63636903671655</v>
      </c>
      <c r="D87">
        <v>10.2194495328946</v>
      </c>
      <c r="E87">
        <v>4.9959963682537101</v>
      </c>
      <c r="F87">
        <v>6.4464739707791896</v>
      </c>
      <c r="G87">
        <v>12.443611480375701</v>
      </c>
      <c r="H87">
        <v>10.0925524020219</v>
      </c>
      <c r="I87">
        <v>7.4651502972867396</v>
      </c>
      <c r="J87">
        <v>14.344368442729101</v>
      </c>
      <c r="K87">
        <v>8.6538609889685993</v>
      </c>
      <c r="L87">
        <v>10.864642866117</v>
      </c>
      <c r="M87">
        <v>3.5011638659481501</v>
      </c>
      <c r="N87">
        <v>5.7202209811684304</v>
      </c>
      <c r="O87">
        <v>18.195197417030801</v>
      </c>
      <c r="P87">
        <v>5.9772306292448896</v>
      </c>
      <c r="Q87">
        <v>5.01486873940802</v>
      </c>
      <c r="R87">
        <v>35.192614858321498</v>
      </c>
      <c r="S87">
        <v>-4.5721971500957999</v>
      </c>
      <c r="T87">
        <v>11.555291617178201</v>
      </c>
      <c r="U87">
        <v>5.5092291416142603</v>
      </c>
      <c r="V87">
        <v>14.451330659861499</v>
      </c>
      <c r="W87">
        <v>3.2433426181462202</v>
      </c>
      <c r="X87">
        <v>13.060510250750699</v>
      </c>
      <c r="Y87">
        <v>3.45390162961864</v>
      </c>
      <c r="Z87">
        <v>-7.6766353198731201</v>
      </c>
      <c r="AA87">
        <v>11.902419830808601</v>
      </c>
      <c r="AB87" t="e">
        <v>#N/A</v>
      </c>
      <c r="AC87">
        <v>3.2045122205974499</v>
      </c>
      <c r="AD87">
        <v>34.1456449374271</v>
      </c>
      <c r="AE87">
        <v>19.748547900889601</v>
      </c>
      <c r="AF87">
        <v>3.0309852706801701</v>
      </c>
      <c r="AG87">
        <v>1.00748081885194</v>
      </c>
      <c r="AH87">
        <v>10.689698653830501</v>
      </c>
      <c r="AI87">
        <v>25.257692179566501</v>
      </c>
      <c r="AJ87">
        <v>6.3797033306681596</v>
      </c>
      <c r="AK87">
        <v>6.3429406164855697</v>
      </c>
      <c r="AL87">
        <v>13.413713396289999</v>
      </c>
      <c r="AM87">
        <v>2.67941454202077</v>
      </c>
      <c r="AN87">
        <v>2.9151148897232</v>
      </c>
      <c r="AO87">
        <v>21.3958850036679</v>
      </c>
      <c r="AP87">
        <v>3.4704512002931298</v>
      </c>
      <c r="AQ87">
        <v>36.034680029613902</v>
      </c>
      <c r="AR87">
        <v>55.224447231750901</v>
      </c>
      <c r="AS87">
        <v>23.982429599939699</v>
      </c>
      <c r="AT87">
        <v>6.2387649360262198</v>
      </c>
      <c r="AU87">
        <v>6.0844505701039999</v>
      </c>
      <c r="AV87">
        <v>23.225798444994599</v>
      </c>
      <c r="AW87">
        <v>13.950376330918701</v>
      </c>
      <c r="AX87">
        <v>15.6954717661916</v>
      </c>
      <c r="AY87">
        <v>14.705062989309701</v>
      </c>
      <c r="AZ87">
        <v>-1.59051085051894</v>
      </c>
      <c r="BA87">
        <v>10.230689845825999</v>
      </c>
      <c r="BB87">
        <v>-4.4004649910953102</v>
      </c>
      <c r="BC87">
        <v>8.1987913615706791</v>
      </c>
      <c r="BD87">
        <v>8.1661089500733599</v>
      </c>
      <c r="BE87">
        <v>6.3612253492758102</v>
      </c>
      <c r="BF87">
        <v>5.9965212030472497</v>
      </c>
      <c r="BG87">
        <v>14.243576129313899</v>
      </c>
      <c r="BH87">
        <v>6.4635311517689997</v>
      </c>
      <c r="BI87" t="e">
        <v>#N/A</v>
      </c>
      <c r="BJ87">
        <v>7.6032705288951199</v>
      </c>
      <c r="BK87">
        <v>5.6768490705988697</v>
      </c>
    </row>
    <row r="88" spans="1:63">
      <c r="A88" t="s">
        <v>177</v>
      </c>
      <c r="B88">
        <v>11.6968831432819</v>
      </c>
      <c r="C88">
        <v>8.3014355215952609</v>
      </c>
      <c r="D88">
        <v>11.6992423902811</v>
      </c>
      <c r="E88">
        <v>7.7140568304980901</v>
      </c>
      <c r="F88">
        <v>12.5150799363348</v>
      </c>
      <c r="G88">
        <v>9.4106898126998608</v>
      </c>
      <c r="H88">
        <v>9.5327052198397197</v>
      </c>
      <c r="I88">
        <v>7.9663622956478104</v>
      </c>
      <c r="J88">
        <v>13.789086673219</v>
      </c>
      <c r="K88">
        <v>9.4961849282508695</v>
      </c>
      <c r="L88">
        <v>13.3533906256982</v>
      </c>
      <c r="M88">
        <v>3.3012728946449501</v>
      </c>
      <c r="N88">
        <v>5.7829787851104202</v>
      </c>
      <c r="O88">
        <v>18.599597813050899</v>
      </c>
      <c r="P88">
        <v>6.5727699530516404</v>
      </c>
      <c r="Q88">
        <v>5.01486873940802</v>
      </c>
      <c r="R88">
        <v>37.913897568201399</v>
      </c>
      <c r="S88">
        <v>6.1406088807919401</v>
      </c>
      <c r="T88">
        <v>9.1303104305546405</v>
      </c>
      <c r="U88">
        <v>3.5552286379796501</v>
      </c>
      <c r="V88">
        <v>14.8096986440801</v>
      </c>
      <c r="W88">
        <v>3.3028174159942401</v>
      </c>
      <c r="X88">
        <v>14.162391074191699</v>
      </c>
      <c r="Y88">
        <v>2.64172933374032</v>
      </c>
      <c r="Z88">
        <v>2.25402817933462</v>
      </c>
      <c r="AA88">
        <v>11.902419830808601</v>
      </c>
      <c r="AB88" t="e">
        <v>#N/A</v>
      </c>
      <c r="AC88">
        <v>3.9226036992670501</v>
      </c>
      <c r="AD88">
        <v>31.482762031242501</v>
      </c>
      <c r="AE88">
        <v>19.099474577024999</v>
      </c>
      <c r="AF88">
        <v>3.1214936926061099</v>
      </c>
      <c r="AG88">
        <v>1.8007660274192401</v>
      </c>
      <c r="AH88">
        <v>11.2162343066385</v>
      </c>
      <c r="AI88">
        <v>25.0428774013258</v>
      </c>
      <c r="AJ88">
        <v>7.3485750078296297</v>
      </c>
      <c r="AK88">
        <v>6.4174100238781602</v>
      </c>
      <c r="AL88">
        <v>4.65650493774152</v>
      </c>
      <c r="AM88">
        <v>1.2556703130125899</v>
      </c>
      <c r="AN88">
        <v>3.07024135741365</v>
      </c>
      <c r="AO88">
        <v>21.671360272447401</v>
      </c>
      <c r="AP88">
        <v>1.8590427809609</v>
      </c>
      <c r="AQ88">
        <v>36.034680029613902</v>
      </c>
      <c r="AR88">
        <v>75.775288574245295</v>
      </c>
      <c r="AS88">
        <v>23.348282316054402</v>
      </c>
      <c r="AT88">
        <v>6.0503121557106097</v>
      </c>
      <c r="AU88">
        <v>4.7964138961524103</v>
      </c>
      <c r="AV88">
        <v>20.3886955178845</v>
      </c>
      <c r="AW88">
        <v>11.752201714902901</v>
      </c>
      <c r="AX88">
        <v>14.3865108369215</v>
      </c>
      <c r="AY88">
        <v>14.334103895238201</v>
      </c>
      <c r="AZ88">
        <v>0.85677129816151099</v>
      </c>
      <c r="BA88">
        <v>7.9877725882239003</v>
      </c>
      <c r="BB88">
        <v>-2.18066287615189</v>
      </c>
      <c r="BC88">
        <v>7.4483649525777196</v>
      </c>
      <c r="BD88">
        <v>9.6244161518069298</v>
      </c>
      <c r="BE88">
        <v>6.9182726729448696</v>
      </c>
      <c r="BF88">
        <v>6.0985484563422796</v>
      </c>
      <c r="BG88">
        <v>22.1696107351117</v>
      </c>
      <c r="BH88">
        <v>6.2481527348952097</v>
      </c>
      <c r="BI88" t="e">
        <v>#N/A</v>
      </c>
      <c r="BJ88">
        <v>7.6772298705341004</v>
      </c>
      <c r="BK88">
        <v>5.4917934885834496</v>
      </c>
    </row>
    <row r="89" spans="1:63">
      <c r="A89" t="s">
        <v>178</v>
      </c>
      <c r="B89">
        <v>11.6968831432819</v>
      </c>
      <c r="C89">
        <v>8.3014355215952609</v>
      </c>
      <c r="D89">
        <v>11.6992423902811</v>
      </c>
      <c r="E89">
        <v>7.7140568304980901</v>
      </c>
      <c r="F89">
        <v>12.5150799363348</v>
      </c>
      <c r="G89">
        <v>9.4106898126998608</v>
      </c>
      <c r="H89">
        <v>9.5327052198397197</v>
      </c>
      <c r="I89">
        <v>7.9663622956478104</v>
      </c>
      <c r="J89">
        <v>13.789086673219</v>
      </c>
      <c r="K89">
        <v>9.4961849282508695</v>
      </c>
      <c r="L89">
        <v>13.3533906256982</v>
      </c>
      <c r="M89">
        <v>3.3012728946449501</v>
      </c>
      <c r="N89">
        <v>5.7829787851104202</v>
      </c>
      <c r="O89">
        <v>18.599597813050899</v>
      </c>
      <c r="P89">
        <v>6.5727699530516404</v>
      </c>
      <c r="Q89">
        <v>5.19796481800776</v>
      </c>
      <c r="R89">
        <v>37.913897568201399</v>
      </c>
      <c r="S89">
        <v>6.1406088807919401</v>
      </c>
      <c r="T89">
        <v>9.1303104305546405</v>
      </c>
      <c r="U89">
        <v>3.5552286379796501</v>
      </c>
      <c r="V89">
        <v>14.8096986440801</v>
      </c>
      <c r="W89">
        <v>3.3028174159942401</v>
      </c>
      <c r="X89">
        <v>14.162391074191699</v>
      </c>
      <c r="Y89">
        <v>2.64172933374032</v>
      </c>
      <c r="Z89">
        <v>2.25402817933462</v>
      </c>
      <c r="AA89">
        <v>12.0493975301235</v>
      </c>
      <c r="AB89" t="e">
        <v>#N/A</v>
      </c>
      <c r="AC89">
        <v>3.9226036992670501</v>
      </c>
      <c r="AD89">
        <v>31.482762031242501</v>
      </c>
      <c r="AE89">
        <v>19.099474577024999</v>
      </c>
      <c r="AF89">
        <v>3.1214936926061099</v>
      </c>
      <c r="AG89">
        <v>1.8007660274192401</v>
      </c>
      <c r="AH89">
        <v>11.2162343066385</v>
      </c>
      <c r="AI89">
        <v>25.0428774013258</v>
      </c>
      <c r="AJ89">
        <v>7.3485750078296297</v>
      </c>
      <c r="AK89">
        <v>6.4174100238781602</v>
      </c>
      <c r="AL89">
        <v>4.65650493774152</v>
      </c>
      <c r="AM89">
        <v>1.2556703130125899</v>
      </c>
      <c r="AN89">
        <v>3.07024135741365</v>
      </c>
      <c r="AO89">
        <v>21.671360272447401</v>
      </c>
      <c r="AP89">
        <v>1.8590427809609</v>
      </c>
      <c r="AQ89">
        <v>9.1224422378111605</v>
      </c>
      <c r="AR89">
        <v>75.775288574245295</v>
      </c>
      <c r="AS89">
        <v>23.348282316054402</v>
      </c>
      <c r="AT89">
        <v>6.0503121557106097</v>
      </c>
      <c r="AU89">
        <v>4.7964138961524103</v>
      </c>
      <c r="AV89">
        <v>20.3886955178845</v>
      </c>
      <c r="AW89">
        <v>11.752201714902901</v>
      </c>
      <c r="AX89">
        <v>14.3865108369215</v>
      </c>
      <c r="AY89">
        <v>14.334103895238201</v>
      </c>
      <c r="AZ89">
        <v>0.85677129816151099</v>
      </c>
      <c r="BA89">
        <v>7.9877725882239003</v>
      </c>
      <c r="BB89">
        <v>-2.18066287615189</v>
      </c>
      <c r="BC89">
        <v>7.4483649525777196</v>
      </c>
      <c r="BD89">
        <v>9.6244161518069298</v>
      </c>
      <c r="BE89">
        <v>6.9182726729448696</v>
      </c>
      <c r="BF89">
        <v>6.0985484563422796</v>
      </c>
      <c r="BG89">
        <v>22.1696107351117</v>
      </c>
      <c r="BH89">
        <v>6.2481527348952097</v>
      </c>
      <c r="BI89" t="e">
        <v>#N/A</v>
      </c>
      <c r="BJ89">
        <v>7.6772298705341004</v>
      </c>
      <c r="BK89">
        <v>5.4917934885834496</v>
      </c>
    </row>
    <row r="90" spans="1:63">
      <c r="A90" t="s">
        <v>179</v>
      </c>
      <c r="B90">
        <v>11.6968831432819</v>
      </c>
      <c r="C90">
        <v>8.3014355215952609</v>
      </c>
      <c r="D90">
        <v>11.6992423902811</v>
      </c>
      <c r="E90">
        <v>7.7140568304980901</v>
      </c>
      <c r="F90">
        <v>12.5150799363348</v>
      </c>
      <c r="G90">
        <v>9.4106898126998608</v>
      </c>
      <c r="H90">
        <v>9.5327052198397197</v>
      </c>
      <c r="I90">
        <v>7.9663622956478104</v>
      </c>
      <c r="J90">
        <v>13.789086673219</v>
      </c>
      <c r="K90">
        <v>9.4961849282508695</v>
      </c>
      <c r="L90">
        <v>13.3533906256982</v>
      </c>
      <c r="M90">
        <v>3.3012728946449501</v>
      </c>
      <c r="N90">
        <v>5.7829787851104202</v>
      </c>
      <c r="O90">
        <v>18.599597813050899</v>
      </c>
      <c r="P90">
        <v>6.5727699530516404</v>
      </c>
      <c r="Q90">
        <v>5.19796481800776</v>
      </c>
      <c r="R90">
        <v>37.913897568201399</v>
      </c>
      <c r="S90">
        <v>6.1406088807919401</v>
      </c>
      <c r="T90">
        <v>9.1303104305546405</v>
      </c>
      <c r="U90">
        <v>3.5552286379796501</v>
      </c>
      <c r="V90">
        <v>14.8096986440801</v>
      </c>
      <c r="W90">
        <v>3.3028174159942401</v>
      </c>
      <c r="X90">
        <v>14.162391074191699</v>
      </c>
      <c r="Y90">
        <v>2.64172933374032</v>
      </c>
      <c r="Z90">
        <v>2.25402817933462</v>
      </c>
      <c r="AA90">
        <v>12.0493975301235</v>
      </c>
      <c r="AB90" t="e">
        <v>#N/A</v>
      </c>
      <c r="AC90">
        <v>3.9226036992670501</v>
      </c>
      <c r="AD90">
        <v>31.482762031242501</v>
      </c>
      <c r="AE90">
        <v>19.099474577024999</v>
      </c>
      <c r="AF90">
        <v>3.1214936926061099</v>
      </c>
      <c r="AG90">
        <v>1.8007660274192401</v>
      </c>
      <c r="AH90">
        <v>11.2162343066385</v>
      </c>
      <c r="AI90">
        <v>25.0428774013258</v>
      </c>
      <c r="AJ90">
        <v>7.3485750078296297</v>
      </c>
      <c r="AK90">
        <v>6.4174100238781602</v>
      </c>
      <c r="AL90">
        <v>4.65650493774152</v>
      </c>
      <c r="AM90">
        <v>1.2556703130125899</v>
      </c>
      <c r="AN90">
        <v>3.07024135741365</v>
      </c>
      <c r="AO90">
        <v>21.671360272447401</v>
      </c>
      <c r="AP90">
        <v>1.8590427809609</v>
      </c>
      <c r="AQ90">
        <v>9.1224422378111605</v>
      </c>
      <c r="AR90">
        <v>75.775288574245295</v>
      </c>
      <c r="AS90">
        <v>23.348282316054402</v>
      </c>
      <c r="AT90">
        <v>6.0503121557106097</v>
      </c>
      <c r="AU90">
        <v>4.7964138961524103</v>
      </c>
      <c r="AV90">
        <v>20.3886955178845</v>
      </c>
      <c r="AW90">
        <v>11.752201714902901</v>
      </c>
      <c r="AX90">
        <v>14.3865108369215</v>
      </c>
      <c r="AY90">
        <v>14.334103895238201</v>
      </c>
      <c r="AZ90">
        <v>0.85677129816151099</v>
      </c>
      <c r="BA90">
        <v>7.9877725882239003</v>
      </c>
      <c r="BB90">
        <v>-2.18066287615189</v>
      </c>
      <c r="BC90">
        <v>7.4483649525777196</v>
      </c>
      <c r="BD90">
        <v>9.6244161518069298</v>
      </c>
      <c r="BE90">
        <v>6.9182726729448696</v>
      </c>
      <c r="BF90">
        <v>6.0985484563422796</v>
      </c>
      <c r="BG90">
        <v>22.1696107351117</v>
      </c>
      <c r="BH90">
        <v>6.2481527348952097</v>
      </c>
      <c r="BI90" t="e">
        <v>#N/A</v>
      </c>
      <c r="BJ90">
        <v>7.6772298705341004</v>
      </c>
      <c r="BK90">
        <v>5.4917934885834496</v>
      </c>
    </row>
    <row r="91" spans="1:63">
      <c r="A91" t="s">
        <v>180</v>
      </c>
      <c r="B91">
        <v>13.0747800711622</v>
      </c>
      <c r="C91">
        <v>8.1846302493615308</v>
      </c>
      <c r="D91">
        <v>11.3019788436987</v>
      </c>
      <c r="E91">
        <v>8.4422835975377204</v>
      </c>
      <c r="F91">
        <v>14.085006202060599</v>
      </c>
      <c r="G91">
        <v>9.5829289504531197</v>
      </c>
      <c r="H91">
        <v>10.484222573437201</v>
      </c>
      <c r="I91">
        <v>8.0217607575967502</v>
      </c>
      <c r="J91">
        <v>13.037099306866301</v>
      </c>
      <c r="K91">
        <v>9.4023904382470107</v>
      </c>
      <c r="L91">
        <v>14.8316547938329</v>
      </c>
      <c r="M91">
        <v>2.5617913563262</v>
      </c>
      <c r="N91">
        <v>5.7908955052304902</v>
      </c>
      <c r="O91">
        <v>18.588883408575299</v>
      </c>
      <c r="P91">
        <v>6.3496271072391703</v>
      </c>
      <c r="Q91">
        <v>5.19796481800776</v>
      </c>
      <c r="R91">
        <v>35.963001661344201</v>
      </c>
      <c r="S91">
        <v>5.8022267704403001</v>
      </c>
      <c r="T91">
        <v>6.9157246576601397</v>
      </c>
      <c r="U91">
        <v>3.6669280566503399</v>
      </c>
      <c r="V91">
        <v>14.991321955452699</v>
      </c>
      <c r="W91">
        <v>3.4773470795430699</v>
      </c>
      <c r="X91">
        <v>13.6824646931698</v>
      </c>
      <c r="Y91">
        <v>2.7691943084762101</v>
      </c>
      <c r="Z91">
        <v>1.7441724532978</v>
      </c>
      <c r="AA91">
        <v>12.0493975301235</v>
      </c>
      <c r="AB91" t="e">
        <v>#N/A</v>
      </c>
      <c r="AC91">
        <v>4.3652399061412703</v>
      </c>
      <c r="AD91">
        <v>29.859428943548401</v>
      </c>
      <c r="AE91">
        <v>19.681967045338201</v>
      </c>
      <c r="AF91">
        <v>3.31112217903924</v>
      </c>
      <c r="AG91">
        <v>1.95448670244017</v>
      </c>
      <c r="AH91">
        <v>16.4255607530006</v>
      </c>
      <c r="AI91">
        <v>24.8513325369317</v>
      </c>
      <c r="AJ91">
        <v>7.2500985392305601</v>
      </c>
      <c r="AK91">
        <v>6.1079733974311701</v>
      </c>
      <c r="AL91">
        <v>5.4558157259601101</v>
      </c>
      <c r="AM91">
        <v>-2.2213176716869198</v>
      </c>
      <c r="AN91">
        <v>2.7101580086525998</v>
      </c>
      <c r="AO91">
        <v>22.6832825135888</v>
      </c>
      <c r="AP91">
        <v>1.42230868830802</v>
      </c>
      <c r="AQ91">
        <v>9.1224422378111605</v>
      </c>
      <c r="AR91">
        <v>72.639753864476603</v>
      </c>
      <c r="AS91">
        <v>22.535292808122801</v>
      </c>
      <c r="AT91">
        <v>6.17660242043927</v>
      </c>
      <c r="AU91">
        <v>4.0512053964968802</v>
      </c>
      <c r="AV91">
        <v>17.679186718683301</v>
      </c>
      <c r="AW91">
        <v>10.204275072608199</v>
      </c>
      <c r="AX91">
        <v>13.692324553392</v>
      </c>
      <c r="AY91">
        <v>12.819929836897501</v>
      </c>
      <c r="AZ91">
        <v>2.2817384186427199</v>
      </c>
      <c r="BA91">
        <v>6.1136938787334403</v>
      </c>
      <c r="BB91">
        <v>0.29827624079447801</v>
      </c>
      <c r="BC91">
        <v>7.1236920403456097</v>
      </c>
      <c r="BD91">
        <v>10.2808188966034</v>
      </c>
      <c r="BE91">
        <v>7.0154279449316101</v>
      </c>
      <c r="BF91">
        <v>5.0809015719366597</v>
      </c>
      <c r="BG91">
        <v>21.410617696405399</v>
      </c>
      <c r="BH91">
        <v>6.5581124885633502</v>
      </c>
      <c r="BI91" t="e">
        <v>#N/A</v>
      </c>
      <c r="BJ91">
        <v>7.8747784545680899</v>
      </c>
      <c r="BK91">
        <v>5.20044781123707</v>
      </c>
    </row>
    <row r="92" spans="1:63">
      <c r="A92" t="s">
        <v>181</v>
      </c>
      <c r="B92">
        <v>13.0747800711622</v>
      </c>
      <c r="C92">
        <v>8.1846302493615308</v>
      </c>
      <c r="D92">
        <v>11.3019788436987</v>
      </c>
      <c r="E92">
        <v>8.4422835975377204</v>
      </c>
      <c r="F92">
        <v>14.085006202060599</v>
      </c>
      <c r="G92">
        <v>9.5829289504531197</v>
      </c>
      <c r="H92">
        <v>10.484222573437201</v>
      </c>
      <c r="I92">
        <v>8.0217607575967502</v>
      </c>
      <c r="J92">
        <v>13.037099306866301</v>
      </c>
      <c r="K92">
        <v>9.4023904382470107</v>
      </c>
      <c r="L92">
        <v>14.8316547938329</v>
      </c>
      <c r="M92">
        <v>2.5617913563262</v>
      </c>
      <c r="N92">
        <v>5.7908955052304902</v>
      </c>
      <c r="O92">
        <v>18.588883408575299</v>
      </c>
      <c r="P92">
        <v>6.3496271072391703</v>
      </c>
      <c r="Q92">
        <v>5.47526947148818</v>
      </c>
      <c r="R92">
        <v>35.963001661344201</v>
      </c>
      <c r="S92">
        <v>5.8022267704403001</v>
      </c>
      <c r="T92">
        <v>6.9157246576601397</v>
      </c>
      <c r="U92">
        <v>3.6669280566503399</v>
      </c>
      <c r="V92">
        <v>14.991321955452699</v>
      </c>
      <c r="W92">
        <v>3.4773470795430699</v>
      </c>
      <c r="X92">
        <v>13.6824646931698</v>
      </c>
      <c r="Y92">
        <v>2.7691943084762101</v>
      </c>
      <c r="Z92">
        <v>1.7441724532978</v>
      </c>
      <c r="AA92">
        <v>12.1133649834556</v>
      </c>
      <c r="AB92" t="e">
        <v>#N/A</v>
      </c>
      <c r="AC92">
        <v>4.3652399061412703</v>
      </c>
      <c r="AD92">
        <v>29.859428943548401</v>
      </c>
      <c r="AE92">
        <v>19.681967045338201</v>
      </c>
      <c r="AF92">
        <v>3.31112217903924</v>
      </c>
      <c r="AG92">
        <v>1.95448670244017</v>
      </c>
      <c r="AH92">
        <v>16.4255607530006</v>
      </c>
      <c r="AI92">
        <v>24.8513325369317</v>
      </c>
      <c r="AJ92">
        <v>7.2500985392305601</v>
      </c>
      <c r="AK92">
        <v>6.1079733974311701</v>
      </c>
      <c r="AL92">
        <v>5.4558157259601101</v>
      </c>
      <c r="AM92">
        <v>-2.2213176716869198</v>
      </c>
      <c r="AN92">
        <v>2.7101580086525998</v>
      </c>
      <c r="AO92">
        <v>22.6832825135888</v>
      </c>
      <c r="AP92">
        <v>1.42230868830802</v>
      </c>
      <c r="AQ92">
        <v>9.11897959772603</v>
      </c>
      <c r="AR92">
        <v>72.639753864476603</v>
      </c>
      <c r="AS92">
        <v>22.535292808122801</v>
      </c>
      <c r="AT92">
        <v>6.17660242043927</v>
      </c>
      <c r="AU92">
        <v>4.0512053964968802</v>
      </c>
      <c r="AV92">
        <v>17.679186718683301</v>
      </c>
      <c r="AW92">
        <v>10.204275072608199</v>
      </c>
      <c r="AX92">
        <v>13.692324553392</v>
      </c>
      <c r="AY92">
        <v>12.819929836897501</v>
      </c>
      <c r="AZ92">
        <v>2.2817384186427199</v>
      </c>
      <c r="BA92">
        <v>6.1136938787334403</v>
      </c>
      <c r="BB92">
        <v>0.29827624079447801</v>
      </c>
      <c r="BC92">
        <v>7.1236920403456097</v>
      </c>
      <c r="BD92">
        <v>10.2808188966034</v>
      </c>
      <c r="BE92">
        <v>7.0154279449316101</v>
      </c>
      <c r="BF92">
        <v>5.0809015719366597</v>
      </c>
      <c r="BG92">
        <v>21.410617696405399</v>
      </c>
      <c r="BH92">
        <v>6.5581124885633502</v>
      </c>
      <c r="BI92" t="e">
        <v>#N/A</v>
      </c>
      <c r="BJ92">
        <v>7.8747784545680899</v>
      </c>
      <c r="BK92">
        <v>5.20044781123707</v>
      </c>
    </row>
    <row r="93" spans="1:63">
      <c r="A93" t="s">
        <v>182</v>
      </c>
      <c r="B93">
        <v>13.0747800711622</v>
      </c>
      <c r="C93">
        <v>8.1846302493615308</v>
      </c>
      <c r="D93">
        <v>11.3019788436987</v>
      </c>
      <c r="E93">
        <v>8.4422835975377204</v>
      </c>
      <c r="F93">
        <v>14.085006202060599</v>
      </c>
      <c r="G93">
        <v>9.5829289504531197</v>
      </c>
      <c r="H93">
        <v>10.484222573437201</v>
      </c>
      <c r="I93">
        <v>8.0217607575967502</v>
      </c>
      <c r="J93">
        <v>13.037099306866301</v>
      </c>
      <c r="K93">
        <v>9.4023904382470107</v>
      </c>
      <c r="L93">
        <v>14.8316547938329</v>
      </c>
      <c r="M93">
        <v>2.5617913563262</v>
      </c>
      <c r="N93">
        <v>5.7908955052304902</v>
      </c>
      <c r="O93">
        <v>18.588883408575299</v>
      </c>
      <c r="P93">
        <v>6.3496271072391703</v>
      </c>
      <c r="Q93">
        <v>5.47526947148818</v>
      </c>
      <c r="R93">
        <v>35.963001661344201</v>
      </c>
      <c r="S93">
        <v>5.8022267704403001</v>
      </c>
      <c r="T93">
        <v>6.9157246576601397</v>
      </c>
      <c r="U93">
        <v>3.6669280566503399</v>
      </c>
      <c r="V93">
        <v>14.991321955452699</v>
      </c>
      <c r="W93">
        <v>3.4773470795430699</v>
      </c>
      <c r="X93">
        <v>13.6824646931698</v>
      </c>
      <c r="Y93">
        <v>2.7691943084762101</v>
      </c>
      <c r="Z93">
        <v>1.7441724532978</v>
      </c>
      <c r="AA93">
        <v>12.1133649834556</v>
      </c>
      <c r="AB93" t="e">
        <v>#N/A</v>
      </c>
      <c r="AC93">
        <v>4.3652399061412703</v>
      </c>
      <c r="AD93">
        <v>29.859428943548401</v>
      </c>
      <c r="AE93">
        <v>19.681967045338201</v>
      </c>
      <c r="AF93">
        <v>3.31112217903924</v>
      </c>
      <c r="AG93">
        <v>1.95448670244017</v>
      </c>
      <c r="AH93">
        <v>16.4255607530006</v>
      </c>
      <c r="AI93">
        <v>24.8513325369317</v>
      </c>
      <c r="AJ93">
        <v>7.2500985392305601</v>
      </c>
      <c r="AK93">
        <v>6.1079733974311701</v>
      </c>
      <c r="AL93">
        <v>5.4558157259601101</v>
      </c>
      <c r="AM93">
        <v>-2.2213176716869198</v>
      </c>
      <c r="AN93">
        <v>2.7101580086525998</v>
      </c>
      <c r="AO93">
        <v>22.6832825135888</v>
      </c>
      <c r="AP93">
        <v>1.42230868830802</v>
      </c>
      <c r="AQ93">
        <v>9.11897959772603</v>
      </c>
      <c r="AR93">
        <v>72.639753864476603</v>
      </c>
      <c r="AS93">
        <v>22.535292808122801</v>
      </c>
      <c r="AT93">
        <v>6.17660242043927</v>
      </c>
      <c r="AU93">
        <v>4.0512053964968802</v>
      </c>
      <c r="AV93">
        <v>17.679186718683301</v>
      </c>
      <c r="AW93">
        <v>10.204275072608199</v>
      </c>
      <c r="AX93">
        <v>13.692324553392</v>
      </c>
      <c r="AY93">
        <v>12.819929836897501</v>
      </c>
      <c r="AZ93">
        <v>2.2817384186427199</v>
      </c>
      <c r="BA93">
        <v>6.1136938787334403</v>
      </c>
      <c r="BB93">
        <v>0.29827624079447801</v>
      </c>
      <c r="BC93">
        <v>7.1236920403456097</v>
      </c>
      <c r="BD93">
        <v>10.2808188966034</v>
      </c>
      <c r="BE93">
        <v>7.0154279449316101</v>
      </c>
      <c r="BF93">
        <v>5.0809015719366597</v>
      </c>
      <c r="BG93">
        <v>21.410617696405399</v>
      </c>
      <c r="BH93">
        <v>6.5581124885633502</v>
      </c>
      <c r="BI93" t="e">
        <v>#N/A</v>
      </c>
      <c r="BJ93">
        <v>7.8747784545680899</v>
      </c>
      <c r="BK93">
        <v>5.20044781123707</v>
      </c>
    </row>
    <row r="94" spans="1:63">
      <c r="A94" t="s">
        <v>183</v>
      </c>
      <c r="B94">
        <v>11.998406283795299</v>
      </c>
      <c r="C94">
        <v>8.2885320934287492</v>
      </c>
      <c r="D94">
        <v>10.3714663263347</v>
      </c>
      <c r="E94">
        <v>8.6289918188749706</v>
      </c>
      <c r="F94">
        <v>16.827533205583901</v>
      </c>
      <c r="G94">
        <v>9.3999759914580103</v>
      </c>
      <c r="H94">
        <v>11.554814166853101</v>
      </c>
      <c r="I94">
        <v>7.94704472793478</v>
      </c>
      <c r="J94">
        <v>11.033681765389099</v>
      </c>
      <c r="K94">
        <v>11.045881730454299</v>
      </c>
      <c r="L94">
        <v>16.145779140768301</v>
      </c>
      <c r="M94">
        <v>2.7905361680635101</v>
      </c>
      <c r="N94">
        <v>5.9630001434102997</v>
      </c>
      <c r="O94">
        <v>22.979723050223999</v>
      </c>
      <c r="P94">
        <v>6.1652806969447704</v>
      </c>
      <c r="Q94">
        <v>5.47526947148818</v>
      </c>
      <c r="R94">
        <v>23.358395784086401</v>
      </c>
      <c r="S94">
        <v>6.2674635574035999</v>
      </c>
      <c r="T94">
        <v>6.3230776285019896</v>
      </c>
      <c r="U94">
        <v>3.6995240004177199</v>
      </c>
      <c r="V94">
        <v>15.014907144653201</v>
      </c>
      <c r="W94">
        <v>3.5917762323840599</v>
      </c>
      <c r="X94">
        <v>13.0548983438264</v>
      </c>
      <c r="Y94">
        <v>2.7935870252576001</v>
      </c>
      <c r="Z94">
        <v>2.2302278954221202</v>
      </c>
      <c r="AA94">
        <v>12.1133649834556</v>
      </c>
      <c r="AB94" t="e">
        <v>#N/A</v>
      </c>
      <c r="AC94">
        <v>4.7983453981385704</v>
      </c>
      <c r="AD94">
        <v>26.4557010950058</v>
      </c>
      <c r="AE94">
        <v>18.093888308717499</v>
      </c>
      <c r="AF94">
        <v>3.2567756813637398</v>
      </c>
      <c r="AG94">
        <v>2.4377617153454501</v>
      </c>
      <c r="AH94">
        <v>15.8680526361114</v>
      </c>
      <c r="AI94">
        <v>25.330689851765602</v>
      </c>
      <c r="AJ94">
        <v>7.4048768995170198</v>
      </c>
      <c r="AK94">
        <v>8.3113025157511906</v>
      </c>
      <c r="AL94">
        <v>4.7360408180060096</v>
      </c>
      <c r="AM94">
        <v>-2.1125086323034901</v>
      </c>
      <c r="AN94">
        <v>3.23720889330948</v>
      </c>
      <c r="AO94">
        <v>21.781674926928499</v>
      </c>
      <c r="AP94">
        <v>1.4629158921882199</v>
      </c>
      <c r="AQ94">
        <v>9.11897959772603</v>
      </c>
      <c r="AR94">
        <v>66.617688880462595</v>
      </c>
      <c r="AS94">
        <v>22.8546289950371</v>
      </c>
      <c r="AT94">
        <v>6.51025885204744</v>
      </c>
      <c r="AU94">
        <v>3.65344670277406</v>
      </c>
      <c r="AV94">
        <v>16.849788277245398</v>
      </c>
      <c r="AW94">
        <v>9.3071567508243493</v>
      </c>
      <c r="AX94">
        <v>11.301723149810901</v>
      </c>
      <c r="AY94">
        <v>11.0484613750143</v>
      </c>
      <c r="AZ94">
        <v>1.71397433992173</v>
      </c>
      <c r="BA94">
        <v>5.5596522298584903</v>
      </c>
      <c r="BB94">
        <v>1.39456617773753</v>
      </c>
      <c r="BC94">
        <v>5.9305126122909497</v>
      </c>
      <c r="BD94">
        <v>11.520339056292199</v>
      </c>
      <c r="BE94">
        <v>7.3906709648981899</v>
      </c>
      <c r="BF94">
        <v>5.14807074774453</v>
      </c>
      <c r="BG94">
        <v>20.4910893270327</v>
      </c>
      <c r="BH94">
        <v>6.2225393592137603</v>
      </c>
      <c r="BI94" t="e">
        <v>#N/A</v>
      </c>
      <c r="BJ94">
        <v>7.8209924498114303</v>
      </c>
      <c r="BK94">
        <v>4.7787844742754499</v>
      </c>
    </row>
    <row r="95" spans="1:63">
      <c r="A95" t="s">
        <v>184</v>
      </c>
      <c r="B95">
        <v>11.998406283795299</v>
      </c>
      <c r="C95">
        <v>8.2885320934287492</v>
      </c>
      <c r="D95">
        <v>10.3714663263347</v>
      </c>
      <c r="E95">
        <v>8.6289918188749706</v>
      </c>
      <c r="F95">
        <v>16.827533205583901</v>
      </c>
      <c r="G95">
        <v>9.3999759914580103</v>
      </c>
      <c r="H95">
        <v>11.554814166853101</v>
      </c>
      <c r="I95">
        <v>7.94704472793478</v>
      </c>
      <c r="J95">
        <v>11.033681765389099</v>
      </c>
      <c r="K95">
        <v>11.045881730454299</v>
      </c>
      <c r="L95">
        <v>16.145779140768301</v>
      </c>
      <c r="M95">
        <v>2.7905361680635101</v>
      </c>
      <c r="N95">
        <v>5.9630001434102997</v>
      </c>
      <c r="O95">
        <v>22.979723050223999</v>
      </c>
      <c r="P95">
        <v>6.1652806969447704</v>
      </c>
      <c r="Q95">
        <v>5.7287195403816904</v>
      </c>
      <c r="R95">
        <v>23.358395784086401</v>
      </c>
      <c r="S95">
        <v>6.2674635574035999</v>
      </c>
      <c r="T95">
        <v>6.3230776285019896</v>
      </c>
      <c r="U95">
        <v>3.6995240004177199</v>
      </c>
      <c r="V95">
        <v>15.014907144653201</v>
      </c>
      <c r="W95">
        <v>3.5917762323840599</v>
      </c>
      <c r="X95">
        <v>13.0548983438264</v>
      </c>
      <c r="Y95">
        <v>2.7935870252576001</v>
      </c>
      <c r="Z95">
        <v>2.2302278954221202</v>
      </c>
      <c r="AA95">
        <v>12.662693682955901</v>
      </c>
      <c r="AB95" t="e">
        <v>#N/A</v>
      </c>
      <c r="AC95">
        <v>4.7983453981385704</v>
      </c>
      <c r="AD95">
        <v>26.4557010950058</v>
      </c>
      <c r="AE95">
        <v>18.093888308717499</v>
      </c>
      <c r="AF95">
        <v>3.2567756813637398</v>
      </c>
      <c r="AG95">
        <v>2.4377617153454501</v>
      </c>
      <c r="AH95">
        <v>15.8680526361114</v>
      </c>
      <c r="AI95">
        <v>25.330689851765602</v>
      </c>
      <c r="AJ95">
        <v>7.4048768995170198</v>
      </c>
      <c r="AK95">
        <v>8.3113025157511906</v>
      </c>
      <c r="AL95">
        <v>4.7360408180060096</v>
      </c>
      <c r="AM95">
        <v>-2.1125086323034901</v>
      </c>
      <c r="AN95">
        <v>3.23720889330948</v>
      </c>
      <c r="AO95">
        <v>21.781674926928499</v>
      </c>
      <c r="AP95">
        <v>1.4629158921882199</v>
      </c>
      <c r="AQ95">
        <v>4.0694240337953103</v>
      </c>
      <c r="AR95">
        <v>66.617688880462595</v>
      </c>
      <c r="AS95">
        <v>22.8546289950371</v>
      </c>
      <c r="AT95">
        <v>6.51025885204744</v>
      </c>
      <c r="AU95">
        <v>3.65344670277406</v>
      </c>
      <c r="AV95">
        <v>16.849788277245398</v>
      </c>
      <c r="AW95">
        <v>9.3071567508243493</v>
      </c>
      <c r="AX95">
        <v>11.301723149810901</v>
      </c>
      <c r="AY95">
        <v>11.0484613750143</v>
      </c>
      <c r="AZ95">
        <v>1.71397433992173</v>
      </c>
      <c r="BA95">
        <v>5.5596522298584903</v>
      </c>
      <c r="BB95">
        <v>1.39456617773753</v>
      </c>
      <c r="BC95">
        <v>5.9305126122909497</v>
      </c>
      <c r="BD95">
        <v>11.520339056292199</v>
      </c>
      <c r="BE95">
        <v>7.3906709648981899</v>
      </c>
      <c r="BF95">
        <v>5.14807074774453</v>
      </c>
      <c r="BG95">
        <v>20.4910893270327</v>
      </c>
      <c r="BH95">
        <v>6.2225393592137603</v>
      </c>
      <c r="BI95" t="e">
        <v>#N/A</v>
      </c>
      <c r="BJ95">
        <v>7.8209924498114303</v>
      </c>
      <c r="BK95">
        <v>4.7787844742754499</v>
      </c>
    </row>
    <row r="96" spans="1:63">
      <c r="A96" t="s">
        <v>185</v>
      </c>
      <c r="B96">
        <v>11.998406283795299</v>
      </c>
      <c r="C96">
        <v>8.2885320934287492</v>
      </c>
      <c r="D96">
        <v>10.3714663263347</v>
      </c>
      <c r="E96">
        <v>8.6289918188749706</v>
      </c>
      <c r="F96">
        <v>16.827533205583901</v>
      </c>
      <c r="G96">
        <v>9.3999759914580103</v>
      </c>
      <c r="H96">
        <v>11.554814166853101</v>
      </c>
      <c r="I96">
        <v>7.94704472793478</v>
      </c>
      <c r="J96">
        <v>11.033681765389099</v>
      </c>
      <c r="K96">
        <v>11.045881730454299</v>
      </c>
      <c r="L96">
        <v>16.145779140768301</v>
      </c>
      <c r="M96">
        <v>2.7905361680635101</v>
      </c>
      <c r="N96">
        <v>5.9630001434102997</v>
      </c>
      <c r="O96">
        <v>22.979723050223999</v>
      </c>
      <c r="P96">
        <v>6.1652806969447704</v>
      </c>
      <c r="Q96">
        <v>5.7287195403816904</v>
      </c>
      <c r="R96">
        <v>23.358395784086401</v>
      </c>
      <c r="S96">
        <v>6.2674635574035999</v>
      </c>
      <c r="T96">
        <v>6.3230776285019896</v>
      </c>
      <c r="U96">
        <v>3.6995240004177199</v>
      </c>
      <c r="V96">
        <v>15.014907144653201</v>
      </c>
      <c r="W96">
        <v>3.5917762323840599</v>
      </c>
      <c r="X96">
        <v>13.0548983438264</v>
      </c>
      <c r="Y96">
        <v>2.7935870252576001</v>
      </c>
      <c r="Z96">
        <v>2.2302278954221202</v>
      </c>
      <c r="AA96">
        <v>12.662693682955901</v>
      </c>
      <c r="AB96" t="e">
        <v>#N/A</v>
      </c>
      <c r="AC96">
        <v>4.7983453981385704</v>
      </c>
      <c r="AD96">
        <v>26.4557010950058</v>
      </c>
      <c r="AE96">
        <v>18.093888308717499</v>
      </c>
      <c r="AF96">
        <v>3.2567756813637398</v>
      </c>
      <c r="AG96">
        <v>2.4377617153454501</v>
      </c>
      <c r="AH96">
        <v>15.8680526361114</v>
      </c>
      <c r="AI96">
        <v>25.330689851765602</v>
      </c>
      <c r="AJ96">
        <v>7.4048768995170198</v>
      </c>
      <c r="AK96">
        <v>8.3113025157511906</v>
      </c>
      <c r="AL96">
        <v>4.7360408180060096</v>
      </c>
      <c r="AM96">
        <v>-2.1125086323034901</v>
      </c>
      <c r="AN96">
        <v>3.23720889330948</v>
      </c>
      <c r="AO96">
        <v>21.781674926928499</v>
      </c>
      <c r="AP96">
        <v>1.4629158921882199</v>
      </c>
      <c r="AQ96">
        <v>4.0694240337953103</v>
      </c>
      <c r="AR96">
        <v>66.617688880462595</v>
      </c>
      <c r="AS96">
        <v>22.8546289950371</v>
      </c>
      <c r="AT96">
        <v>6.51025885204744</v>
      </c>
      <c r="AU96">
        <v>3.65344670277406</v>
      </c>
      <c r="AV96">
        <v>16.849788277245398</v>
      </c>
      <c r="AW96">
        <v>9.3071567508243493</v>
      </c>
      <c r="AX96">
        <v>11.301723149810901</v>
      </c>
      <c r="AY96">
        <v>11.0484613750143</v>
      </c>
      <c r="AZ96">
        <v>1.71397433992173</v>
      </c>
      <c r="BA96">
        <v>5.5596522298584903</v>
      </c>
      <c r="BB96">
        <v>1.39456617773753</v>
      </c>
      <c r="BC96">
        <v>5.9305126122909497</v>
      </c>
      <c r="BD96">
        <v>11.520339056292199</v>
      </c>
      <c r="BE96">
        <v>7.3906709648981899</v>
      </c>
      <c r="BF96">
        <v>5.14807074774453</v>
      </c>
      <c r="BG96">
        <v>20.4910893270327</v>
      </c>
      <c r="BH96">
        <v>6.2225393592137603</v>
      </c>
      <c r="BI96" t="e">
        <v>#N/A</v>
      </c>
      <c r="BJ96">
        <v>7.8209924498114303</v>
      </c>
      <c r="BK96">
        <v>4.7787844742754499</v>
      </c>
    </row>
    <row r="97" spans="1:63">
      <c r="A97" t="s">
        <v>186</v>
      </c>
      <c r="B97">
        <v>12.615357271677</v>
      </c>
      <c r="C97">
        <v>8.51989327112598</v>
      </c>
      <c r="D97">
        <v>10.728879757980801</v>
      </c>
      <c r="E97">
        <v>9.1907520426765199</v>
      </c>
      <c r="F97">
        <v>15.278075532843101</v>
      </c>
      <c r="G97">
        <v>8.5685041672759201</v>
      </c>
      <c r="H97">
        <v>10.719255641354501</v>
      </c>
      <c r="I97">
        <v>8.2738124357908092</v>
      </c>
      <c r="J97">
        <v>10.5209311558518</v>
      </c>
      <c r="K97">
        <v>10.622178362459501</v>
      </c>
      <c r="L97">
        <v>15.995172719457001</v>
      </c>
      <c r="M97">
        <v>2.0462521935322102</v>
      </c>
      <c r="N97">
        <v>7.0071868583162198</v>
      </c>
      <c r="O97">
        <v>22.323504282758002</v>
      </c>
      <c r="P97">
        <v>6.1326994420297796</v>
      </c>
      <c r="Q97">
        <v>5.7287195403816904</v>
      </c>
      <c r="R97">
        <v>20.916740831910101</v>
      </c>
      <c r="S97">
        <v>6.3867539660144699</v>
      </c>
      <c r="T97">
        <v>5.1428791793606097</v>
      </c>
      <c r="U97">
        <v>4.5925315056531701</v>
      </c>
      <c r="V97">
        <v>15.099163592534399</v>
      </c>
      <c r="W97">
        <v>1.4087015101812299</v>
      </c>
      <c r="X97">
        <v>10.6406982958257</v>
      </c>
      <c r="Y97">
        <v>3.0617977528089901</v>
      </c>
      <c r="Z97">
        <v>3.2538166432484501</v>
      </c>
      <c r="AA97">
        <v>12.662693682955901</v>
      </c>
      <c r="AB97" t="e">
        <v>#N/A</v>
      </c>
      <c r="AC97">
        <v>4.8988726790450903</v>
      </c>
      <c r="AD97">
        <v>26.6485548302553</v>
      </c>
      <c r="AE97">
        <v>17.3682174003631</v>
      </c>
      <c r="AF97">
        <v>2.9830439879408002</v>
      </c>
      <c r="AG97">
        <v>2.5346883554101201</v>
      </c>
      <c r="AH97">
        <v>15.8741025164012</v>
      </c>
      <c r="AI97">
        <v>25.7640056225978</v>
      </c>
      <c r="AJ97">
        <v>5.84274340427746</v>
      </c>
      <c r="AK97">
        <v>11.774134880366001</v>
      </c>
      <c r="AL97">
        <v>5.0459426775950602</v>
      </c>
      <c r="AM97">
        <v>-2.5329937485529102</v>
      </c>
      <c r="AN97">
        <v>-7.3185588184992406E-2</v>
      </c>
      <c r="AO97">
        <v>19.525033284825199</v>
      </c>
      <c r="AP97">
        <v>1.61395971496563</v>
      </c>
      <c r="AQ97">
        <v>4.0694240337953103</v>
      </c>
      <c r="AR97">
        <v>50.086208731560902</v>
      </c>
      <c r="AS97">
        <v>22.532673948523499</v>
      </c>
      <c r="AT97">
        <v>7.0427264333081503</v>
      </c>
      <c r="AU97">
        <v>-10.478941639454099</v>
      </c>
      <c r="AV97">
        <v>14.473823168121999</v>
      </c>
      <c r="AW97">
        <v>7.8107759415125599</v>
      </c>
      <c r="AX97">
        <v>9.1808173166635605</v>
      </c>
      <c r="AY97">
        <v>8.8344362418771496</v>
      </c>
      <c r="AZ97">
        <v>0.80670332044848803</v>
      </c>
      <c r="BA97">
        <v>4.1726505645372702</v>
      </c>
      <c r="BB97">
        <v>1.5345688560434601</v>
      </c>
      <c r="BC97">
        <v>5.6346980771152699</v>
      </c>
      <c r="BD97">
        <v>12.633014983202401</v>
      </c>
      <c r="BE97">
        <v>5.9757143926652203</v>
      </c>
      <c r="BF97">
        <v>4.1298803217579003</v>
      </c>
      <c r="BG97">
        <v>18.046059112919998</v>
      </c>
      <c r="BH97">
        <v>6.0437334665816698</v>
      </c>
      <c r="BI97" t="e">
        <v>#N/A</v>
      </c>
      <c r="BJ97">
        <v>7.5286621709359096</v>
      </c>
      <c r="BK97">
        <v>3.9297903131943501</v>
      </c>
    </row>
    <row r="98" spans="1:63">
      <c r="A98" t="s">
        <v>187</v>
      </c>
      <c r="B98">
        <v>12.615357271677</v>
      </c>
      <c r="C98">
        <v>8.51989327112598</v>
      </c>
      <c r="D98">
        <v>10.728879757980801</v>
      </c>
      <c r="E98">
        <v>9.1907520426765199</v>
      </c>
      <c r="F98">
        <v>15.278075532843101</v>
      </c>
      <c r="G98">
        <v>8.5685041672759201</v>
      </c>
      <c r="H98">
        <v>10.719255641354501</v>
      </c>
      <c r="I98">
        <v>8.2738124357908092</v>
      </c>
      <c r="J98">
        <v>10.5209311558518</v>
      </c>
      <c r="K98">
        <v>10.622178362459501</v>
      </c>
      <c r="L98">
        <v>15.995172719457001</v>
      </c>
      <c r="M98">
        <v>2.0462521935322102</v>
      </c>
      <c r="N98">
        <v>7.0071868583162198</v>
      </c>
      <c r="O98">
        <v>22.323504282758002</v>
      </c>
      <c r="P98">
        <v>6.1326994420297796</v>
      </c>
      <c r="Q98">
        <v>4.6714271042233104</v>
      </c>
      <c r="R98">
        <v>20.916740831910101</v>
      </c>
      <c r="S98">
        <v>6.3867539660144699</v>
      </c>
      <c r="T98">
        <v>5.1428791793606097</v>
      </c>
      <c r="U98">
        <v>4.5925315056531701</v>
      </c>
      <c r="V98">
        <v>15.099163592534399</v>
      </c>
      <c r="W98">
        <v>1.4087015101812299</v>
      </c>
      <c r="X98">
        <v>10.6406982958257</v>
      </c>
      <c r="Y98">
        <v>3.0617977528089901</v>
      </c>
      <c r="Z98">
        <v>3.2538166432484501</v>
      </c>
      <c r="AA98">
        <v>11.8095776239582</v>
      </c>
      <c r="AB98" t="e">
        <v>#N/A</v>
      </c>
      <c r="AC98">
        <v>4.8988726790450903</v>
      </c>
      <c r="AD98">
        <v>26.6485548302553</v>
      </c>
      <c r="AE98">
        <v>17.3682174003631</v>
      </c>
      <c r="AF98">
        <v>2.9830439879408002</v>
      </c>
      <c r="AG98">
        <v>2.5346883554101201</v>
      </c>
      <c r="AH98">
        <v>15.8741025164012</v>
      </c>
      <c r="AI98">
        <v>25.7640056225978</v>
      </c>
      <c r="AJ98">
        <v>5.84274340427746</v>
      </c>
      <c r="AK98">
        <v>11.774134880366001</v>
      </c>
      <c r="AL98">
        <v>5.0459426775950602</v>
      </c>
      <c r="AM98">
        <v>-2.5329937485529102</v>
      </c>
      <c r="AN98">
        <v>-7.3185588184992406E-2</v>
      </c>
      <c r="AO98">
        <v>19.525033284825199</v>
      </c>
      <c r="AP98">
        <v>1.61395971496563</v>
      </c>
      <c r="AQ98">
        <v>3.6580799582908701</v>
      </c>
      <c r="AR98">
        <v>50.086208731560902</v>
      </c>
      <c r="AS98">
        <v>22.532673948523499</v>
      </c>
      <c r="AT98">
        <v>7.0427264333081503</v>
      </c>
      <c r="AU98">
        <v>-10.478941639454099</v>
      </c>
      <c r="AV98">
        <v>14.473823168121999</v>
      </c>
      <c r="AW98">
        <v>7.8107759415125599</v>
      </c>
      <c r="AX98">
        <v>9.1808173166635605</v>
      </c>
      <c r="AY98">
        <v>8.8344362418771496</v>
      </c>
      <c r="AZ98">
        <v>0.80670332044848803</v>
      </c>
      <c r="BA98">
        <v>4.1726505645372702</v>
      </c>
      <c r="BB98">
        <v>1.5345688560434601</v>
      </c>
      <c r="BC98">
        <v>5.6346980771152699</v>
      </c>
      <c r="BD98">
        <v>12.633014983202401</v>
      </c>
      <c r="BE98">
        <v>5.9757143926652203</v>
      </c>
      <c r="BF98">
        <v>4.1298803217579003</v>
      </c>
      <c r="BG98">
        <v>18.046059112919998</v>
      </c>
      <c r="BH98">
        <v>6.0437334665816698</v>
      </c>
      <c r="BI98" t="e">
        <v>#N/A</v>
      </c>
      <c r="BJ98">
        <v>7.5286621709359096</v>
      </c>
      <c r="BK98">
        <v>3.9297903131943501</v>
      </c>
    </row>
    <row r="99" spans="1:63">
      <c r="A99" t="s">
        <v>188</v>
      </c>
      <c r="B99">
        <v>12.615357271677</v>
      </c>
      <c r="C99">
        <v>8.51989327112598</v>
      </c>
      <c r="D99">
        <v>10.728879757980801</v>
      </c>
      <c r="E99">
        <v>9.1907520426765199</v>
      </c>
      <c r="F99">
        <v>15.278075532843101</v>
      </c>
      <c r="G99">
        <v>8.5685041672759201</v>
      </c>
      <c r="H99">
        <v>10.719255641354501</v>
      </c>
      <c r="I99">
        <v>8.2738124357908092</v>
      </c>
      <c r="J99">
        <v>10.5209311558518</v>
      </c>
      <c r="K99">
        <v>10.622178362459501</v>
      </c>
      <c r="L99">
        <v>15.995172719457001</v>
      </c>
      <c r="M99">
        <v>2.0462521935322102</v>
      </c>
      <c r="N99">
        <v>7.0071868583162198</v>
      </c>
      <c r="O99">
        <v>22.323504282758002</v>
      </c>
      <c r="P99">
        <v>6.1326994420297796</v>
      </c>
      <c r="Q99">
        <v>4.6714271042233104</v>
      </c>
      <c r="R99">
        <v>20.916740831910101</v>
      </c>
      <c r="S99">
        <v>6.3867539660144699</v>
      </c>
      <c r="T99">
        <v>5.1428791793606097</v>
      </c>
      <c r="U99">
        <v>4.5925315056531701</v>
      </c>
      <c r="V99">
        <v>15.099163592534399</v>
      </c>
      <c r="W99">
        <v>1.4087015101812299</v>
      </c>
      <c r="X99">
        <v>10.6406982958257</v>
      </c>
      <c r="Y99">
        <v>3.0617977528089901</v>
      </c>
      <c r="Z99">
        <v>3.2538166432484501</v>
      </c>
      <c r="AA99">
        <v>11.8095776239582</v>
      </c>
      <c r="AB99" t="e">
        <v>#N/A</v>
      </c>
      <c r="AC99">
        <v>4.8988726790450903</v>
      </c>
      <c r="AD99">
        <v>26.6485548302553</v>
      </c>
      <c r="AE99">
        <v>17.3682174003631</v>
      </c>
      <c r="AF99">
        <v>2.9830439879408002</v>
      </c>
      <c r="AG99">
        <v>2.5346883554101201</v>
      </c>
      <c r="AH99">
        <v>15.8741025164012</v>
      </c>
      <c r="AI99">
        <v>25.7640056225978</v>
      </c>
      <c r="AJ99">
        <v>5.84274340427746</v>
      </c>
      <c r="AK99">
        <v>11.774134880366001</v>
      </c>
      <c r="AL99">
        <v>5.0459426775950602</v>
      </c>
      <c r="AM99">
        <v>-2.5329937485529102</v>
      </c>
      <c r="AN99">
        <v>-7.3185588184992406E-2</v>
      </c>
      <c r="AO99">
        <v>19.525033284825199</v>
      </c>
      <c r="AP99">
        <v>1.61395971496563</v>
      </c>
      <c r="AQ99">
        <v>3.6580799582908701</v>
      </c>
      <c r="AR99">
        <v>50.086208731560902</v>
      </c>
      <c r="AS99">
        <v>22.532673948523499</v>
      </c>
      <c r="AT99">
        <v>7.0427264333081503</v>
      </c>
      <c r="AU99">
        <v>-10.478941639454099</v>
      </c>
      <c r="AV99">
        <v>14.473823168121999</v>
      </c>
      <c r="AW99">
        <v>7.8107759415125599</v>
      </c>
      <c r="AX99">
        <v>9.1808173166635605</v>
      </c>
      <c r="AY99">
        <v>8.8344362418771496</v>
      </c>
      <c r="AZ99">
        <v>0.80670332044848803</v>
      </c>
      <c r="BA99">
        <v>4.1726505645372702</v>
      </c>
      <c r="BB99">
        <v>1.5345688560434601</v>
      </c>
      <c r="BC99">
        <v>5.6346980771152699</v>
      </c>
      <c r="BD99">
        <v>12.633014983202401</v>
      </c>
      <c r="BE99">
        <v>5.9757143926652203</v>
      </c>
      <c r="BF99">
        <v>4.1298803217579003</v>
      </c>
      <c r="BG99">
        <v>18.046059112919998</v>
      </c>
      <c r="BH99">
        <v>6.0437334665816698</v>
      </c>
      <c r="BI99" t="e">
        <v>#N/A</v>
      </c>
      <c r="BJ99">
        <v>7.5286621709359096</v>
      </c>
      <c r="BK99">
        <v>3.9297903131943501</v>
      </c>
    </row>
    <row r="100" spans="1:63">
      <c r="A100" t="s">
        <v>189</v>
      </c>
      <c r="B100">
        <v>12.706138003861801</v>
      </c>
      <c r="C100">
        <v>8.6341555521224898</v>
      </c>
      <c r="D100">
        <v>9.4749266369966101</v>
      </c>
      <c r="E100">
        <v>8.2604947184702802</v>
      </c>
      <c r="F100">
        <v>13.515224291844699</v>
      </c>
      <c r="G100">
        <v>7.2291537729421602</v>
      </c>
      <c r="H100">
        <v>9.2291858802143896</v>
      </c>
      <c r="I100">
        <v>8.3433810450415997</v>
      </c>
      <c r="J100">
        <v>9.9687134833578295</v>
      </c>
      <c r="K100">
        <v>10.376447112110601</v>
      </c>
      <c r="L100">
        <v>16.566450389641901</v>
      </c>
      <c r="M100">
        <v>2.1608086803301498</v>
      </c>
      <c r="N100">
        <v>6.5944207508914197</v>
      </c>
      <c r="O100">
        <v>21.036367205557301</v>
      </c>
      <c r="P100">
        <v>5.8876707539395099</v>
      </c>
      <c r="Q100">
        <v>4.6714271042233104</v>
      </c>
      <c r="R100">
        <v>15.8603482155098</v>
      </c>
      <c r="S100">
        <v>6.1387252951963296</v>
      </c>
      <c r="T100">
        <v>7.0041106442043004</v>
      </c>
      <c r="U100">
        <v>4.6315454950551498</v>
      </c>
      <c r="V100">
        <v>14.667823070251499</v>
      </c>
      <c r="W100">
        <v>1.80896931549961</v>
      </c>
      <c r="X100">
        <v>10.9381663113006</v>
      </c>
      <c r="Y100">
        <v>2.9598467490515699</v>
      </c>
      <c r="Z100">
        <v>4.97792686593142</v>
      </c>
      <c r="AA100">
        <v>11.8095776239582</v>
      </c>
      <c r="AB100">
        <v>7.0458892788827603</v>
      </c>
      <c r="AC100">
        <v>4.3617318994123098</v>
      </c>
      <c r="AD100">
        <v>26.199583022117402</v>
      </c>
      <c r="AE100">
        <v>18.123143059582901</v>
      </c>
      <c r="AF100">
        <v>2.9951389908686998</v>
      </c>
      <c r="AG100">
        <v>1.5186546892569699</v>
      </c>
      <c r="AH100">
        <v>14.187642178327501</v>
      </c>
      <c r="AI100">
        <v>25.5895968921836</v>
      </c>
      <c r="AJ100">
        <v>6.3431781447447202</v>
      </c>
      <c r="AK100">
        <v>12.582332949285</v>
      </c>
      <c r="AL100">
        <v>6.609200968523</v>
      </c>
      <c r="AM100">
        <v>-2.8878655202921899</v>
      </c>
      <c r="AN100">
        <v>-0.248413842842273</v>
      </c>
      <c r="AO100">
        <v>16.907627045277501</v>
      </c>
      <c r="AP100">
        <v>1.30361346198767</v>
      </c>
      <c r="AQ100">
        <v>3.6580799582908701</v>
      </c>
      <c r="AR100">
        <v>32.820472564565499</v>
      </c>
      <c r="AS100">
        <v>22.199255534287801</v>
      </c>
      <c r="AT100">
        <v>6.4516129032258096</v>
      </c>
      <c r="AU100">
        <v>-8.4163862283199595</v>
      </c>
      <c r="AV100">
        <v>10.661412405654801</v>
      </c>
      <c r="AW100">
        <v>5.4873521540188204</v>
      </c>
      <c r="AX100">
        <v>7.1234119782214096</v>
      </c>
      <c r="AY100">
        <v>6.0819388838926498</v>
      </c>
      <c r="AZ100">
        <v>0.21395846415032899</v>
      </c>
      <c r="BA100">
        <v>3.58852496715717</v>
      </c>
      <c r="BB100">
        <v>3.9643350975063201</v>
      </c>
      <c r="BC100">
        <v>5.0022930045460603</v>
      </c>
      <c r="BD100">
        <v>11.2134597847972</v>
      </c>
      <c r="BE100">
        <v>5.25973411904606</v>
      </c>
      <c r="BF100">
        <v>3.8313817330210802</v>
      </c>
      <c r="BG100">
        <v>6.27523883522902</v>
      </c>
      <c r="BH100">
        <v>6.64830708996789</v>
      </c>
      <c r="BI100" t="e">
        <v>#N/A</v>
      </c>
      <c r="BJ100">
        <v>6.2967829466732104</v>
      </c>
      <c r="BK100">
        <v>3.0769977696958799</v>
      </c>
    </row>
    <row r="101" spans="1:63">
      <c r="A101" t="s">
        <v>190</v>
      </c>
      <c r="B101">
        <v>12.706138003861801</v>
      </c>
      <c r="C101">
        <v>8.6341555521224898</v>
      </c>
      <c r="D101">
        <v>9.4749266369966101</v>
      </c>
      <c r="E101">
        <v>8.2604947184702802</v>
      </c>
      <c r="F101">
        <v>13.515224291844699</v>
      </c>
      <c r="G101">
        <v>7.2291537729421602</v>
      </c>
      <c r="H101">
        <v>9.2291858802143896</v>
      </c>
      <c r="I101">
        <v>8.3433810450415997</v>
      </c>
      <c r="J101">
        <v>9.9687134833578295</v>
      </c>
      <c r="K101">
        <v>10.376447112110601</v>
      </c>
      <c r="L101">
        <v>16.566450389641901</v>
      </c>
      <c r="M101">
        <v>2.1608086803301498</v>
      </c>
      <c r="N101">
        <v>6.5944207508914197</v>
      </c>
      <c r="O101">
        <v>21.036367205557301</v>
      </c>
      <c r="P101">
        <v>5.8876707539395099</v>
      </c>
      <c r="Q101">
        <v>4.3724252170078204</v>
      </c>
      <c r="R101">
        <v>15.8603482155098</v>
      </c>
      <c r="S101">
        <v>6.1387252951963296</v>
      </c>
      <c r="T101">
        <v>7.0041106442043004</v>
      </c>
      <c r="U101">
        <v>4.6315454950551498</v>
      </c>
      <c r="V101">
        <v>14.667823070251499</v>
      </c>
      <c r="W101">
        <v>1.80896931549961</v>
      </c>
      <c r="X101">
        <v>10.9381663113006</v>
      </c>
      <c r="Y101">
        <v>2.9598467490515699</v>
      </c>
      <c r="Z101">
        <v>4.97792686593142</v>
      </c>
      <c r="AA101">
        <v>12.4541090087546</v>
      </c>
      <c r="AB101">
        <v>7.0458892788827603</v>
      </c>
      <c r="AC101">
        <v>4.3617318994123098</v>
      </c>
      <c r="AD101">
        <v>26.199583022117402</v>
      </c>
      <c r="AE101">
        <v>18.123143059582901</v>
      </c>
      <c r="AF101">
        <v>2.9951389908686998</v>
      </c>
      <c r="AG101">
        <v>1.5186546892569699</v>
      </c>
      <c r="AH101">
        <v>14.187642178327501</v>
      </c>
      <c r="AI101">
        <v>25.5895968921836</v>
      </c>
      <c r="AJ101">
        <v>6.3431781447447202</v>
      </c>
      <c r="AK101">
        <v>12.582332949285</v>
      </c>
      <c r="AL101">
        <v>6.609200968523</v>
      </c>
      <c r="AM101">
        <v>-2.8878655202921899</v>
      </c>
      <c r="AN101">
        <v>-0.248413842842273</v>
      </c>
      <c r="AO101">
        <v>16.907627045277501</v>
      </c>
      <c r="AP101">
        <v>1.30361346198767</v>
      </c>
      <c r="AQ101">
        <v>3.2311958524948801</v>
      </c>
      <c r="AR101">
        <v>32.820472564565499</v>
      </c>
      <c r="AS101">
        <v>22.199255534287801</v>
      </c>
      <c r="AT101">
        <v>6.4516129032258096</v>
      </c>
      <c r="AU101">
        <v>-8.4163862283199595</v>
      </c>
      <c r="AV101">
        <v>10.661412405654801</v>
      </c>
      <c r="AW101">
        <v>5.4873521540188204</v>
      </c>
      <c r="AX101">
        <v>7.1234119782214096</v>
      </c>
      <c r="AY101">
        <v>6.0819388838926498</v>
      </c>
      <c r="AZ101">
        <v>0.21395846415032899</v>
      </c>
      <c r="BA101">
        <v>3.58852496715717</v>
      </c>
      <c r="BB101">
        <v>3.9643350975063201</v>
      </c>
      <c r="BC101">
        <v>5.0022930045460603</v>
      </c>
      <c r="BD101">
        <v>11.2134597847972</v>
      </c>
      <c r="BE101">
        <v>5.25973411904606</v>
      </c>
      <c r="BF101">
        <v>3.8313817330210802</v>
      </c>
      <c r="BG101">
        <v>6.27523883522902</v>
      </c>
      <c r="BH101">
        <v>6.64830708996789</v>
      </c>
      <c r="BI101" t="e">
        <v>#N/A</v>
      </c>
      <c r="BJ101">
        <v>6.2967829466732104</v>
      </c>
      <c r="BK101">
        <v>3.0769977696958799</v>
      </c>
    </row>
    <row r="102" spans="1:63">
      <c r="A102" t="s">
        <v>191</v>
      </c>
      <c r="B102">
        <v>12.706138003861801</v>
      </c>
      <c r="C102">
        <v>8.6341555521224898</v>
      </c>
      <c r="D102">
        <v>9.4749266369966101</v>
      </c>
      <c r="E102">
        <v>8.2604947184702802</v>
      </c>
      <c r="F102">
        <v>13.515224291844699</v>
      </c>
      <c r="G102">
        <v>7.2291537729421602</v>
      </c>
      <c r="H102">
        <v>9.2291858802143896</v>
      </c>
      <c r="I102">
        <v>8.3433810450415997</v>
      </c>
      <c r="J102">
        <v>9.9687134833578295</v>
      </c>
      <c r="K102">
        <v>10.376447112110601</v>
      </c>
      <c r="L102">
        <v>16.566450389641901</v>
      </c>
      <c r="M102">
        <v>2.1608086803301498</v>
      </c>
      <c r="N102">
        <v>6.5944207508914197</v>
      </c>
      <c r="O102">
        <v>21.036367205557301</v>
      </c>
      <c r="P102">
        <v>5.8876707539395099</v>
      </c>
      <c r="Q102">
        <v>4.3724252170078204</v>
      </c>
      <c r="R102">
        <v>15.8603482155098</v>
      </c>
      <c r="S102">
        <v>6.1387252951963296</v>
      </c>
      <c r="T102">
        <v>7.0041106442043004</v>
      </c>
      <c r="U102">
        <v>4.6315454950551498</v>
      </c>
      <c r="V102">
        <v>14.667823070251499</v>
      </c>
      <c r="W102">
        <v>1.80896931549961</v>
      </c>
      <c r="X102">
        <v>10.9381663113006</v>
      </c>
      <c r="Y102">
        <v>2.9598467490515699</v>
      </c>
      <c r="Z102">
        <v>4.97792686593142</v>
      </c>
      <c r="AA102">
        <v>12.4541090087546</v>
      </c>
      <c r="AB102">
        <v>7.0458892788827603</v>
      </c>
      <c r="AC102">
        <v>4.3617318994123098</v>
      </c>
      <c r="AD102">
        <v>26.199583022117402</v>
      </c>
      <c r="AE102">
        <v>18.123143059582901</v>
      </c>
      <c r="AF102">
        <v>2.9951389908686998</v>
      </c>
      <c r="AG102">
        <v>1.5186546892569699</v>
      </c>
      <c r="AH102">
        <v>14.187642178327501</v>
      </c>
      <c r="AI102">
        <v>25.5895968921836</v>
      </c>
      <c r="AJ102">
        <v>6.3431781447447202</v>
      </c>
      <c r="AK102">
        <v>12.582332949285</v>
      </c>
      <c r="AL102">
        <v>6.609200968523</v>
      </c>
      <c r="AM102">
        <v>-2.8878655202921899</v>
      </c>
      <c r="AN102">
        <v>-0.248413842842273</v>
      </c>
      <c r="AO102">
        <v>16.907627045277501</v>
      </c>
      <c r="AP102">
        <v>1.30361346198767</v>
      </c>
      <c r="AQ102">
        <v>3.2311958524948801</v>
      </c>
      <c r="AR102">
        <v>32.820472564565499</v>
      </c>
      <c r="AS102">
        <v>22.199255534287801</v>
      </c>
      <c r="AT102">
        <v>6.4516129032258096</v>
      </c>
      <c r="AU102">
        <v>-8.4163862283199595</v>
      </c>
      <c r="AV102">
        <v>10.661412405654801</v>
      </c>
      <c r="AW102">
        <v>5.4873521540188204</v>
      </c>
      <c r="AX102">
        <v>7.1234119782214096</v>
      </c>
      <c r="AY102">
        <v>6.0819388838926498</v>
      </c>
      <c r="AZ102">
        <v>0.21395846415032899</v>
      </c>
      <c r="BA102">
        <v>3.58852496715717</v>
      </c>
      <c r="BB102">
        <v>3.9643350975063201</v>
      </c>
      <c r="BC102">
        <v>5.0022930045460603</v>
      </c>
      <c r="BD102">
        <v>11.2134597847972</v>
      </c>
      <c r="BE102">
        <v>5.25973411904606</v>
      </c>
      <c r="BF102">
        <v>3.8313817330210802</v>
      </c>
      <c r="BG102">
        <v>6.27523883522902</v>
      </c>
      <c r="BH102">
        <v>6.64830708996789</v>
      </c>
      <c r="BI102" t="e">
        <v>#N/A</v>
      </c>
      <c r="BJ102">
        <v>6.2967829466732104</v>
      </c>
      <c r="BK102">
        <v>3.0769977696958799</v>
      </c>
    </row>
    <row r="103" spans="1:63">
      <c r="A103" t="s">
        <v>192</v>
      </c>
      <c r="B103">
        <v>11.3642472245342</v>
      </c>
      <c r="C103">
        <v>8.2009518396092798</v>
      </c>
      <c r="D103">
        <v>6.3367563928575201</v>
      </c>
      <c r="E103">
        <v>5.4328454933304497</v>
      </c>
      <c r="F103">
        <v>12.1512235153685</v>
      </c>
      <c r="G103">
        <v>6.4288572876924297</v>
      </c>
      <c r="H103">
        <v>7.8213273252548996</v>
      </c>
      <c r="I103">
        <v>7.7229980051296696</v>
      </c>
      <c r="J103">
        <v>9.8160978018524894</v>
      </c>
      <c r="K103">
        <v>10.7047243029828</v>
      </c>
      <c r="L103">
        <v>15.303933505157399</v>
      </c>
      <c r="M103">
        <v>2.7656410492265699</v>
      </c>
      <c r="N103">
        <v>7.2005153014376404</v>
      </c>
      <c r="O103">
        <v>19.6188418401278</v>
      </c>
      <c r="P103">
        <v>5.8169391865448699</v>
      </c>
      <c r="Q103">
        <v>4.3724252170078204</v>
      </c>
      <c r="R103">
        <v>14.8300081902405</v>
      </c>
      <c r="S103">
        <v>7.4104857714821497</v>
      </c>
      <c r="T103">
        <v>8.9375460161977003</v>
      </c>
      <c r="U103">
        <v>4.66588373863061</v>
      </c>
      <c r="V103">
        <v>14.9996378648512</v>
      </c>
      <c r="W103">
        <v>1.7335764491119301</v>
      </c>
      <c r="X103">
        <v>10.928430503531301</v>
      </c>
      <c r="Y103">
        <v>3.0152042498626099</v>
      </c>
      <c r="Z103">
        <v>5.67275390469519</v>
      </c>
      <c r="AA103">
        <v>12.4541090087546</v>
      </c>
      <c r="AB103" t="e">
        <v>#N/A</v>
      </c>
      <c r="AC103">
        <v>4.1610791196655397</v>
      </c>
      <c r="AD103">
        <v>25.890269866047301</v>
      </c>
      <c r="AE103">
        <v>17.442344078588999</v>
      </c>
      <c r="AF103">
        <v>2.78588369439391</v>
      </c>
      <c r="AG103">
        <v>1.7880072099009501</v>
      </c>
      <c r="AH103">
        <v>14.85398707977</v>
      </c>
      <c r="AI103">
        <v>26.2168253747733</v>
      </c>
      <c r="AJ103">
        <v>6.1631910094574804</v>
      </c>
      <c r="AK103">
        <v>12.988252082434499</v>
      </c>
      <c r="AL103">
        <v>5.5330136481003303</v>
      </c>
      <c r="AM103">
        <v>1.0831929627550101</v>
      </c>
      <c r="AN103">
        <v>0.91942467471862599</v>
      </c>
      <c r="AO103">
        <v>15.7331547525754</v>
      </c>
      <c r="AP103">
        <v>2.0988777676675801</v>
      </c>
      <c r="AQ103">
        <v>3.2311958524948801</v>
      </c>
      <c r="AR103">
        <v>18.4946070282599</v>
      </c>
      <c r="AS103">
        <v>21.702499760163999</v>
      </c>
      <c r="AT103">
        <v>6.64568030779993</v>
      </c>
      <c r="AU103">
        <v>-8.7629288442309896</v>
      </c>
      <c r="AV103">
        <v>7.94169760377995</v>
      </c>
      <c r="AW103">
        <v>4.0495108530995596</v>
      </c>
      <c r="AX103">
        <v>6.0146363774965703</v>
      </c>
      <c r="AY103">
        <v>5.3199944414717502</v>
      </c>
      <c r="AZ103">
        <v>2.75336713856318E-2</v>
      </c>
      <c r="BA103">
        <v>2.4651925201876299</v>
      </c>
      <c r="BB103">
        <v>3.7060212870935398</v>
      </c>
      <c r="BC103">
        <v>5.12488855506124</v>
      </c>
      <c r="BD103">
        <v>11.0712982397704</v>
      </c>
      <c r="BE103">
        <v>5.2619664436070703</v>
      </c>
      <c r="BF103">
        <v>0.38767019667170999</v>
      </c>
      <c r="BG103">
        <v>5.9781729261865504</v>
      </c>
      <c r="BH103">
        <v>6.7188115080536104</v>
      </c>
      <c r="BI103" t="e">
        <v>#N/A</v>
      </c>
      <c r="BJ103">
        <v>5.61725130736236</v>
      </c>
      <c r="BK103">
        <v>2.9594913729631398</v>
      </c>
    </row>
    <row r="104" spans="1:63">
      <c r="A104" t="s">
        <v>193</v>
      </c>
      <c r="B104">
        <v>11.3642472245342</v>
      </c>
      <c r="C104">
        <v>8.2009518396092798</v>
      </c>
      <c r="D104">
        <v>6.3367563928575201</v>
      </c>
      <c r="E104">
        <v>5.4328454933304497</v>
      </c>
      <c r="F104">
        <v>12.1512235153685</v>
      </c>
      <c r="G104">
        <v>6.4288572876924297</v>
      </c>
      <c r="H104">
        <v>7.8213273252548996</v>
      </c>
      <c r="I104">
        <v>7.7229980051296696</v>
      </c>
      <c r="J104">
        <v>9.8160978018524894</v>
      </c>
      <c r="K104">
        <v>10.7047243029828</v>
      </c>
      <c r="L104">
        <v>15.303933505157399</v>
      </c>
      <c r="M104">
        <v>2.7656410492265699</v>
      </c>
      <c r="N104">
        <v>7.2005153014376404</v>
      </c>
      <c r="O104">
        <v>19.6188418401278</v>
      </c>
      <c r="P104">
        <v>5.8169391865448699</v>
      </c>
      <c r="Q104">
        <v>4.1312819836309798</v>
      </c>
      <c r="R104">
        <v>14.8300081902405</v>
      </c>
      <c r="S104">
        <v>7.4104857714821497</v>
      </c>
      <c r="T104">
        <v>8.9375460161977003</v>
      </c>
      <c r="U104">
        <v>4.66588373863061</v>
      </c>
      <c r="V104">
        <v>14.9996378648512</v>
      </c>
      <c r="W104">
        <v>1.7335764491119301</v>
      </c>
      <c r="X104">
        <v>10.928430503531301</v>
      </c>
      <c r="Y104">
        <v>3.0152042498626099</v>
      </c>
      <c r="Z104">
        <v>5.67275390469519</v>
      </c>
      <c r="AA104">
        <v>12.7170894714548</v>
      </c>
      <c r="AB104" t="e">
        <v>#N/A</v>
      </c>
      <c r="AC104">
        <v>4.1610791196655397</v>
      </c>
      <c r="AD104">
        <v>25.890269866047301</v>
      </c>
      <c r="AE104">
        <v>17.442344078588999</v>
      </c>
      <c r="AF104">
        <v>2.78588369439391</v>
      </c>
      <c r="AG104">
        <v>1.7880072099009501</v>
      </c>
      <c r="AH104">
        <v>14.85398707977</v>
      </c>
      <c r="AI104">
        <v>26.2168253747733</v>
      </c>
      <c r="AJ104">
        <v>6.1631910094574804</v>
      </c>
      <c r="AK104">
        <v>12.988252082434499</v>
      </c>
      <c r="AL104">
        <v>5.5330136481003303</v>
      </c>
      <c r="AM104">
        <v>1.0831929627550101</v>
      </c>
      <c r="AN104">
        <v>0.91942467471862599</v>
      </c>
      <c r="AO104">
        <v>15.7331547525754</v>
      </c>
      <c r="AP104">
        <v>2.0988777676675801</v>
      </c>
      <c r="AQ104">
        <v>2.4736785675994399</v>
      </c>
      <c r="AR104">
        <v>18.4946070282599</v>
      </c>
      <c r="AS104">
        <v>21.702499760163999</v>
      </c>
      <c r="AT104">
        <v>6.64568030779993</v>
      </c>
      <c r="AU104">
        <v>-8.7629288442309896</v>
      </c>
      <c r="AV104">
        <v>7.94169760377995</v>
      </c>
      <c r="AW104">
        <v>4.0495108530995596</v>
      </c>
      <c r="AX104">
        <v>6.0146363774965703</v>
      </c>
      <c r="AY104">
        <v>5.3199944414717502</v>
      </c>
      <c r="AZ104">
        <v>2.75336713856318E-2</v>
      </c>
      <c r="BA104">
        <v>2.4651925201876299</v>
      </c>
      <c r="BB104">
        <v>3.7060212870935398</v>
      </c>
      <c r="BC104">
        <v>5.12488855506124</v>
      </c>
      <c r="BD104">
        <v>11.0712982397704</v>
      </c>
      <c r="BE104">
        <v>5.2619664436070703</v>
      </c>
      <c r="BF104">
        <v>0.38767019667170999</v>
      </c>
      <c r="BG104">
        <v>5.9781729261865504</v>
      </c>
      <c r="BH104">
        <v>6.7188115080536104</v>
      </c>
      <c r="BI104" t="e">
        <v>#N/A</v>
      </c>
      <c r="BJ104">
        <v>5.61725130736236</v>
      </c>
      <c r="BK104">
        <v>2.9594913729631398</v>
      </c>
    </row>
    <row r="105" spans="1:63">
      <c r="A105" t="s">
        <v>194</v>
      </c>
      <c r="B105">
        <v>11.3642472245342</v>
      </c>
      <c r="C105">
        <v>8.2009518396092798</v>
      </c>
      <c r="D105">
        <v>6.3367563928575201</v>
      </c>
      <c r="E105">
        <v>5.4328454933304497</v>
      </c>
      <c r="F105">
        <v>12.1512235153685</v>
      </c>
      <c r="G105">
        <v>6.4288572876924297</v>
      </c>
      <c r="H105">
        <v>7.8213273252548996</v>
      </c>
      <c r="I105">
        <v>7.7229980051296696</v>
      </c>
      <c r="J105">
        <v>9.8160978018524894</v>
      </c>
      <c r="K105">
        <v>10.7047243029828</v>
      </c>
      <c r="L105">
        <v>15.303933505157399</v>
      </c>
      <c r="M105">
        <v>2.7656410492265699</v>
      </c>
      <c r="N105">
        <v>7.2005153014376404</v>
      </c>
      <c r="O105">
        <v>19.6188418401278</v>
      </c>
      <c r="P105">
        <v>5.8169391865448699</v>
      </c>
      <c r="Q105">
        <v>4.1312819836309798</v>
      </c>
      <c r="R105">
        <v>14.8300081902405</v>
      </c>
      <c r="S105">
        <v>7.4104857714821497</v>
      </c>
      <c r="T105">
        <v>8.9375460161977003</v>
      </c>
      <c r="U105">
        <v>4.66588373863061</v>
      </c>
      <c r="V105">
        <v>14.9996378648512</v>
      </c>
      <c r="W105">
        <v>1.7335764491119301</v>
      </c>
      <c r="X105">
        <v>10.928430503531301</v>
      </c>
      <c r="Y105">
        <v>3.0152042498626099</v>
      </c>
      <c r="Z105">
        <v>5.67275390469519</v>
      </c>
      <c r="AA105">
        <v>12.7170894714548</v>
      </c>
      <c r="AB105" t="e">
        <v>#N/A</v>
      </c>
      <c r="AC105">
        <v>4.1610791196655397</v>
      </c>
      <c r="AD105">
        <v>25.890269866047301</v>
      </c>
      <c r="AE105">
        <v>17.442344078588999</v>
      </c>
      <c r="AF105">
        <v>2.78588369439391</v>
      </c>
      <c r="AG105">
        <v>1.7880072099009501</v>
      </c>
      <c r="AH105">
        <v>14.85398707977</v>
      </c>
      <c r="AI105">
        <v>26.2168253747733</v>
      </c>
      <c r="AJ105">
        <v>6.1631910094574804</v>
      </c>
      <c r="AK105">
        <v>12.988252082434499</v>
      </c>
      <c r="AL105">
        <v>5.5330136481003303</v>
      </c>
      <c r="AM105">
        <v>1.0831929627550101</v>
      </c>
      <c r="AN105">
        <v>0.91942467471862599</v>
      </c>
      <c r="AO105">
        <v>15.7331547525754</v>
      </c>
      <c r="AP105">
        <v>2.0988777676675801</v>
      </c>
      <c r="AQ105">
        <v>2.4736785675994399</v>
      </c>
      <c r="AR105">
        <v>18.4946070282599</v>
      </c>
      <c r="AS105">
        <v>21.702499760163999</v>
      </c>
      <c r="AT105">
        <v>6.64568030779993</v>
      </c>
      <c r="AU105">
        <v>-8.7629288442309896</v>
      </c>
      <c r="AV105">
        <v>7.94169760377995</v>
      </c>
      <c r="AW105">
        <v>4.0495108530995596</v>
      </c>
      <c r="AX105">
        <v>6.0146363774965703</v>
      </c>
      <c r="AY105">
        <v>5.3199944414717502</v>
      </c>
      <c r="AZ105">
        <v>2.75336713856318E-2</v>
      </c>
      <c r="BA105">
        <v>2.4651925201876299</v>
      </c>
      <c r="BB105">
        <v>3.7060212870935398</v>
      </c>
      <c r="BC105">
        <v>5.12488855506124</v>
      </c>
      <c r="BD105">
        <v>11.0712982397704</v>
      </c>
      <c r="BE105">
        <v>5.2619664436070703</v>
      </c>
      <c r="BF105">
        <v>0.38767019667170999</v>
      </c>
      <c r="BG105">
        <v>5.9781729261865504</v>
      </c>
      <c r="BH105">
        <v>6.7188115080536104</v>
      </c>
      <c r="BI105" t="e">
        <v>#N/A</v>
      </c>
      <c r="BJ105">
        <v>5.61725130736236</v>
      </c>
      <c r="BK105">
        <v>2.9594913729631398</v>
      </c>
    </row>
    <row r="106" spans="1:63">
      <c r="A106" t="s">
        <v>195</v>
      </c>
      <c r="B106">
        <v>12.7555026816494</v>
      </c>
      <c r="C106">
        <v>8.2721971407073003</v>
      </c>
      <c r="D106">
        <v>6.7253187515226998</v>
      </c>
      <c r="E106">
        <v>6.2070772887026902</v>
      </c>
      <c r="F106">
        <v>2.94095403754892</v>
      </c>
      <c r="G106">
        <v>6.1954473587316699</v>
      </c>
      <c r="H106">
        <v>6.96820190300632</v>
      </c>
      <c r="I106">
        <v>7.1142356695539499</v>
      </c>
      <c r="J106">
        <v>10.322907800134001</v>
      </c>
      <c r="K106">
        <v>10.6697512085208</v>
      </c>
      <c r="L106">
        <v>10.3471349691184</v>
      </c>
      <c r="M106">
        <v>2.7724578203374399</v>
      </c>
      <c r="N106">
        <v>7.3773505262727896</v>
      </c>
      <c r="O106">
        <v>18.7295791424771</v>
      </c>
      <c r="P106">
        <v>6.0082363303101696</v>
      </c>
      <c r="Q106">
        <v>4.1312819836309798</v>
      </c>
      <c r="R106">
        <v>14.8591594326628</v>
      </c>
      <c r="S106">
        <v>8.2158001712699793</v>
      </c>
      <c r="T106">
        <v>8.7614909709520994</v>
      </c>
      <c r="U106">
        <v>4.5628649625683799</v>
      </c>
      <c r="V106">
        <v>16.0834332642901</v>
      </c>
      <c r="W106">
        <v>1.2345164983865899</v>
      </c>
      <c r="X106">
        <v>10.9737777862291</v>
      </c>
      <c r="Y106">
        <v>3.1313549747684002</v>
      </c>
      <c r="Z106">
        <v>5.9418787730139</v>
      </c>
      <c r="AA106">
        <v>12.7170894714548</v>
      </c>
      <c r="AB106" t="e">
        <v>#N/A</v>
      </c>
      <c r="AC106">
        <v>4.3449820610914003</v>
      </c>
      <c r="AD106">
        <v>28.895082156944</v>
      </c>
      <c r="AE106">
        <v>15.3559277300606</v>
      </c>
      <c r="AF106">
        <v>2.8550117596982401</v>
      </c>
      <c r="AG106">
        <v>3.31029265525004</v>
      </c>
      <c r="AH106">
        <v>15.1517430465224</v>
      </c>
      <c r="AI106">
        <v>26.5038673291759</v>
      </c>
      <c r="AJ106">
        <v>6.5417574437182298</v>
      </c>
      <c r="AK106">
        <v>10.6078641352596</v>
      </c>
      <c r="AL106">
        <v>5.9394754986251996</v>
      </c>
      <c r="AM106">
        <v>0.61678150114070196</v>
      </c>
      <c r="AN106">
        <v>1.1045500475005301</v>
      </c>
      <c r="AO106">
        <v>14.754028415797899</v>
      </c>
      <c r="AP106">
        <v>2.3664818583760301</v>
      </c>
      <c r="AQ106">
        <v>2.4736785675994399</v>
      </c>
      <c r="AR106">
        <v>5.0368268408204102</v>
      </c>
      <c r="AS106">
        <v>17.777251268519802</v>
      </c>
      <c r="AT106">
        <v>6.9835703122021897</v>
      </c>
      <c r="AU106">
        <v>-10.2150177506866</v>
      </c>
      <c r="AV106">
        <v>5.17884174097233</v>
      </c>
      <c r="AW106">
        <v>3.7563808634429598</v>
      </c>
      <c r="AX106">
        <v>5.9094139207839298</v>
      </c>
      <c r="AY106">
        <v>5.2546331479357598</v>
      </c>
      <c r="AZ106">
        <v>2.79586620735637</v>
      </c>
      <c r="BA106">
        <v>1.8337767724988101</v>
      </c>
      <c r="BB106">
        <v>3.7150759915568301</v>
      </c>
      <c r="BC106">
        <v>5.11711157873426</v>
      </c>
      <c r="BD106">
        <v>11.173608544054</v>
      </c>
      <c r="BE106">
        <v>5.4112798238218698</v>
      </c>
      <c r="BF106">
        <v>-2.18004134561173</v>
      </c>
      <c r="BG106">
        <v>6.3585955212038501</v>
      </c>
      <c r="BH106">
        <v>6.3265215163084001</v>
      </c>
      <c r="BI106" t="e">
        <v>#N/A</v>
      </c>
      <c r="BJ106">
        <v>5.24327418431597</v>
      </c>
      <c r="BK106">
        <v>2.6674265151902201</v>
      </c>
    </row>
    <row r="107" spans="1:63">
      <c r="A107" t="s">
        <v>196</v>
      </c>
      <c r="B107">
        <v>12.7555026816494</v>
      </c>
      <c r="C107">
        <v>8.2721971407073003</v>
      </c>
      <c r="D107">
        <v>6.7253187515226998</v>
      </c>
      <c r="E107">
        <v>6.2070772887026902</v>
      </c>
      <c r="F107">
        <v>2.94095403754892</v>
      </c>
      <c r="G107">
        <v>6.1954473587316699</v>
      </c>
      <c r="H107">
        <v>6.96820190300632</v>
      </c>
      <c r="I107">
        <v>7.1142356695539499</v>
      </c>
      <c r="J107">
        <v>10.322907800134001</v>
      </c>
      <c r="K107">
        <v>10.6697512085208</v>
      </c>
      <c r="L107">
        <v>10.3471349691184</v>
      </c>
      <c r="M107">
        <v>2.7724578203374399</v>
      </c>
      <c r="N107">
        <v>7.3773505262727896</v>
      </c>
      <c r="O107">
        <v>18.7295791424771</v>
      </c>
      <c r="P107">
        <v>6.0082363303101696</v>
      </c>
      <c r="Q107">
        <v>4.0068625823233202</v>
      </c>
      <c r="R107">
        <v>14.8591594326628</v>
      </c>
      <c r="S107">
        <v>8.2158001712699793</v>
      </c>
      <c r="T107">
        <v>8.7614909709520994</v>
      </c>
      <c r="U107">
        <v>4.5628649625683799</v>
      </c>
      <c r="V107">
        <v>16.0834332642901</v>
      </c>
      <c r="W107">
        <v>1.2345164983865899</v>
      </c>
      <c r="X107">
        <v>10.9737777862291</v>
      </c>
      <c r="Y107">
        <v>3.1313549747684002</v>
      </c>
      <c r="Z107">
        <v>5.9418787730139</v>
      </c>
      <c r="AA107">
        <v>10.709390802968001</v>
      </c>
      <c r="AB107" t="e">
        <v>#N/A</v>
      </c>
      <c r="AC107">
        <v>4.3449820610914003</v>
      </c>
      <c r="AD107">
        <v>28.895082156944</v>
      </c>
      <c r="AE107">
        <v>15.3559277300606</v>
      </c>
      <c r="AF107">
        <v>2.8550117596982401</v>
      </c>
      <c r="AG107">
        <v>3.31029265525004</v>
      </c>
      <c r="AH107">
        <v>15.1517430465224</v>
      </c>
      <c r="AI107">
        <v>26.5038673291759</v>
      </c>
      <c r="AJ107">
        <v>6.5417574437182298</v>
      </c>
      <c r="AK107">
        <v>10.6078641352596</v>
      </c>
      <c r="AL107">
        <v>5.9394754986251996</v>
      </c>
      <c r="AM107">
        <v>0.61678150114070196</v>
      </c>
      <c r="AN107">
        <v>1.1045500475005301</v>
      </c>
      <c r="AO107">
        <v>14.754028415797899</v>
      </c>
      <c r="AP107">
        <v>2.3664818583760301</v>
      </c>
      <c r="AQ107">
        <v>2.3682331587051699</v>
      </c>
      <c r="AR107">
        <v>5.0368268408204102</v>
      </c>
      <c r="AS107">
        <v>17.777251268519802</v>
      </c>
      <c r="AT107">
        <v>6.9835703122021897</v>
      </c>
      <c r="AU107">
        <v>-10.2150177506866</v>
      </c>
      <c r="AV107">
        <v>5.17884174097233</v>
      </c>
      <c r="AW107">
        <v>3.7563808634429598</v>
      </c>
      <c r="AX107">
        <v>5.9094139207839298</v>
      </c>
      <c r="AY107">
        <v>5.2546331479357598</v>
      </c>
      <c r="AZ107">
        <v>2.79586620735637</v>
      </c>
      <c r="BA107">
        <v>1.8337767724988101</v>
      </c>
      <c r="BB107">
        <v>3.7150759915568301</v>
      </c>
      <c r="BC107">
        <v>5.11711157873426</v>
      </c>
      <c r="BD107">
        <v>11.173608544054</v>
      </c>
      <c r="BE107">
        <v>5.4112798238218698</v>
      </c>
      <c r="BF107">
        <v>-2.18004134561173</v>
      </c>
      <c r="BG107">
        <v>6.3585955212038501</v>
      </c>
      <c r="BH107">
        <v>6.3265215163084001</v>
      </c>
      <c r="BI107" t="e">
        <v>#N/A</v>
      </c>
      <c r="BJ107">
        <v>5.24327418431597</v>
      </c>
      <c r="BK107">
        <v>2.6674265151902201</v>
      </c>
    </row>
    <row r="108" spans="1:63">
      <c r="A108" t="s">
        <v>197</v>
      </c>
      <c r="B108">
        <v>12.7555026816494</v>
      </c>
      <c r="C108">
        <v>8.2721971407073003</v>
      </c>
      <c r="D108">
        <v>6.7253187515226998</v>
      </c>
      <c r="E108">
        <v>6.2070772887026902</v>
      </c>
      <c r="F108">
        <v>2.94095403754892</v>
      </c>
      <c r="G108">
        <v>6.1954473587316699</v>
      </c>
      <c r="H108">
        <v>6.96820190300632</v>
      </c>
      <c r="I108">
        <v>7.1142356695539499</v>
      </c>
      <c r="J108">
        <v>10.322907800134001</v>
      </c>
      <c r="K108">
        <v>10.6697512085208</v>
      </c>
      <c r="L108">
        <v>10.3471349691184</v>
      </c>
      <c r="M108">
        <v>2.7724578203374399</v>
      </c>
      <c r="N108">
        <v>7.3773505262727896</v>
      </c>
      <c r="O108">
        <v>18.7295791424771</v>
      </c>
      <c r="P108">
        <v>6.0082363303101696</v>
      </c>
      <c r="Q108">
        <v>4.0068625823233202</v>
      </c>
      <c r="R108">
        <v>14.8591594326628</v>
      </c>
      <c r="S108">
        <v>8.2158001712699793</v>
      </c>
      <c r="T108">
        <v>8.7614909709520994</v>
      </c>
      <c r="U108">
        <v>4.5628649625683799</v>
      </c>
      <c r="V108">
        <v>16.0834332642901</v>
      </c>
      <c r="W108">
        <v>1.2345164983865899</v>
      </c>
      <c r="X108">
        <v>10.9737777862291</v>
      </c>
      <c r="Y108">
        <v>3.1313549747684002</v>
      </c>
      <c r="Z108">
        <v>5.9418787730139</v>
      </c>
      <c r="AA108">
        <v>10.709390802968001</v>
      </c>
      <c r="AB108" t="e">
        <v>#N/A</v>
      </c>
      <c r="AC108">
        <v>4.3449820610914003</v>
      </c>
      <c r="AD108">
        <v>28.895082156944</v>
      </c>
      <c r="AE108">
        <v>15.3559277300606</v>
      </c>
      <c r="AF108">
        <v>2.8550117596982401</v>
      </c>
      <c r="AG108">
        <v>3.31029265525004</v>
      </c>
      <c r="AH108">
        <v>15.1517430465224</v>
      </c>
      <c r="AI108">
        <v>26.5038673291759</v>
      </c>
      <c r="AJ108">
        <v>6.5417574437182298</v>
      </c>
      <c r="AK108">
        <v>10.6078641352596</v>
      </c>
      <c r="AL108">
        <v>5.9394754986251996</v>
      </c>
      <c r="AM108">
        <v>0.61678150114070196</v>
      </c>
      <c r="AN108">
        <v>1.1045500475005301</v>
      </c>
      <c r="AO108">
        <v>14.754028415797899</v>
      </c>
      <c r="AP108">
        <v>2.3664818583760301</v>
      </c>
      <c r="AQ108">
        <v>2.3682331587051699</v>
      </c>
      <c r="AR108">
        <v>5.0368268408204102</v>
      </c>
      <c r="AS108">
        <v>17.777251268519802</v>
      </c>
      <c r="AT108">
        <v>6.9835703122021897</v>
      </c>
      <c r="AU108">
        <v>-10.2150177506866</v>
      </c>
      <c r="AV108">
        <v>5.17884174097233</v>
      </c>
      <c r="AW108">
        <v>3.7563808634429598</v>
      </c>
      <c r="AX108">
        <v>5.9094139207839298</v>
      </c>
      <c r="AY108">
        <v>5.2546331479357598</v>
      </c>
      <c r="AZ108">
        <v>2.79586620735637</v>
      </c>
      <c r="BA108">
        <v>1.8337767724988101</v>
      </c>
      <c r="BB108">
        <v>3.7150759915568301</v>
      </c>
      <c r="BC108">
        <v>5.11711157873426</v>
      </c>
      <c r="BD108">
        <v>11.173608544054</v>
      </c>
      <c r="BE108">
        <v>5.4112798238218698</v>
      </c>
      <c r="BF108">
        <v>-2.18004134561173</v>
      </c>
      <c r="BG108">
        <v>6.3585955212038501</v>
      </c>
      <c r="BH108">
        <v>6.3265215163084001</v>
      </c>
      <c r="BI108" t="e">
        <v>#N/A</v>
      </c>
      <c r="BJ108">
        <v>5.24327418431597</v>
      </c>
      <c r="BK108">
        <v>2.6674265151902201</v>
      </c>
    </row>
    <row r="109" spans="1:63">
      <c r="A109" t="s">
        <v>198</v>
      </c>
      <c r="B109">
        <v>9.4677206601060995</v>
      </c>
      <c r="C109">
        <v>8.2597162210284392</v>
      </c>
      <c r="D109">
        <v>7.2810938347230998</v>
      </c>
      <c r="E109">
        <v>4.67021682892205</v>
      </c>
      <c r="F109">
        <v>4.3104093392202296</v>
      </c>
      <c r="G109">
        <v>6.3339250398468998</v>
      </c>
      <c r="H109">
        <v>7.0991296905950003</v>
      </c>
      <c r="I109">
        <v>6.5025716385010996</v>
      </c>
      <c r="J109">
        <v>10.843834343217701</v>
      </c>
      <c r="K109">
        <v>9.81106630185303</v>
      </c>
      <c r="L109">
        <v>5.1026997521754698</v>
      </c>
      <c r="M109">
        <v>3.7217760266707098</v>
      </c>
      <c r="N109">
        <v>6.9841269841269797</v>
      </c>
      <c r="O109">
        <v>18.056025353475999</v>
      </c>
      <c r="P109">
        <v>5.6167565947242197</v>
      </c>
      <c r="Q109">
        <v>4.0068625823233202</v>
      </c>
      <c r="R109">
        <v>13.3389927658415</v>
      </c>
      <c r="S109">
        <v>8.7459555893359493</v>
      </c>
      <c r="T109">
        <v>9.4068678459937605</v>
      </c>
      <c r="U109">
        <v>3.7506863587086601</v>
      </c>
      <c r="V109">
        <v>16.414686825054002</v>
      </c>
      <c r="W109">
        <v>3.5778976121098101</v>
      </c>
      <c r="X109">
        <v>10.777483431221899</v>
      </c>
      <c r="Y109">
        <v>2.8946024178443701</v>
      </c>
      <c r="Z109">
        <v>5.3990028798810901</v>
      </c>
      <c r="AA109">
        <v>10.709390802968001</v>
      </c>
      <c r="AB109" t="e">
        <v>#N/A</v>
      </c>
      <c r="AC109">
        <v>4.4462151394422298</v>
      </c>
      <c r="AD109">
        <v>28.734206459789998</v>
      </c>
      <c r="AE109">
        <v>15.321228274751499</v>
      </c>
      <c r="AF109">
        <v>2.93032630581081</v>
      </c>
      <c r="AG109">
        <v>2.9525287974243901</v>
      </c>
      <c r="AH109">
        <v>15.2118423143614</v>
      </c>
      <c r="AI109">
        <v>26.4254259712996</v>
      </c>
      <c r="AJ109">
        <v>5.6529483453642104</v>
      </c>
      <c r="AK109">
        <v>5.5112974434185302</v>
      </c>
      <c r="AL109">
        <v>6.5591453972893499</v>
      </c>
      <c r="AM109">
        <v>0.37659161624395798</v>
      </c>
      <c r="AN109">
        <v>5.0706941033447697</v>
      </c>
      <c r="AO109">
        <v>15.821254330764299</v>
      </c>
      <c r="AP109">
        <v>2.2302858244067099</v>
      </c>
      <c r="AQ109">
        <v>2.3682331587051699</v>
      </c>
      <c r="AR109">
        <v>-15.2331560673318</v>
      </c>
      <c r="AS109">
        <v>17.2610252651134</v>
      </c>
      <c r="AT109">
        <v>6.7310125438311097</v>
      </c>
      <c r="AU109">
        <v>-2.72939731495539E-2</v>
      </c>
      <c r="AV109">
        <v>5.0080997226874597</v>
      </c>
      <c r="AW109">
        <v>3.39071693179342</v>
      </c>
      <c r="AX109">
        <v>5.6843287773825102</v>
      </c>
      <c r="AY109">
        <v>5.9325243903924596</v>
      </c>
      <c r="AZ109">
        <v>5.1792226849953602</v>
      </c>
      <c r="BA109">
        <v>1.64015739661928</v>
      </c>
      <c r="BB109">
        <v>3.7605795173152998</v>
      </c>
      <c r="BC109">
        <v>4.9598548676683896</v>
      </c>
      <c r="BD109">
        <v>9.6609513245089502</v>
      </c>
      <c r="BE109">
        <v>5.6765354864861601</v>
      </c>
      <c r="BF109">
        <v>-9.7982993869883295</v>
      </c>
      <c r="BG109">
        <v>7.1434664657665996</v>
      </c>
      <c r="BH109">
        <v>6.3369859562944804</v>
      </c>
      <c r="BI109" t="e">
        <v>#N/A</v>
      </c>
      <c r="BJ109">
        <v>4.8517226341037896</v>
      </c>
      <c r="BK109">
        <v>3.5143790424814401</v>
      </c>
    </row>
    <row r="110" spans="1:63">
      <c r="A110" t="s">
        <v>199</v>
      </c>
      <c r="B110">
        <v>9.4677206601060995</v>
      </c>
      <c r="C110">
        <v>8.2597162210284392</v>
      </c>
      <c r="D110">
        <v>7.2810938347230998</v>
      </c>
      <c r="E110">
        <v>4.67021682892205</v>
      </c>
      <c r="F110">
        <v>4.3104093392202296</v>
      </c>
      <c r="G110">
        <v>6.3339250398468998</v>
      </c>
      <c r="H110">
        <v>7.0991296905950003</v>
      </c>
      <c r="I110">
        <v>6.5025716385010996</v>
      </c>
      <c r="J110">
        <v>10.843834343217701</v>
      </c>
      <c r="K110">
        <v>9.81106630185303</v>
      </c>
      <c r="L110">
        <v>5.1026997521754698</v>
      </c>
      <c r="M110">
        <v>3.7217760266707098</v>
      </c>
      <c r="N110">
        <v>6.9841269841269797</v>
      </c>
      <c r="O110">
        <v>18.056025353475999</v>
      </c>
      <c r="P110">
        <v>5.6167565947242197</v>
      </c>
      <c r="Q110">
        <v>4.4750392738697897</v>
      </c>
      <c r="R110">
        <v>13.3389927658415</v>
      </c>
      <c r="S110">
        <v>8.7459555893359493</v>
      </c>
      <c r="T110">
        <v>9.4068678459937605</v>
      </c>
      <c r="U110">
        <v>3.7506863587086601</v>
      </c>
      <c r="V110">
        <v>16.414686825054002</v>
      </c>
      <c r="W110">
        <v>3.5778976121098101</v>
      </c>
      <c r="X110">
        <v>10.777483431221899</v>
      </c>
      <c r="Y110">
        <v>2.8946024178443701</v>
      </c>
      <c r="Z110">
        <v>5.3990028798810901</v>
      </c>
      <c r="AA110">
        <v>11.645926273773201</v>
      </c>
      <c r="AB110" t="e">
        <v>#N/A</v>
      </c>
      <c r="AC110">
        <v>4.4462151394422298</v>
      </c>
      <c r="AD110">
        <v>28.734206459789998</v>
      </c>
      <c r="AE110">
        <v>15.321228274751499</v>
      </c>
      <c r="AF110">
        <v>2.93032630581081</v>
      </c>
      <c r="AG110">
        <v>2.9525287974243901</v>
      </c>
      <c r="AH110">
        <v>15.2118423143614</v>
      </c>
      <c r="AI110">
        <v>26.4254259712996</v>
      </c>
      <c r="AJ110">
        <v>5.6529483453642104</v>
      </c>
      <c r="AK110">
        <v>5.5112974434185302</v>
      </c>
      <c r="AL110">
        <v>6.5591453972893499</v>
      </c>
      <c r="AM110">
        <v>0.37659161624395798</v>
      </c>
      <c r="AN110">
        <v>5.0706941033447697</v>
      </c>
      <c r="AO110">
        <v>15.821254330764299</v>
      </c>
      <c r="AP110">
        <v>2.2302858244067099</v>
      </c>
      <c r="AQ110">
        <v>2.5415529216628099</v>
      </c>
      <c r="AR110">
        <v>-15.2331560673318</v>
      </c>
      <c r="AS110">
        <v>17.2610252651134</v>
      </c>
      <c r="AT110">
        <v>6.7310125438311097</v>
      </c>
      <c r="AU110">
        <v>-2.72939731495539E-2</v>
      </c>
      <c r="AV110">
        <v>5.0080997226874597</v>
      </c>
      <c r="AW110">
        <v>3.39071693179342</v>
      </c>
      <c r="AX110">
        <v>5.6843287773825102</v>
      </c>
      <c r="AY110">
        <v>5.9325243903924596</v>
      </c>
      <c r="AZ110">
        <v>5.1792226849953602</v>
      </c>
      <c r="BA110">
        <v>1.64015739661928</v>
      </c>
      <c r="BB110">
        <v>3.7605795173152998</v>
      </c>
      <c r="BC110">
        <v>4.9598548676683896</v>
      </c>
      <c r="BD110">
        <v>9.6609513245089502</v>
      </c>
      <c r="BE110">
        <v>5.6765354864861601</v>
      </c>
      <c r="BF110">
        <v>-9.7982993869883295</v>
      </c>
      <c r="BG110">
        <v>7.1434664657665996</v>
      </c>
      <c r="BH110">
        <v>6.3369859562944804</v>
      </c>
      <c r="BI110" t="e">
        <v>#N/A</v>
      </c>
      <c r="BJ110">
        <v>4.8517226341037896</v>
      </c>
      <c r="BK110">
        <v>3.5143790424814401</v>
      </c>
    </row>
    <row r="111" spans="1:63">
      <c r="A111" t="s">
        <v>200</v>
      </c>
      <c r="B111">
        <v>9.4677206601060995</v>
      </c>
      <c r="C111">
        <v>8.2597162210284392</v>
      </c>
      <c r="D111">
        <v>7.2810938347230998</v>
      </c>
      <c r="E111">
        <v>4.67021682892205</v>
      </c>
      <c r="F111">
        <v>4.3104093392202296</v>
      </c>
      <c r="G111">
        <v>6.3339250398468998</v>
      </c>
      <c r="H111">
        <v>7.0991296905950003</v>
      </c>
      <c r="I111">
        <v>6.5025716385010996</v>
      </c>
      <c r="J111">
        <v>10.843834343217701</v>
      </c>
      <c r="K111">
        <v>9.81106630185303</v>
      </c>
      <c r="L111">
        <v>5.1026997521754698</v>
      </c>
      <c r="M111">
        <v>3.7217760266707098</v>
      </c>
      <c r="N111">
        <v>6.9841269841269797</v>
      </c>
      <c r="O111">
        <v>18.056025353475999</v>
      </c>
      <c r="P111">
        <v>5.6167565947242197</v>
      </c>
      <c r="Q111">
        <v>4.4750392738697897</v>
      </c>
      <c r="R111">
        <v>13.3389927658415</v>
      </c>
      <c r="S111">
        <v>8.7459555893359493</v>
      </c>
      <c r="T111">
        <v>9.4068678459937605</v>
      </c>
      <c r="U111">
        <v>3.7506863587086601</v>
      </c>
      <c r="V111">
        <v>16.414686825054002</v>
      </c>
      <c r="W111">
        <v>3.5778976121098101</v>
      </c>
      <c r="X111">
        <v>10.777483431221899</v>
      </c>
      <c r="Y111">
        <v>2.8946024178443701</v>
      </c>
      <c r="Z111">
        <v>5.3990028798810901</v>
      </c>
      <c r="AA111">
        <v>11.645926273773201</v>
      </c>
      <c r="AB111" t="e">
        <v>#N/A</v>
      </c>
      <c r="AC111">
        <v>4.4462151394422298</v>
      </c>
      <c r="AD111">
        <v>28.734206459789998</v>
      </c>
      <c r="AE111">
        <v>15.321228274751499</v>
      </c>
      <c r="AF111">
        <v>2.93032630581081</v>
      </c>
      <c r="AG111">
        <v>2.9525287974243901</v>
      </c>
      <c r="AH111">
        <v>15.2118423143614</v>
      </c>
      <c r="AI111">
        <v>26.4254259712996</v>
      </c>
      <c r="AJ111">
        <v>5.6529483453642104</v>
      </c>
      <c r="AK111">
        <v>5.5112974434185302</v>
      </c>
      <c r="AL111">
        <v>6.5591453972893499</v>
      </c>
      <c r="AM111">
        <v>0.37659161624395798</v>
      </c>
      <c r="AN111">
        <v>5.0706941033447697</v>
      </c>
      <c r="AO111">
        <v>15.821254330764299</v>
      </c>
      <c r="AP111">
        <v>2.2302858244067099</v>
      </c>
      <c r="AQ111">
        <v>2.5415529216628099</v>
      </c>
      <c r="AR111">
        <v>-15.2331560673318</v>
      </c>
      <c r="AS111">
        <v>17.2610252651134</v>
      </c>
      <c r="AT111">
        <v>6.7310125438311097</v>
      </c>
      <c r="AU111">
        <v>-2.72939731495539E-2</v>
      </c>
      <c r="AV111">
        <v>5.0080997226874597</v>
      </c>
      <c r="AW111">
        <v>3.39071693179342</v>
      </c>
      <c r="AX111">
        <v>5.6843287773825102</v>
      </c>
      <c r="AY111">
        <v>5.9325243903924596</v>
      </c>
      <c r="AZ111">
        <v>5.1792226849953602</v>
      </c>
      <c r="BA111">
        <v>1.64015739661928</v>
      </c>
      <c r="BB111">
        <v>3.7605795173152998</v>
      </c>
      <c r="BC111">
        <v>4.9598548676683896</v>
      </c>
      <c r="BD111">
        <v>9.6609513245089502</v>
      </c>
      <c r="BE111">
        <v>5.6765354864861601</v>
      </c>
      <c r="BF111">
        <v>-9.7982993869883295</v>
      </c>
      <c r="BG111">
        <v>7.1434664657665996</v>
      </c>
      <c r="BH111">
        <v>6.3369859562944804</v>
      </c>
      <c r="BI111" t="e">
        <v>#N/A</v>
      </c>
      <c r="BJ111">
        <v>4.8517226341037896</v>
      </c>
      <c r="BK111">
        <v>3.5143790424814401</v>
      </c>
    </row>
    <row r="112" spans="1:63">
      <c r="A112" t="s">
        <v>201</v>
      </c>
      <c r="B112">
        <v>9.2343261134083008</v>
      </c>
      <c r="C112">
        <v>8.4661548616745801</v>
      </c>
      <c r="D112">
        <v>7.5089593616877401</v>
      </c>
      <c r="E112">
        <v>3.5237426695330401</v>
      </c>
      <c r="F112">
        <v>0.33822132647624298</v>
      </c>
      <c r="G112">
        <v>6.12109454768225</v>
      </c>
      <c r="H112">
        <v>7.7235662232817699</v>
      </c>
      <c r="I112">
        <v>5.4442720240704103</v>
      </c>
      <c r="J112">
        <v>12.6186064791421</v>
      </c>
      <c r="K112">
        <v>8.2785395162532698</v>
      </c>
      <c r="L112">
        <v>1.0068302077383799</v>
      </c>
      <c r="M112">
        <v>4.7097108202056104</v>
      </c>
      <c r="N112">
        <v>8.2426168029584908</v>
      </c>
      <c r="O112">
        <v>17.5550231344514</v>
      </c>
      <c r="P112">
        <v>5.6565713826807098</v>
      </c>
      <c r="Q112">
        <v>4.4750392738697897</v>
      </c>
      <c r="R112">
        <v>12.6711247642352</v>
      </c>
      <c r="S112">
        <v>8.36028940665385</v>
      </c>
      <c r="T112">
        <v>9.0425871536202305</v>
      </c>
      <c r="U112">
        <v>3.6062082089422001</v>
      </c>
      <c r="V112">
        <v>16.048748759029099</v>
      </c>
      <c r="W112">
        <v>3.3791021323900101</v>
      </c>
      <c r="X112">
        <v>9.6494215317214191</v>
      </c>
      <c r="Y112">
        <v>2.4705179169473399</v>
      </c>
      <c r="Z112">
        <v>4.6407950341325996</v>
      </c>
      <c r="AA112">
        <v>11.645926273773201</v>
      </c>
      <c r="AB112">
        <v>5.2406114046638796</v>
      </c>
      <c r="AC112">
        <v>5.2212695605367401</v>
      </c>
      <c r="AD112">
        <v>28.136694252575001</v>
      </c>
      <c r="AE112">
        <v>15.304972331881499</v>
      </c>
      <c r="AF112">
        <v>3.0458251123047799</v>
      </c>
      <c r="AG112">
        <v>3.2863849765258202</v>
      </c>
      <c r="AH112">
        <v>13.1120449515772</v>
      </c>
      <c r="AI112">
        <v>23.036938061755698</v>
      </c>
      <c r="AJ112">
        <v>5.4934504563161397</v>
      </c>
      <c r="AK112">
        <v>4.5179955213049299</v>
      </c>
      <c r="AL112">
        <v>9.29119266999537</v>
      </c>
      <c r="AM112">
        <v>1.4211191038383399</v>
      </c>
      <c r="AN112">
        <v>5.1168426251150301</v>
      </c>
      <c r="AO112">
        <v>15.9381169171266</v>
      </c>
      <c r="AP112">
        <v>4.8121721029347198</v>
      </c>
      <c r="AQ112">
        <v>2.5415529216628099</v>
      </c>
      <c r="AR112">
        <v>-21.180329341989999</v>
      </c>
      <c r="AS112">
        <v>16.242009825870401</v>
      </c>
      <c r="AT112">
        <v>8.0032276995305196</v>
      </c>
      <c r="AU112">
        <v>-0.26872690628149098</v>
      </c>
      <c r="AV112">
        <v>5.8007409993355799</v>
      </c>
      <c r="AW112">
        <v>2.0563879805424099</v>
      </c>
      <c r="AX112">
        <v>6.3293495662534003</v>
      </c>
      <c r="AY112">
        <v>7.3979306878159097</v>
      </c>
      <c r="AZ112">
        <v>8.5260264914347097</v>
      </c>
      <c r="BA112">
        <v>1.2963069950300601</v>
      </c>
      <c r="BB112">
        <v>0.111966610615131</v>
      </c>
      <c r="BC112">
        <v>5.08038644633133</v>
      </c>
      <c r="BD112">
        <v>8.7989094950800499</v>
      </c>
      <c r="BE112">
        <v>4.9454625320413497</v>
      </c>
      <c r="BF112">
        <v>-12.093683463449301</v>
      </c>
      <c r="BG112">
        <v>9.4066622923095302</v>
      </c>
      <c r="BH112">
        <v>6.0087464237834602</v>
      </c>
      <c r="BI112" t="e">
        <v>#N/A</v>
      </c>
      <c r="BJ112">
        <v>4.3378519290928104</v>
      </c>
      <c r="BK112">
        <v>3.9181310140833698</v>
      </c>
    </row>
    <row r="113" spans="1:63">
      <c r="A113" t="s">
        <v>202</v>
      </c>
      <c r="B113">
        <v>9.2343261134083008</v>
      </c>
      <c r="C113">
        <v>8.4661548616745801</v>
      </c>
      <c r="D113">
        <v>7.5089593616877401</v>
      </c>
      <c r="E113">
        <v>3.5237426695330401</v>
      </c>
      <c r="F113">
        <v>0.33822132647624298</v>
      </c>
      <c r="G113">
        <v>6.12109454768225</v>
      </c>
      <c r="H113">
        <v>7.7235662232817699</v>
      </c>
      <c r="I113">
        <v>5.4442720240704103</v>
      </c>
      <c r="J113">
        <v>12.6186064791421</v>
      </c>
      <c r="K113">
        <v>8.2785395162532698</v>
      </c>
      <c r="L113">
        <v>1.0068302077383799</v>
      </c>
      <c r="M113">
        <v>4.7097108202056104</v>
      </c>
      <c r="N113">
        <v>8.2426168029584908</v>
      </c>
      <c r="O113">
        <v>17.5550231344514</v>
      </c>
      <c r="P113">
        <v>5.6565713826807098</v>
      </c>
      <c r="Q113">
        <v>4.5423582202519297</v>
      </c>
      <c r="R113">
        <v>12.6711247642352</v>
      </c>
      <c r="S113">
        <v>8.36028940665385</v>
      </c>
      <c r="T113">
        <v>9.0425871536202305</v>
      </c>
      <c r="U113">
        <v>3.6062082089422001</v>
      </c>
      <c r="V113">
        <v>16.048748759029099</v>
      </c>
      <c r="W113">
        <v>3.3791021323900101</v>
      </c>
      <c r="X113">
        <v>9.6494215317214191</v>
      </c>
      <c r="Y113">
        <v>2.4705179169473399</v>
      </c>
      <c r="Z113">
        <v>4.6407950341325996</v>
      </c>
      <c r="AA113">
        <v>11.3047057209494</v>
      </c>
      <c r="AB113">
        <v>5.2406114046638796</v>
      </c>
      <c r="AC113">
        <v>5.2212695605367401</v>
      </c>
      <c r="AD113">
        <v>28.136694252575001</v>
      </c>
      <c r="AE113">
        <v>15.304972331881499</v>
      </c>
      <c r="AF113">
        <v>3.0458251123047799</v>
      </c>
      <c r="AG113">
        <v>3.2863849765258202</v>
      </c>
      <c r="AH113">
        <v>13.1120449515772</v>
      </c>
      <c r="AI113">
        <v>23.036938061755698</v>
      </c>
      <c r="AJ113">
        <v>5.4934504563161397</v>
      </c>
      <c r="AK113">
        <v>4.5179955213049299</v>
      </c>
      <c r="AL113">
        <v>9.29119266999537</v>
      </c>
      <c r="AM113">
        <v>1.4211191038383399</v>
      </c>
      <c r="AN113">
        <v>5.1168426251150301</v>
      </c>
      <c r="AO113">
        <v>15.9381169171266</v>
      </c>
      <c r="AP113">
        <v>4.8121721029347198</v>
      </c>
      <c r="AQ113">
        <v>2.46506482662745</v>
      </c>
      <c r="AR113">
        <v>-21.180329341989999</v>
      </c>
      <c r="AS113">
        <v>16.242009825870401</v>
      </c>
      <c r="AT113">
        <v>8.0032276995305196</v>
      </c>
      <c r="AU113">
        <v>-0.26872690628149098</v>
      </c>
      <c r="AV113">
        <v>5.8007409993355799</v>
      </c>
      <c r="AW113">
        <v>2.0563879805424099</v>
      </c>
      <c r="AX113">
        <v>6.3293495662534003</v>
      </c>
      <c r="AY113">
        <v>7.3979306878159097</v>
      </c>
      <c r="AZ113">
        <v>8.5260264914347097</v>
      </c>
      <c r="BA113">
        <v>1.2963069950300601</v>
      </c>
      <c r="BB113">
        <v>0.111966610615131</v>
      </c>
      <c r="BC113">
        <v>5.08038644633133</v>
      </c>
      <c r="BD113">
        <v>8.7989094950800499</v>
      </c>
      <c r="BE113">
        <v>4.9454625320413497</v>
      </c>
      <c r="BF113">
        <v>-12.093683463449301</v>
      </c>
      <c r="BG113">
        <v>9.4066622923095302</v>
      </c>
      <c r="BH113">
        <v>6.0087464237834602</v>
      </c>
      <c r="BI113" t="e">
        <v>#N/A</v>
      </c>
      <c r="BJ113">
        <v>4.3378519290928104</v>
      </c>
      <c r="BK113">
        <v>3.9181310140833698</v>
      </c>
    </row>
    <row r="114" spans="1:63">
      <c r="A114" t="s">
        <v>203</v>
      </c>
      <c r="B114">
        <v>9.2343261134083008</v>
      </c>
      <c r="C114">
        <v>8.4661548616745801</v>
      </c>
      <c r="D114">
        <v>7.5089593616877401</v>
      </c>
      <c r="E114">
        <v>3.5237426695330401</v>
      </c>
      <c r="F114">
        <v>0.33822132647624298</v>
      </c>
      <c r="G114">
        <v>6.12109454768225</v>
      </c>
      <c r="H114">
        <v>7.7235662232817699</v>
      </c>
      <c r="I114">
        <v>5.4442720240704103</v>
      </c>
      <c r="J114">
        <v>12.6186064791421</v>
      </c>
      <c r="K114">
        <v>8.2785395162532698</v>
      </c>
      <c r="L114">
        <v>1.0068302077383799</v>
      </c>
      <c r="M114">
        <v>4.7097108202056104</v>
      </c>
      <c r="N114">
        <v>8.2426168029584908</v>
      </c>
      <c r="O114">
        <v>17.5550231344514</v>
      </c>
      <c r="P114">
        <v>5.6565713826807098</v>
      </c>
      <c r="Q114">
        <v>4.5423582202519297</v>
      </c>
      <c r="R114">
        <v>12.6711247642352</v>
      </c>
      <c r="S114">
        <v>8.36028940665385</v>
      </c>
      <c r="T114">
        <v>9.0425871536202305</v>
      </c>
      <c r="U114">
        <v>3.6062082089422001</v>
      </c>
      <c r="V114">
        <v>16.048748759029099</v>
      </c>
      <c r="W114">
        <v>3.3791021323900101</v>
      </c>
      <c r="X114">
        <v>9.6494215317214191</v>
      </c>
      <c r="Y114">
        <v>2.4705179169473399</v>
      </c>
      <c r="Z114">
        <v>4.6407950341325996</v>
      </c>
      <c r="AA114">
        <v>11.3047057209494</v>
      </c>
      <c r="AB114">
        <v>5.2406114046638796</v>
      </c>
      <c r="AC114">
        <v>5.2212695605367401</v>
      </c>
      <c r="AD114">
        <v>28.136694252575001</v>
      </c>
      <c r="AE114">
        <v>15.304972331881499</v>
      </c>
      <c r="AF114">
        <v>3.0458251123047799</v>
      </c>
      <c r="AG114">
        <v>3.2863849765258202</v>
      </c>
      <c r="AH114">
        <v>13.1120449515772</v>
      </c>
      <c r="AI114">
        <v>23.036938061755698</v>
      </c>
      <c r="AJ114">
        <v>5.4934504563161397</v>
      </c>
      <c r="AK114">
        <v>4.5179955213049299</v>
      </c>
      <c r="AL114">
        <v>9.29119266999537</v>
      </c>
      <c r="AM114">
        <v>1.4211191038383399</v>
      </c>
      <c r="AN114">
        <v>5.1168426251150301</v>
      </c>
      <c r="AO114">
        <v>15.9381169171266</v>
      </c>
      <c r="AP114">
        <v>4.8121721029347198</v>
      </c>
      <c r="AQ114">
        <v>2.46506482662745</v>
      </c>
      <c r="AR114">
        <v>-21.180329341989999</v>
      </c>
      <c r="AS114">
        <v>16.242009825870401</v>
      </c>
      <c r="AT114">
        <v>8.0032276995305196</v>
      </c>
      <c r="AU114">
        <v>-0.26872690628149098</v>
      </c>
      <c r="AV114">
        <v>5.8007409993355799</v>
      </c>
      <c r="AW114">
        <v>2.0563879805424099</v>
      </c>
      <c r="AX114">
        <v>6.3293495662534003</v>
      </c>
      <c r="AY114">
        <v>7.3979306878159097</v>
      </c>
      <c r="AZ114">
        <v>8.5260264914347097</v>
      </c>
      <c r="BA114">
        <v>1.2963069950300601</v>
      </c>
      <c r="BB114">
        <v>0.111966610615131</v>
      </c>
      <c r="BC114">
        <v>5.08038644633133</v>
      </c>
      <c r="BD114">
        <v>8.7989094950800499</v>
      </c>
      <c r="BE114">
        <v>4.9454625320413497</v>
      </c>
      <c r="BF114">
        <v>-12.093683463449301</v>
      </c>
      <c r="BG114">
        <v>9.4066622923095302</v>
      </c>
      <c r="BH114">
        <v>6.0087464237834602</v>
      </c>
      <c r="BI114" t="e">
        <v>#N/A</v>
      </c>
      <c r="BJ114">
        <v>4.3378519290928104</v>
      </c>
      <c r="BK114">
        <v>3.9181310140833698</v>
      </c>
    </row>
    <row r="115" spans="1:63">
      <c r="A115" t="s">
        <v>204</v>
      </c>
      <c r="B115">
        <v>10.4832780417825</v>
      </c>
      <c r="C115">
        <v>5.40986002546272</v>
      </c>
      <c r="D115">
        <v>9.2798999823338395</v>
      </c>
      <c r="E115">
        <v>4.1987453161055397</v>
      </c>
      <c r="F115">
        <v>2.1587212431837899</v>
      </c>
      <c r="G115">
        <v>6.2924700004693497</v>
      </c>
      <c r="H115">
        <v>7.6698504727849501</v>
      </c>
      <c r="I115">
        <v>5.27659372365562</v>
      </c>
      <c r="J115">
        <v>13.7639710261346</v>
      </c>
      <c r="K115">
        <v>4.1419922949917396</v>
      </c>
      <c r="L115">
        <v>-0.138704908905911</v>
      </c>
      <c r="M115">
        <v>5.0948088727879099</v>
      </c>
      <c r="N115">
        <v>8.8178192884877706</v>
      </c>
      <c r="O115">
        <v>18.742131326413599</v>
      </c>
      <c r="P115">
        <v>5.65236677016666</v>
      </c>
      <c r="Q115">
        <v>4.5423582202519297</v>
      </c>
      <c r="R115">
        <v>11.975259780069701</v>
      </c>
      <c r="S115">
        <v>-6.3607018705512299</v>
      </c>
      <c r="T115">
        <v>0.81917270326992098</v>
      </c>
      <c r="U115">
        <v>2.4868017462569201</v>
      </c>
      <c r="V115">
        <v>17.0165824496477</v>
      </c>
      <c r="W115">
        <v>2.9938270973862799</v>
      </c>
      <c r="X115">
        <v>9.975107820521</v>
      </c>
      <c r="Y115">
        <v>2.5407412184134599</v>
      </c>
      <c r="Z115">
        <v>4.6268967271101902</v>
      </c>
      <c r="AA115">
        <v>11.3047057209494</v>
      </c>
      <c r="AB115">
        <v>4.85465340427172</v>
      </c>
      <c r="AC115">
        <v>5.1880029820503504</v>
      </c>
      <c r="AD115">
        <v>28.126557450583899</v>
      </c>
      <c r="AE115">
        <v>14.8198504418763</v>
      </c>
      <c r="AF115">
        <v>3.0210505094788802</v>
      </c>
      <c r="AG115">
        <v>3.3030204219653898</v>
      </c>
      <c r="AH115">
        <v>14.1683435659733</v>
      </c>
      <c r="AI115">
        <v>23.243962669191099</v>
      </c>
      <c r="AJ115">
        <v>3.7971907273021999</v>
      </c>
      <c r="AK115">
        <v>4.5600594144549103</v>
      </c>
      <c r="AL115">
        <v>10.6566873088239</v>
      </c>
      <c r="AM115">
        <v>1.2548035448200101</v>
      </c>
      <c r="AN115">
        <v>4.9286524213983203</v>
      </c>
      <c r="AO115">
        <v>15.525737452053701</v>
      </c>
      <c r="AP115">
        <v>4.51518764096787</v>
      </c>
      <c r="AQ115">
        <v>2.46506482662745</v>
      </c>
      <c r="AR115">
        <v>-29.216233416556499</v>
      </c>
      <c r="AS115">
        <v>15.443287583177799</v>
      </c>
      <c r="AT115">
        <v>7.4158703780639801</v>
      </c>
      <c r="AU115">
        <v>-0.13552310133918199</v>
      </c>
      <c r="AV115">
        <v>5.1367883235791298</v>
      </c>
      <c r="AW115">
        <v>2.1736407938798301</v>
      </c>
      <c r="AX115">
        <v>6.2957978166591904</v>
      </c>
      <c r="AY115">
        <v>7.6681638078220802</v>
      </c>
      <c r="AZ115">
        <v>9.5255541307931892</v>
      </c>
      <c r="BA115">
        <v>1.30636539101403</v>
      </c>
      <c r="BB115">
        <v>-0.116108322234744</v>
      </c>
      <c r="BC115">
        <v>5.9146968249615597</v>
      </c>
      <c r="BD115">
        <v>7.6290964666278001</v>
      </c>
      <c r="BE115">
        <v>4.1125341452713702</v>
      </c>
      <c r="BF115">
        <v>-11.1255975662755</v>
      </c>
      <c r="BG115">
        <v>11.527578420484</v>
      </c>
      <c r="BH115">
        <v>5.6074536427763899</v>
      </c>
      <c r="BI115" t="e">
        <v>#N/A</v>
      </c>
      <c r="BJ115">
        <v>4.1459635625367302</v>
      </c>
      <c r="BK115">
        <v>4.7755709361726097</v>
      </c>
    </row>
    <row r="116" spans="1:63">
      <c r="A116" t="s">
        <v>205</v>
      </c>
      <c r="B116">
        <v>10.4832780417825</v>
      </c>
      <c r="C116">
        <v>5.40986002546272</v>
      </c>
      <c r="D116">
        <v>9.2798999823338395</v>
      </c>
      <c r="E116">
        <v>4.1987453161055397</v>
      </c>
      <c r="F116">
        <v>2.1587212431837899</v>
      </c>
      <c r="G116">
        <v>6.2924700004693497</v>
      </c>
      <c r="H116">
        <v>7.6698504727849501</v>
      </c>
      <c r="I116">
        <v>5.27659372365562</v>
      </c>
      <c r="J116">
        <v>13.7639710261346</v>
      </c>
      <c r="K116">
        <v>4.1419922949917396</v>
      </c>
      <c r="L116">
        <v>-0.138704908905911</v>
      </c>
      <c r="M116">
        <v>5.0948088727879099</v>
      </c>
      <c r="N116">
        <v>8.8178192884877706</v>
      </c>
      <c r="O116">
        <v>18.742131326413599</v>
      </c>
      <c r="P116">
        <v>5.65236677016666</v>
      </c>
      <c r="Q116">
        <v>4.06347241183005</v>
      </c>
      <c r="R116">
        <v>11.975259780069701</v>
      </c>
      <c r="S116">
        <v>-6.3607018705512299</v>
      </c>
      <c r="T116">
        <v>0.81917270326992098</v>
      </c>
      <c r="U116">
        <v>2.4868017462569201</v>
      </c>
      <c r="V116">
        <v>17.0165824496477</v>
      </c>
      <c r="W116">
        <v>2.9938270973862799</v>
      </c>
      <c r="X116">
        <v>9.975107820521</v>
      </c>
      <c r="Y116">
        <v>2.5407412184134599</v>
      </c>
      <c r="Z116">
        <v>4.6268967271101902</v>
      </c>
      <c r="AA116">
        <v>11.4745011086475</v>
      </c>
      <c r="AB116">
        <v>4.85465340427172</v>
      </c>
      <c r="AC116">
        <v>5.1880029820503504</v>
      </c>
      <c r="AD116">
        <v>28.126557450583899</v>
      </c>
      <c r="AE116">
        <v>14.8198504418763</v>
      </c>
      <c r="AF116">
        <v>3.0210505094788802</v>
      </c>
      <c r="AG116">
        <v>3.3030204219653898</v>
      </c>
      <c r="AH116">
        <v>14.1683435659733</v>
      </c>
      <c r="AI116">
        <v>23.243962669191099</v>
      </c>
      <c r="AJ116">
        <v>3.7971907273021999</v>
      </c>
      <c r="AK116">
        <v>4.5600594144549103</v>
      </c>
      <c r="AL116">
        <v>10.6566873088239</v>
      </c>
      <c r="AM116">
        <v>1.2548035448200101</v>
      </c>
      <c r="AN116">
        <v>4.9286524213983203</v>
      </c>
      <c r="AO116">
        <v>15.525737452053701</v>
      </c>
      <c r="AP116">
        <v>4.51518764096787</v>
      </c>
      <c r="AQ116">
        <v>2.88210828892309</v>
      </c>
      <c r="AR116">
        <v>-29.216233416556499</v>
      </c>
      <c r="AS116">
        <v>15.443287583177799</v>
      </c>
      <c r="AT116">
        <v>7.4158703780639801</v>
      </c>
      <c r="AU116">
        <v>-0.13552310133918199</v>
      </c>
      <c r="AV116">
        <v>5.1367883235791298</v>
      </c>
      <c r="AW116">
        <v>2.1736407938798301</v>
      </c>
      <c r="AX116">
        <v>6.2957978166591904</v>
      </c>
      <c r="AY116">
        <v>7.6681638078220802</v>
      </c>
      <c r="AZ116">
        <v>9.5255541307931892</v>
      </c>
      <c r="BA116">
        <v>1.30636539101403</v>
      </c>
      <c r="BB116">
        <v>-0.116108322234744</v>
      </c>
      <c r="BC116">
        <v>5.9146968249615597</v>
      </c>
      <c r="BD116">
        <v>7.6290964666278001</v>
      </c>
      <c r="BE116">
        <v>4.1125341452713702</v>
      </c>
      <c r="BF116">
        <v>-11.1255975662755</v>
      </c>
      <c r="BG116">
        <v>11.527578420484</v>
      </c>
      <c r="BH116">
        <v>5.6074536427763899</v>
      </c>
      <c r="BI116" t="e">
        <v>#N/A</v>
      </c>
      <c r="BJ116">
        <v>4.1459635625367302</v>
      </c>
      <c r="BK116">
        <v>4.7755709361726097</v>
      </c>
    </row>
    <row r="117" spans="1:63">
      <c r="A117" t="s">
        <v>206</v>
      </c>
      <c r="B117">
        <v>10.4832780417825</v>
      </c>
      <c r="C117">
        <v>5.40986002546272</v>
      </c>
      <c r="D117">
        <v>9.2798999823338395</v>
      </c>
      <c r="E117">
        <v>4.1987453161055397</v>
      </c>
      <c r="F117">
        <v>2.1587212431837899</v>
      </c>
      <c r="G117">
        <v>6.2924700004693497</v>
      </c>
      <c r="H117">
        <v>7.6698504727849501</v>
      </c>
      <c r="I117">
        <v>5.27659372365562</v>
      </c>
      <c r="J117">
        <v>13.7639710261346</v>
      </c>
      <c r="K117">
        <v>4.1419922949917396</v>
      </c>
      <c r="L117">
        <v>-0.138704908905911</v>
      </c>
      <c r="M117">
        <v>5.0948088727879099</v>
      </c>
      <c r="N117">
        <v>8.8178192884877706</v>
      </c>
      <c r="O117">
        <v>18.742131326413599</v>
      </c>
      <c r="P117">
        <v>5.65236677016666</v>
      </c>
      <c r="Q117">
        <v>4.06347241183005</v>
      </c>
      <c r="R117">
        <v>11.975259780069701</v>
      </c>
      <c r="S117">
        <v>-6.3607018705512299</v>
      </c>
      <c r="T117">
        <v>0.81917270326992098</v>
      </c>
      <c r="U117">
        <v>2.4868017462569201</v>
      </c>
      <c r="V117">
        <v>17.0165824496477</v>
      </c>
      <c r="W117">
        <v>2.9938270973862799</v>
      </c>
      <c r="X117">
        <v>9.975107820521</v>
      </c>
      <c r="Y117">
        <v>2.5407412184134599</v>
      </c>
      <c r="Z117">
        <v>4.6268967271101902</v>
      </c>
      <c r="AA117">
        <v>11.4745011086475</v>
      </c>
      <c r="AB117">
        <v>4.85465340427172</v>
      </c>
      <c r="AC117">
        <v>5.1880029820503504</v>
      </c>
      <c r="AD117">
        <v>28.126557450583899</v>
      </c>
      <c r="AE117">
        <v>14.8198504418763</v>
      </c>
      <c r="AF117">
        <v>3.0210505094788802</v>
      </c>
      <c r="AG117">
        <v>3.3030204219653898</v>
      </c>
      <c r="AH117">
        <v>14.1683435659733</v>
      </c>
      <c r="AI117">
        <v>23.243962669191099</v>
      </c>
      <c r="AJ117">
        <v>3.7971907273021999</v>
      </c>
      <c r="AK117">
        <v>4.5600594144549103</v>
      </c>
      <c r="AL117">
        <v>10.6566873088239</v>
      </c>
      <c r="AM117">
        <v>1.2548035448200101</v>
      </c>
      <c r="AN117">
        <v>4.9286524213983203</v>
      </c>
      <c r="AO117">
        <v>15.525737452053701</v>
      </c>
      <c r="AP117">
        <v>4.51518764096787</v>
      </c>
      <c r="AQ117">
        <v>2.88210828892309</v>
      </c>
      <c r="AR117">
        <v>-29.216233416556499</v>
      </c>
      <c r="AS117">
        <v>15.443287583177799</v>
      </c>
      <c r="AT117">
        <v>7.4158703780639801</v>
      </c>
      <c r="AU117">
        <v>-0.13552310133918199</v>
      </c>
      <c r="AV117">
        <v>5.1367883235791298</v>
      </c>
      <c r="AW117">
        <v>2.1736407938798301</v>
      </c>
      <c r="AX117">
        <v>6.2957978166591904</v>
      </c>
      <c r="AY117">
        <v>7.6681638078220802</v>
      </c>
      <c r="AZ117">
        <v>9.5255541307931892</v>
      </c>
      <c r="BA117">
        <v>1.30636539101403</v>
      </c>
      <c r="BB117">
        <v>-0.116108322234744</v>
      </c>
      <c r="BC117">
        <v>5.9146968249615597</v>
      </c>
      <c r="BD117">
        <v>7.6290964666278001</v>
      </c>
      <c r="BE117">
        <v>4.1125341452713702</v>
      </c>
      <c r="BF117">
        <v>-11.1255975662755</v>
      </c>
      <c r="BG117">
        <v>11.527578420484</v>
      </c>
      <c r="BH117">
        <v>5.6074536427763899</v>
      </c>
      <c r="BI117" t="e">
        <v>#N/A</v>
      </c>
      <c r="BJ117">
        <v>4.1459635625367302</v>
      </c>
      <c r="BK117">
        <v>4.7755709361726097</v>
      </c>
    </row>
    <row r="118" spans="1:63">
      <c r="A118" t="s">
        <v>207</v>
      </c>
      <c r="B118">
        <v>11.5907641401608</v>
      </c>
      <c r="C118">
        <v>4.9814559711772803</v>
      </c>
      <c r="D118">
        <v>8.7892395928900608</v>
      </c>
      <c r="E118">
        <v>3.8203559991922198</v>
      </c>
      <c r="F118">
        <v>12.6541347495843</v>
      </c>
      <c r="G118">
        <v>6.45894881127305</v>
      </c>
      <c r="H118">
        <v>7.56433993072398</v>
      </c>
      <c r="I118">
        <v>5.1940265635610601</v>
      </c>
      <c r="J118">
        <v>13.7052747339068</v>
      </c>
      <c r="K118">
        <v>3.4552037797500801</v>
      </c>
      <c r="L118">
        <v>-1.1889238497482599</v>
      </c>
      <c r="M118">
        <v>5.1648305024820003</v>
      </c>
      <c r="N118">
        <v>9.0097858608029906</v>
      </c>
      <c r="O118">
        <v>-2.4203768159619399</v>
      </c>
      <c r="P118">
        <v>6.0236950611282198</v>
      </c>
      <c r="Q118">
        <v>4.06347241183005</v>
      </c>
      <c r="R118">
        <v>12.950019702057</v>
      </c>
      <c r="S118">
        <v>-6.9535174210008801</v>
      </c>
      <c r="T118">
        <v>1.8168328789813299</v>
      </c>
      <c r="U118">
        <v>2.5074215078340001</v>
      </c>
      <c r="V118">
        <v>16.794440065916699</v>
      </c>
      <c r="W118">
        <v>2.86139543768605</v>
      </c>
      <c r="X118">
        <v>10.3412541789444</v>
      </c>
      <c r="Y118">
        <v>2.68694923525999</v>
      </c>
      <c r="Z118">
        <v>4.3589705817362203</v>
      </c>
      <c r="AA118">
        <v>11.4745011086475</v>
      </c>
      <c r="AB118">
        <v>4.9374249957140401</v>
      </c>
      <c r="AC118">
        <v>5.4277758706182997</v>
      </c>
      <c r="AD118">
        <v>26.906553999865999</v>
      </c>
      <c r="AE118">
        <v>15.436076489402399</v>
      </c>
      <c r="AF118">
        <v>2.9016155179016199</v>
      </c>
      <c r="AG118">
        <v>3.40140972347732</v>
      </c>
      <c r="AH118">
        <v>14.987424492271099</v>
      </c>
      <c r="AI118">
        <v>23.740221969469602</v>
      </c>
      <c r="AJ118">
        <v>3.2116980140406199</v>
      </c>
      <c r="AK118">
        <v>4.4595070524182603</v>
      </c>
      <c r="AL118">
        <v>9.7930234436376207</v>
      </c>
      <c r="AM118">
        <v>1.92381598281903</v>
      </c>
      <c r="AN118">
        <v>5.2533910790422897</v>
      </c>
      <c r="AO118">
        <v>14.6640592261489</v>
      </c>
      <c r="AP118">
        <v>4.6573224366625201</v>
      </c>
      <c r="AQ118">
        <v>2.88210828892309</v>
      </c>
      <c r="AR118">
        <v>-31.237354914279599</v>
      </c>
      <c r="AS118">
        <v>13.241611902668399</v>
      </c>
      <c r="AT118">
        <v>7.3701726409207504</v>
      </c>
      <c r="AU118">
        <v>-0.57936786168976195</v>
      </c>
      <c r="AV118">
        <v>7.69694974764099</v>
      </c>
      <c r="AW118">
        <v>2.6110191397287301</v>
      </c>
      <c r="AX118">
        <v>6.1231963670988101</v>
      </c>
      <c r="AY118">
        <v>7.2671312410417297</v>
      </c>
      <c r="AZ118">
        <v>15.0093025021832</v>
      </c>
      <c r="BA118">
        <v>1.42774054043573</v>
      </c>
      <c r="BB118">
        <v>-1.3751632541063501</v>
      </c>
      <c r="BC118">
        <v>6.7198520831929898</v>
      </c>
      <c r="BD118">
        <v>6.0602804627084801</v>
      </c>
      <c r="BE118">
        <v>3.6932727875728899</v>
      </c>
      <c r="BF118">
        <v>-10.1607403799318</v>
      </c>
      <c r="BG118">
        <v>1.7901461831588501</v>
      </c>
      <c r="BH118">
        <v>5.5649176141669301</v>
      </c>
      <c r="BI118" t="e">
        <v>#N/A</v>
      </c>
      <c r="BJ118">
        <v>3.6294272310151099</v>
      </c>
      <c r="BK118">
        <v>5.0589186214375799</v>
      </c>
    </row>
    <row r="119" spans="1:63">
      <c r="A119" t="s">
        <v>208</v>
      </c>
      <c r="B119">
        <v>11.5907641401608</v>
      </c>
      <c r="C119">
        <v>4.9814559711772803</v>
      </c>
      <c r="D119">
        <v>8.7892395928900608</v>
      </c>
      <c r="E119">
        <v>3.8203559991922198</v>
      </c>
      <c r="F119">
        <v>12.6541347495843</v>
      </c>
      <c r="G119">
        <v>6.45894881127305</v>
      </c>
      <c r="H119">
        <v>7.56433993072398</v>
      </c>
      <c r="I119">
        <v>5.1940265635610601</v>
      </c>
      <c r="J119">
        <v>13.7052747339068</v>
      </c>
      <c r="K119">
        <v>3.4552037797500801</v>
      </c>
      <c r="L119">
        <v>-1.1889238497482599</v>
      </c>
      <c r="M119">
        <v>5.1648305024820003</v>
      </c>
      <c r="N119">
        <v>9.0097858608029906</v>
      </c>
      <c r="O119">
        <v>-2.4203768159619399</v>
      </c>
      <c r="P119">
        <v>6.0236950611282198</v>
      </c>
      <c r="Q119">
        <v>4.3506439551308702</v>
      </c>
      <c r="R119">
        <v>12.950019702057</v>
      </c>
      <c r="S119">
        <v>-6.9535174210008801</v>
      </c>
      <c r="T119">
        <v>1.8168328789813299</v>
      </c>
      <c r="U119">
        <v>2.5074215078340001</v>
      </c>
      <c r="V119">
        <v>16.794440065916699</v>
      </c>
      <c r="W119">
        <v>2.86139543768605</v>
      </c>
      <c r="X119">
        <v>10.3412541789444</v>
      </c>
      <c r="Y119">
        <v>2.68694923525999</v>
      </c>
      <c r="Z119">
        <v>4.3589705817362203</v>
      </c>
      <c r="AA119">
        <v>13.0404688293111</v>
      </c>
      <c r="AB119">
        <v>4.9374249957140401</v>
      </c>
      <c r="AC119">
        <v>5.4277758706182997</v>
      </c>
      <c r="AD119">
        <v>26.906553999865999</v>
      </c>
      <c r="AE119">
        <v>15.436076489402399</v>
      </c>
      <c r="AF119">
        <v>2.9016155179016199</v>
      </c>
      <c r="AG119">
        <v>3.40140972347732</v>
      </c>
      <c r="AH119">
        <v>14.987424492271099</v>
      </c>
      <c r="AI119">
        <v>23.740221969469602</v>
      </c>
      <c r="AJ119">
        <v>3.2116980140406199</v>
      </c>
      <c r="AK119">
        <v>4.4595070524182603</v>
      </c>
      <c r="AL119">
        <v>9.7930234436376207</v>
      </c>
      <c r="AM119">
        <v>1.92381598281903</v>
      </c>
      <c r="AN119">
        <v>5.2533910790422897</v>
      </c>
      <c r="AO119">
        <v>14.6640592261489</v>
      </c>
      <c r="AP119">
        <v>4.6573224366625201</v>
      </c>
      <c r="AQ119">
        <v>3.0186555094873802</v>
      </c>
      <c r="AR119">
        <v>-31.237354914279599</v>
      </c>
      <c r="AS119">
        <v>13.241611902668399</v>
      </c>
      <c r="AT119">
        <v>7.3701726409207504</v>
      </c>
      <c r="AU119">
        <v>-0.57936786168976195</v>
      </c>
      <c r="AV119">
        <v>7.69694974764099</v>
      </c>
      <c r="AW119">
        <v>2.6110191397287301</v>
      </c>
      <c r="AX119">
        <v>6.1231963670988101</v>
      </c>
      <c r="AY119">
        <v>7.2671312410417297</v>
      </c>
      <c r="AZ119">
        <v>15.0093025021832</v>
      </c>
      <c r="BA119">
        <v>1.42774054043573</v>
      </c>
      <c r="BB119">
        <v>-1.3751632541063501</v>
      </c>
      <c r="BC119">
        <v>6.7198520831929898</v>
      </c>
      <c r="BD119">
        <v>6.0602804627084801</v>
      </c>
      <c r="BE119">
        <v>3.6932727875728899</v>
      </c>
      <c r="BF119">
        <v>-10.1607403799318</v>
      </c>
      <c r="BG119">
        <v>1.7901461831588501</v>
      </c>
      <c r="BH119">
        <v>5.5649176141669301</v>
      </c>
      <c r="BI119" t="e">
        <v>#N/A</v>
      </c>
      <c r="BJ119">
        <v>3.6294272310151099</v>
      </c>
      <c r="BK119">
        <v>5.0589186214375799</v>
      </c>
    </row>
    <row r="120" spans="1:63">
      <c r="A120" t="s">
        <v>209</v>
      </c>
      <c r="B120">
        <v>11.5907641401608</v>
      </c>
      <c r="C120">
        <v>4.9814559711772803</v>
      </c>
      <c r="D120">
        <v>8.7892395928900608</v>
      </c>
      <c r="E120">
        <v>3.8203559991922198</v>
      </c>
      <c r="F120">
        <v>12.6541347495843</v>
      </c>
      <c r="G120">
        <v>6.45894881127305</v>
      </c>
      <c r="H120">
        <v>7.56433993072398</v>
      </c>
      <c r="I120">
        <v>5.1940265635610601</v>
      </c>
      <c r="J120">
        <v>13.7052747339068</v>
      </c>
      <c r="K120">
        <v>3.4552037797500801</v>
      </c>
      <c r="L120">
        <v>-1.1889238497482599</v>
      </c>
      <c r="M120">
        <v>5.1648305024820003</v>
      </c>
      <c r="N120">
        <v>9.0097858608029906</v>
      </c>
      <c r="O120">
        <v>-2.4203768159619399</v>
      </c>
      <c r="P120">
        <v>6.0236950611282198</v>
      </c>
      <c r="Q120">
        <v>4.3506439551308702</v>
      </c>
      <c r="R120">
        <v>12.950019702057</v>
      </c>
      <c r="S120">
        <v>-6.9535174210008801</v>
      </c>
      <c r="T120">
        <v>1.8168328789813299</v>
      </c>
      <c r="U120">
        <v>2.5074215078340001</v>
      </c>
      <c r="V120">
        <v>16.794440065916699</v>
      </c>
      <c r="W120">
        <v>2.86139543768605</v>
      </c>
      <c r="X120">
        <v>10.3412541789444</v>
      </c>
      <c r="Y120">
        <v>2.68694923525999</v>
      </c>
      <c r="Z120">
        <v>4.3589705817362203</v>
      </c>
      <c r="AA120">
        <v>13.0404688293111</v>
      </c>
      <c r="AB120">
        <v>4.9374249957140401</v>
      </c>
      <c r="AC120">
        <v>5.4277758706182997</v>
      </c>
      <c r="AD120">
        <v>26.906553999865999</v>
      </c>
      <c r="AE120">
        <v>15.436076489402399</v>
      </c>
      <c r="AF120">
        <v>2.9016155179016199</v>
      </c>
      <c r="AG120">
        <v>3.40140972347732</v>
      </c>
      <c r="AH120">
        <v>14.987424492271099</v>
      </c>
      <c r="AI120">
        <v>23.740221969469602</v>
      </c>
      <c r="AJ120">
        <v>3.2116980140406199</v>
      </c>
      <c r="AK120">
        <v>4.4595070524182603</v>
      </c>
      <c r="AL120">
        <v>9.7930234436376207</v>
      </c>
      <c r="AM120">
        <v>1.92381598281903</v>
      </c>
      <c r="AN120">
        <v>5.2533910790422897</v>
      </c>
      <c r="AO120">
        <v>14.6640592261489</v>
      </c>
      <c r="AP120">
        <v>4.6573224366625201</v>
      </c>
      <c r="AQ120">
        <v>3.0186555094873802</v>
      </c>
      <c r="AR120">
        <v>-31.237354914279599</v>
      </c>
      <c r="AS120">
        <v>13.241611902668399</v>
      </c>
      <c r="AT120">
        <v>7.3701726409207504</v>
      </c>
      <c r="AU120">
        <v>-0.57936786168976195</v>
      </c>
      <c r="AV120">
        <v>7.69694974764099</v>
      </c>
      <c r="AW120">
        <v>2.6110191397287301</v>
      </c>
      <c r="AX120">
        <v>6.1231963670988101</v>
      </c>
      <c r="AY120">
        <v>7.2671312410417297</v>
      </c>
      <c r="AZ120">
        <v>15.0093025021832</v>
      </c>
      <c r="BA120">
        <v>1.42774054043573</v>
      </c>
      <c r="BB120">
        <v>-1.3751632541063501</v>
      </c>
      <c r="BC120">
        <v>6.7198520831929898</v>
      </c>
      <c r="BD120">
        <v>6.0602804627084801</v>
      </c>
      <c r="BE120">
        <v>3.6932727875728899</v>
      </c>
      <c r="BF120">
        <v>-10.1607403799318</v>
      </c>
      <c r="BG120">
        <v>1.7901461831588501</v>
      </c>
      <c r="BH120">
        <v>5.5649176141669301</v>
      </c>
      <c r="BI120" t="e">
        <v>#N/A</v>
      </c>
      <c r="BJ120">
        <v>3.6294272310151099</v>
      </c>
      <c r="BK120">
        <v>5.0589186214375799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06AF-4F30-4AE0-9A90-A9B15B21B9DD}">
  <dimension ref="A1:BK121"/>
  <sheetViews>
    <sheetView workbookViewId="0">
      <selection activeCell="C18" sqref="C18"/>
    </sheetView>
  </sheetViews>
  <sheetFormatPr baseColWidth="10" defaultColWidth="8.83203125" defaultRowHeight="15"/>
  <cols>
    <col min="1" max="1" width="13.33203125" customWidth="1"/>
  </cols>
  <sheetData>
    <row r="1" spans="1:63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</row>
    <row r="2" spans="1:63">
      <c r="A2" t="s">
        <v>91</v>
      </c>
      <c r="B2">
        <v>34648.800000000003</v>
      </c>
      <c r="C2">
        <v>85426</v>
      </c>
      <c r="D2">
        <v>132097</v>
      </c>
      <c r="E2">
        <v>28454</v>
      </c>
      <c r="F2">
        <v>101808</v>
      </c>
      <c r="G2">
        <v>42690.8</v>
      </c>
      <c r="H2">
        <v>42514</v>
      </c>
      <c r="I2">
        <v>35535.9</v>
      </c>
      <c r="J2">
        <v>3651.5</v>
      </c>
      <c r="K2">
        <v>70775</v>
      </c>
      <c r="L2">
        <v>171362</v>
      </c>
      <c r="M2">
        <v>16718</v>
      </c>
      <c r="N2">
        <v>17515</v>
      </c>
      <c r="O2">
        <v>2406.0859999999998</v>
      </c>
      <c r="P2">
        <v>62058.2</v>
      </c>
      <c r="Q2">
        <v>38780</v>
      </c>
      <c r="R2">
        <v>3739.4189999999999</v>
      </c>
      <c r="S2">
        <v>33450</v>
      </c>
      <c r="T2">
        <v>28844.393</v>
      </c>
      <c r="U2">
        <v>48567</v>
      </c>
      <c r="V2">
        <v>6527</v>
      </c>
      <c r="W2">
        <v>73576</v>
      </c>
      <c r="X2">
        <v>29825</v>
      </c>
      <c r="Y2">
        <v>12447</v>
      </c>
      <c r="Z2">
        <v>52232</v>
      </c>
      <c r="AA2">
        <v>10831</v>
      </c>
      <c r="AB2" t="e">
        <v>#N/A</v>
      </c>
      <c r="AC2">
        <v>3106.7150000000001</v>
      </c>
      <c r="AD2">
        <v>1290.6320000000001</v>
      </c>
      <c r="AE2">
        <v>3350</v>
      </c>
      <c r="AF2">
        <v>21532.183000000001</v>
      </c>
      <c r="AG2">
        <v>5446.3450000000003</v>
      </c>
      <c r="AH2">
        <v>2309.453</v>
      </c>
      <c r="AI2">
        <v>2107.4549999999999</v>
      </c>
      <c r="AJ2">
        <v>24331</v>
      </c>
      <c r="AK2">
        <v>13704.142</v>
      </c>
      <c r="AL2">
        <v>159.4</v>
      </c>
      <c r="AM2">
        <v>25711</v>
      </c>
      <c r="AN2">
        <v>2027.4069999999999</v>
      </c>
      <c r="AO2">
        <v>1673.3</v>
      </c>
      <c r="AP2">
        <v>9670.9</v>
      </c>
      <c r="AQ2">
        <v>4458.34</v>
      </c>
      <c r="AR2" t="e">
        <v>#N/A</v>
      </c>
      <c r="AS2">
        <v>3751.6759999999999</v>
      </c>
      <c r="AT2">
        <v>4056.14</v>
      </c>
      <c r="AU2">
        <v>25563</v>
      </c>
      <c r="AV2">
        <v>8414.7000000000007</v>
      </c>
      <c r="AW2">
        <v>7231.8</v>
      </c>
      <c r="AX2">
        <v>9801</v>
      </c>
      <c r="AY2">
        <v>948.28899999999999</v>
      </c>
      <c r="AZ2">
        <v>301.197</v>
      </c>
      <c r="BA2">
        <v>3886.47</v>
      </c>
      <c r="BB2">
        <v>15174.1</v>
      </c>
      <c r="BC2">
        <v>8961.5920000000006</v>
      </c>
      <c r="BD2">
        <v>1018.26</v>
      </c>
      <c r="BE2">
        <v>4057.7919999999999</v>
      </c>
      <c r="BF2">
        <v>2951.3</v>
      </c>
      <c r="BG2">
        <v>785.26499999999999</v>
      </c>
      <c r="BH2">
        <v>1842.3579999999999</v>
      </c>
      <c r="BI2" t="e">
        <v>#N/A</v>
      </c>
      <c r="BJ2">
        <v>6130.6310000000003</v>
      </c>
      <c r="BK2">
        <v>18101.416000000001</v>
      </c>
    </row>
    <row r="3" spans="1:63">
      <c r="A3" t="s">
        <v>92</v>
      </c>
      <c r="B3">
        <v>34648.800000000003</v>
      </c>
      <c r="C3">
        <v>85426</v>
      </c>
      <c r="D3">
        <v>132097</v>
      </c>
      <c r="E3">
        <v>28454</v>
      </c>
      <c r="F3">
        <v>101808</v>
      </c>
      <c r="G3">
        <v>42690.8</v>
      </c>
      <c r="H3">
        <v>42514</v>
      </c>
      <c r="I3">
        <v>35535.9</v>
      </c>
      <c r="J3">
        <v>3651.5</v>
      </c>
      <c r="K3">
        <v>70775</v>
      </c>
      <c r="L3">
        <v>171362</v>
      </c>
      <c r="M3">
        <v>16718</v>
      </c>
      <c r="N3">
        <v>17515</v>
      </c>
      <c r="O3">
        <v>2406.0859999999998</v>
      </c>
      <c r="P3">
        <v>62058.2</v>
      </c>
      <c r="Q3">
        <v>38780</v>
      </c>
      <c r="R3">
        <v>3739.4189999999999</v>
      </c>
      <c r="S3">
        <v>33450</v>
      </c>
      <c r="T3">
        <v>28844.393</v>
      </c>
      <c r="U3">
        <v>48567</v>
      </c>
      <c r="V3">
        <v>6527</v>
      </c>
      <c r="W3">
        <v>73576</v>
      </c>
      <c r="X3">
        <v>29825</v>
      </c>
      <c r="Y3">
        <v>12447</v>
      </c>
      <c r="Z3">
        <v>52232</v>
      </c>
      <c r="AA3">
        <v>10831</v>
      </c>
      <c r="AB3" t="e">
        <v>#N/A</v>
      </c>
      <c r="AC3">
        <v>3106.7150000000001</v>
      </c>
      <c r="AD3">
        <v>1290.6320000000001</v>
      </c>
      <c r="AE3">
        <v>3350</v>
      </c>
      <c r="AF3">
        <v>21532.183000000001</v>
      </c>
      <c r="AG3">
        <v>5446.3450000000003</v>
      </c>
      <c r="AH3">
        <v>2309.453</v>
      </c>
      <c r="AI3">
        <v>2107.4549999999999</v>
      </c>
      <c r="AJ3">
        <v>24331</v>
      </c>
      <c r="AK3">
        <v>13704.142</v>
      </c>
      <c r="AL3">
        <v>159.4</v>
      </c>
      <c r="AM3">
        <v>25711</v>
      </c>
      <c r="AN3">
        <v>2027.4069999999999</v>
      </c>
      <c r="AO3">
        <v>1673.3</v>
      </c>
      <c r="AP3">
        <v>9670.9</v>
      </c>
      <c r="AQ3">
        <v>4458.34</v>
      </c>
      <c r="AR3" t="e">
        <v>#N/A</v>
      </c>
      <c r="AS3">
        <v>3751.6759999999999</v>
      </c>
      <c r="AT3">
        <v>4056.14</v>
      </c>
      <c r="AU3">
        <v>25563</v>
      </c>
      <c r="AV3">
        <v>8414.7000000000007</v>
      </c>
      <c r="AW3">
        <v>7231.8</v>
      </c>
      <c r="AX3">
        <v>9801</v>
      </c>
      <c r="AY3">
        <v>948.28899999999999</v>
      </c>
      <c r="AZ3">
        <v>301.197</v>
      </c>
      <c r="BA3">
        <v>3886.47</v>
      </c>
      <c r="BB3">
        <v>15174.1</v>
      </c>
      <c r="BC3">
        <v>8961.5920000000006</v>
      </c>
      <c r="BD3">
        <v>1018.26</v>
      </c>
      <c r="BE3">
        <v>4057.7919999999999</v>
      </c>
      <c r="BF3">
        <v>2951.3</v>
      </c>
      <c r="BG3">
        <v>785.26499999999999</v>
      </c>
      <c r="BH3">
        <v>1842.3579999999999</v>
      </c>
      <c r="BI3" t="e">
        <v>#N/A</v>
      </c>
      <c r="BJ3">
        <v>6130.6310000000003</v>
      </c>
      <c r="BK3">
        <v>18101.416000000001</v>
      </c>
    </row>
    <row r="4" spans="1:63">
      <c r="A4" t="s">
        <v>93</v>
      </c>
      <c r="B4">
        <v>37178.199999999997</v>
      </c>
      <c r="C4">
        <v>84555</v>
      </c>
      <c r="D4">
        <v>131119</v>
      </c>
      <c r="E4">
        <v>27547</v>
      </c>
      <c r="F4">
        <v>98335</v>
      </c>
      <c r="G4">
        <v>42852.1</v>
      </c>
      <c r="H4">
        <v>41275</v>
      </c>
      <c r="I4">
        <v>36991.699999999997</v>
      </c>
      <c r="J4">
        <v>3959.4</v>
      </c>
      <c r="K4">
        <v>69009</v>
      </c>
      <c r="L4">
        <v>169274</v>
      </c>
      <c r="M4">
        <v>17042</v>
      </c>
      <c r="N4">
        <v>17713</v>
      </c>
      <c r="O4">
        <v>2334.6790000000001</v>
      </c>
      <c r="P4">
        <v>63036.6</v>
      </c>
      <c r="Q4">
        <v>38780</v>
      </c>
      <c r="R4">
        <v>3871.8270000000002</v>
      </c>
      <c r="S4">
        <v>33749</v>
      </c>
      <c r="T4">
        <v>34664</v>
      </c>
      <c r="U4">
        <v>48973</v>
      </c>
      <c r="V4">
        <v>6607</v>
      </c>
      <c r="W4">
        <v>74252</v>
      </c>
      <c r="X4">
        <v>31199</v>
      </c>
      <c r="Y4">
        <v>18503</v>
      </c>
      <c r="Z4">
        <v>55110</v>
      </c>
      <c r="AA4">
        <v>10831</v>
      </c>
      <c r="AB4" t="e">
        <v>#N/A</v>
      </c>
      <c r="AC4">
        <v>3305.8319999999999</v>
      </c>
      <c r="AD4">
        <v>1384.211</v>
      </c>
      <c r="AE4">
        <v>3524.3</v>
      </c>
      <c r="AF4">
        <v>24904.916000000001</v>
      </c>
      <c r="AG4">
        <v>5838</v>
      </c>
      <c r="AH4">
        <v>2326.5619999999999</v>
      </c>
      <c r="AI4">
        <v>2009.11</v>
      </c>
      <c r="AJ4">
        <v>23453</v>
      </c>
      <c r="AK4">
        <v>14316.558999999999</v>
      </c>
      <c r="AL4">
        <v>184.6</v>
      </c>
      <c r="AM4">
        <v>27248</v>
      </c>
      <c r="AN4">
        <v>2027.808</v>
      </c>
      <c r="AO4">
        <v>1670.9</v>
      </c>
      <c r="AP4">
        <v>9634.7000000000007</v>
      </c>
      <c r="AQ4">
        <v>4458.34</v>
      </c>
      <c r="AR4" t="e">
        <v>#N/A</v>
      </c>
      <c r="AS4">
        <v>3877.9340000000002</v>
      </c>
      <c r="AT4">
        <v>4477.2150000000001</v>
      </c>
      <c r="AU4">
        <v>25917</v>
      </c>
      <c r="AV4">
        <v>8078.1</v>
      </c>
      <c r="AW4">
        <v>7301.8</v>
      </c>
      <c r="AX4">
        <v>9877</v>
      </c>
      <c r="AY4">
        <v>987.99699999999996</v>
      </c>
      <c r="AZ4">
        <v>302.15600000000001</v>
      </c>
      <c r="BA4">
        <v>4134.0749999999998</v>
      </c>
      <c r="BB4">
        <v>15886.6</v>
      </c>
      <c r="BC4">
        <v>9060.2350000000006</v>
      </c>
      <c r="BD4">
        <v>1118.998</v>
      </c>
      <c r="BE4">
        <v>3977.2550000000001</v>
      </c>
      <c r="BF4">
        <v>3038.1</v>
      </c>
      <c r="BG4">
        <v>830.06899999999996</v>
      </c>
      <c r="BH4">
        <v>1885.192</v>
      </c>
      <c r="BI4" t="e">
        <v>#N/A</v>
      </c>
      <c r="BJ4">
        <v>6138.8069999999998</v>
      </c>
      <c r="BK4">
        <v>17942.715</v>
      </c>
    </row>
    <row r="5" spans="1:63">
      <c r="A5" t="s">
        <v>94</v>
      </c>
      <c r="B5">
        <v>37178.199999999997</v>
      </c>
      <c r="C5">
        <v>84555</v>
      </c>
      <c r="D5">
        <v>131119</v>
      </c>
      <c r="E5">
        <v>27547</v>
      </c>
      <c r="F5">
        <v>98335</v>
      </c>
      <c r="G5">
        <v>42852.1</v>
      </c>
      <c r="H5">
        <v>41275</v>
      </c>
      <c r="I5">
        <v>36991.699999999997</v>
      </c>
      <c r="J5">
        <v>3959.4</v>
      </c>
      <c r="K5">
        <v>69009</v>
      </c>
      <c r="L5">
        <v>169274</v>
      </c>
      <c r="M5">
        <v>17042</v>
      </c>
      <c r="N5">
        <v>17713</v>
      </c>
      <c r="O5">
        <v>2334.6790000000001</v>
      </c>
      <c r="P5">
        <v>63036.6</v>
      </c>
      <c r="Q5">
        <v>55233</v>
      </c>
      <c r="R5">
        <v>3871.8270000000002</v>
      </c>
      <c r="S5">
        <v>33749</v>
      </c>
      <c r="T5">
        <v>34664</v>
      </c>
      <c r="U5">
        <v>48973</v>
      </c>
      <c r="V5">
        <v>6607</v>
      </c>
      <c r="W5">
        <v>74252</v>
      </c>
      <c r="X5">
        <v>31199</v>
      </c>
      <c r="Y5">
        <v>18503</v>
      </c>
      <c r="Z5">
        <v>55110</v>
      </c>
      <c r="AA5">
        <v>7519</v>
      </c>
      <c r="AB5" t="e">
        <v>#N/A</v>
      </c>
      <c r="AC5">
        <v>3305.8319999999999</v>
      </c>
      <c r="AD5">
        <v>1384.211</v>
      </c>
      <c r="AE5">
        <v>3524.3</v>
      </c>
      <c r="AF5">
        <v>24904.916000000001</v>
      </c>
      <c r="AG5">
        <v>5838</v>
      </c>
      <c r="AH5">
        <v>2326.5619999999999</v>
      </c>
      <c r="AI5">
        <v>2009.11</v>
      </c>
      <c r="AJ5">
        <v>23453</v>
      </c>
      <c r="AK5">
        <v>14316.558999999999</v>
      </c>
      <c r="AL5">
        <v>184.6</v>
      </c>
      <c r="AM5">
        <v>27248</v>
      </c>
      <c r="AN5">
        <v>2027.808</v>
      </c>
      <c r="AO5">
        <v>1670.9</v>
      </c>
      <c r="AP5">
        <v>9634.7000000000007</v>
      </c>
      <c r="AQ5">
        <v>4335.7439999999997</v>
      </c>
      <c r="AR5" t="e">
        <v>#N/A</v>
      </c>
      <c r="AS5">
        <v>3877.9340000000002</v>
      </c>
      <c r="AT5">
        <v>4477.2150000000001</v>
      </c>
      <c r="AU5">
        <v>25917</v>
      </c>
      <c r="AV5">
        <v>8078.1</v>
      </c>
      <c r="AW5">
        <v>7301.8</v>
      </c>
      <c r="AX5">
        <v>9877</v>
      </c>
      <c r="AY5">
        <v>987.99699999999996</v>
      </c>
      <c r="AZ5">
        <v>302.15600000000001</v>
      </c>
      <c r="BA5">
        <v>4134.0749999999998</v>
      </c>
      <c r="BB5">
        <v>15886.6</v>
      </c>
      <c r="BC5">
        <v>9060.2350000000006</v>
      </c>
      <c r="BD5">
        <v>1118.998</v>
      </c>
      <c r="BE5">
        <v>3977.2550000000001</v>
      </c>
      <c r="BF5">
        <v>3038.1</v>
      </c>
      <c r="BG5">
        <v>830.06899999999996</v>
      </c>
      <c r="BH5">
        <v>1885.192</v>
      </c>
      <c r="BI5" t="e">
        <v>#N/A</v>
      </c>
      <c r="BJ5">
        <v>6138.8069999999998</v>
      </c>
      <c r="BK5">
        <v>17942.715</v>
      </c>
    </row>
    <row r="6" spans="1:63">
      <c r="A6" t="s">
        <v>95</v>
      </c>
      <c r="B6">
        <v>37178.199999999997</v>
      </c>
      <c r="C6">
        <v>84555</v>
      </c>
      <c r="D6">
        <v>131119</v>
      </c>
      <c r="E6">
        <v>27547</v>
      </c>
      <c r="F6">
        <v>98335</v>
      </c>
      <c r="G6">
        <v>42852.1</v>
      </c>
      <c r="H6">
        <v>41275</v>
      </c>
      <c r="I6">
        <v>36991.699999999997</v>
      </c>
      <c r="J6">
        <v>3959.4</v>
      </c>
      <c r="K6">
        <v>69009</v>
      </c>
      <c r="L6">
        <v>169274</v>
      </c>
      <c r="M6">
        <v>17042</v>
      </c>
      <c r="N6">
        <v>17713</v>
      </c>
      <c r="O6">
        <v>2334.6790000000001</v>
      </c>
      <c r="P6">
        <v>63036.6</v>
      </c>
      <c r="Q6">
        <v>55233</v>
      </c>
      <c r="R6">
        <v>3871.8270000000002</v>
      </c>
      <c r="S6">
        <v>33749</v>
      </c>
      <c r="T6">
        <v>34664</v>
      </c>
      <c r="U6">
        <v>48973</v>
      </c>
      <c r="V6">
        <v>6607</v>
      </c>
      <c r="W6">
        <v>74252</v>
      </c>
      <c r="X6">
        <v>31199</v>
      </c>
      <c r="Y6">
        <v>18503</v>
      </c>
      <c r="Z6">
        <v>55110</v>
      </c>
      <c r="AA6">
        <v>7519</v>
      </c>
      <c r="AB6" t="e">
        <v>#N/A</v>
      </c>
      <c r="AC6">
        <v>3305.8319999999999</v>
      </c>
      <c r="AD6">
        <v>1384.211</v>
      </c>
      <c r="AE6">
        <v>3524.3</v>
      </c>
      <c r="AF6">
        <v>24904.916000000001</v>
      </c>
      <c r="AG6">
        <v>5838</v>
      </c>
      <c r="AH6">
        <v>2326.5619999999999</v>
      </c>
      <c r="AI6">
        <v>2009.11</v>
      </c>
      <c r="AJ6">
        <v>23453</v>
      </c>
      <c r="AK6">
        <v>14316.558999999999</v>
      </c>
      <c r="AL6">
        <v>184.6</v>
      </c>
      <c r="AM6">
        <v>27248</v>
      </c>
      <c r="AN6">
        <v>2027.808</v>
      </c>
      <c r="AO6">
        <v>1670.9</v>
      </c>
      <c r="AP6">
        <v>9634.7000000000007</v>
      </c>
      <c r="AQ6">
        <v>4335.7439999999997</v>
      </c>
      <c r="AR6" t="e">
        <v>#N/A</v>
      </c>
      <c r="AS6">
        <v>3877.9340000000002</v>
      </c>
      <c r="AT6">
        <v>4477.2150000000001</v>
      </c>
      <c r="AU6">
        <v>25917</v>
      </c>
      <c r="AV6">
        <v>8078.1</v>
      </c>
      <c r="AW6">
        <v>7301.8</v>
      </c>
      <c r="AX6">
        <v>9877</v>
      </c>
      <c r="AY6">
        <v>987.99699999999996</v>
      </c>
      <c r="AZ6">
        <v>302.15600000000001</v>
      </c>
      <c r="BA6">
        <v>4134.0749999999998</v>
      </c>
      <c r="BB6">
        <v>15886.6</v>
      </c>
      <c r="BC6">
        <v>9060.2350000000006</v>
      </c>
      <c r="BD6">
        <v>1118.998</v>
      </c>
      <c r="BE6">
        <v>3977.2550000000001</v>
      </c>
      <c r="BF6">
        <v>3038.1</v>
      </c>
      <c r="BG6">
        <v>830.06899999999996</v>
      </c>
      <c r="BH6">
        <v>1885.192</v>
      </c>
      <c r="BI6" t="e">
        <v>#N/A</v>
      </c>
      <c r="BJ6">
        <v>6138.8069999999998</v>
      </c>
      <c r="BK6">
        <v>17942.715</v>
      </c>
    </row>
    <row r="7" spans="1:63">
      <c r="A7" t="s">
        <v>96</v>
      </c>
      <c r="B7">
        <v>35653.9</v>
      </c>
      <c r="C7">
        <v>89719</v>
      </c>
      <c r="D7">
        <v>128590</v>
      </c>
      <c r="E7">
        <v>26699</v>
      </c>
      <c r="F7">
        <v>108345</v>
      </c>
      <c r="G7">
        <v>41857.300000000003</v>
      </c>
      <c r="H7">
        <v>43095</v>
      </c>
      <c r="I7">
        <v>36072.300000000003</v>
      </c>
      <c r="J7">
        <v>4126.2</v>
      </c>
      <c r="K7">
        <v>68952</v>
      </c>
      <c r="L7">
        <v>160640</v>
      </c>
      <c r="M7">
        <v>16472</v>
      </c>
      <c r="N7">
        <v>16580</v>
      </c>
      <c r="O7">
        <v>2165.8270000000002</v>
      </c>
      <c r="P7">
        <v>65546</v>
      </c>
      <c r="Q7">
        <v>55233</v>
      </c>
      <c r="R7">
        <v>4198.5730000000003</v>
      </c>
      <c r="S7">
        <v>33579</v>
      </c>
      <c r="T7">
        <v>38321</v>
      </c>
      <c r="U7">
        <v>51024</v>
      </c>
      <c r="V7">
        <v>6430</v>
      </c>
      <c r="W7">
        <v>73930</v>
      </c>
      <c r="X7">
        <v>31288</v>
      </c>
      <c r="Y7">
        <v>28293</v>
      </c>
      <c r="Z7">
        <v>53870</v>
      </c>
      <c r="AA7">
        <v>7519</v>
      </c>
      <c r="AB7" t="e">
        <v>#N/A</v>
      </c>
      <c r="AC7">
        <v>3236.6509999999998</v>
      </c>
      <c r="AD7">
        <v>1431.0139999999999</v>
      </c>
      <c r="AE7">
        <v>3488.4</v>
      </c>
      <c r="AF7">
        <v>27005.53</v>
      </c>
      <c r="AG7">
        <v>6696</v>
      </c>
      <c r="AH7">
        <v>2278.029</v>
      </c>
      <c r="AI7">
        <v>1975.665</v>
      </c>
      <c r="AJ7">
        <v>25624</v>
      </c>
      <c r="AK7">
        <v>15219.454</v>
      </c>
      <c r="AL7">
        <v>189.3</v>
      </c>
      <c r="AM7">
        <v>27888</v>
      </c>
      <c r="AN7">
        <v>2119.951</v>
      </c>
      <c r="AO7">
        <v>1596</v>
      </c>
      <c r="AP7">
        <v>17190.099999999999</v>
      </c>
      <c r="AQ7">
        <v>4335.7439999999997</v>
      </c>
      <c r="AR7" t="e">
        <v>#N/A</v>
      </c>
      <c r="AS7">
        <v>3872.7260000000001</v>
      </c>
      <c r="AT7">
        <v>5169.7889999999998</v>
      </c>
      <c r="AU7">
        <v>24861</v>
      </c>
      <c r="AV7">
        <v>8031.8</v>
      </c>
      <c r="AW7">
        <v>14150.6</v>
      </c>
      <c r="AX7">
        <v>10613</v>
      </c>
      <c r="AY7">
        <v>1028.405</v>
      </c>
      <c r="AZ7">
        <v>305.71600000000001</v>
      </c>
      <c r="BA7">
        <v>4028.2710000000002</v>
      </c>
      <c r="BB7">
        <v>22123.8</v>
      </c>
      <c r="BC7">
        <v>9084.3549999999996</v>
      </c>
      <c r="BD7">
        <v>1104.3050000000001</v>
      </c>
      <c r="BE7">
        <v>3923.5949999999998</v>
      </c>
      <c r="BF7">
        <v>2974.1</v>
      </c>
      <c r="BG7">
        <v>862.62400000000002</v>
      </c>
      <c r="BH7">
        <v>1847.229</v>
      </c>
      <c r="BI7" t="e">
        <v>#N/A</v>
      </c>
      <c r="BJ7">
        <v>5939.2640000000001</v>
      </c>
      <c r="BK7">
        <v>18366.663</v>
      </c>
    </row>
    <row r="8" spans="1:63">
      <c r="A8" t="s">
        <v>97</v>
      </c>
      <c r="B8">
        <v>35653.9</v>
      </c>
      <c r="C8">
        <v>89719</v>
      </c>
      <c r="D8">
        <v>128590</v>
      </c>
      <c r="E8">
        <v>26699</v>
      </c>
      <c r="F8">
        <v>108345</v>
      </c>
      <c r="G8">
        <v>41857.300000000003</v>
      </c>
      <c r="H8">
        <v>43095</v>
      </c>
      <c r="I8">
        <v>36072.300000000003</v>
      </c>
      <c r="J8">
        <v>4126.2</v>
      </c>
      <c r="K8">
        <v>68952</v>
      </c>
      <c r="L8">
        <v>160640</v>
      </c>
      <c r="M8">
        <v>16472</v>
      </c>
      <c r="N8">
        <v>16580</v>
      </c>
      <c r="O8">
        <v>2165.8270000000002</v>
      </c>
      <c r="P8">
        <v>65546</v>
      </c>
      <c r="Q8">
        <v>106685</v>
      </c>
      <c r="R8">
        <v>4198.5730000000003</v>
      </c>
      <c r="S8">
        <v>33579</v>
      </c>
      <c r="T8">
        <v>38321</v>
      </c>
      <c r="U8">
        <v>51024</v>
      </c>
      <c r="V8">
        <v>6430</v>
      </c>
      <c r="W8">
        <v>73930</v>
      </c>
      <c r="X8">
        <v>31288</v>
      </c>
      <c r="Y8">
        <v>28293</v>
      </c>
      <c r="Z8">
        <v>53870</v>
      </c>
      <c r="AA8">
        <v>7412</v>
      </c>
      <c r="AB8" t="e">
        <v>#N/A</v>
      </c>
      <c r="AC8">
        <v>3236.6509999999998</v>
      </c>
      <c r="AD8">
        <v>1431.0139999999999</v>
      </c>
      <c r="AE8">
        <v>3488.4</v>
      </c>
      <c r="AF8">
        <v>27005.53</v>
      </c>
      <c r="AG8">
        <v>6696</v>
      </c>
      <c r="AH8">
        <v>2278.029</v>
      </c>
      <c r="AI8">
        <v>1975.665</v>
      </c>
      <c r="AJ8">
        <v>25624</v>
      </c>
      <c r="AK8">
        <v>15219.454</v>
      </c>
      <c r="AL8">
        <v>189.3</v>
      </c>
      <c r="AM8">
        <v>27888</v>
      </c>
      <c r="AN8">
        <v>2119.951</v>
      </c>
      <c r="AO8">
        <v>1596</v>
      </c>
      <c r="AP8">
        <v>17190.099999999999</v>
      </c>
      <c r="AQ8">
        <v>4392.66</v>
      </c>
      <c r="AR8" t="e">
        <v>#N/A</v>
      </c>
      <c r="AS8">
        <v>3872.7260000000001</v>
      </c>
      <c r="AT8">
        <v>5169.7889999999998</v>
      </c>
      <c r="AU8">
        <v>24861</v>
      </c>
      <c r="AV8">
        <v>8031.8</v>
      </c>
      <c r="AW8">
        <v>14150.6</v>
      </c>
      <c r="AX8">
        <v>10613</v>
      </c>
      <c r="AY8">
        <v>1028.405</v>
      </c>
      <c r="AZ8">
        <v>305.71600000000001</v>
      </c>
      <c r="BA8">
        <v>4028.2710000000002</v>
      </c>
      <c r="BB8">
        <v>22123.8</v>
      </c>
      <c r="BC8">
        <v>9084.3549999999996</v>
      </c>
      <c r="BD8">
        <v>1104.3050000000001</v>
      </c>
      <c r="BE8">
        <v>3923.5949999999998</v>
      </c>
      <c r="BF8">
        <v>2974.1</v>
      </c>
      <c r="BG8">
        <v>862.62400000000002</v>
      </c>
      <c r="BH8">
        <v>1847.229</v>
      </c>
      <c r="BI8" t="e">
        <v>#N/A</v>
      </c>
      <c r="BJ8">
        <v>5939.2640000000001</v>
      </c>
      <c r="BK8">
        <v>18366.663</v>
      </c>
    </row>
    <row r="9" spans="1:63">
      <c r="A9" t="s">
        <v>98</v>
      </c>
      <c r="B9">
        <v>35653.9</v>
      </c>
      <c r="C9">
        <v>89719</v>
      </c>
      <c r="D9">
        <v>128590</v>
      </c>
      <c r="E9">
        <v>26699</v>
      </c>
      <c r="F9">
        <v>108345</v>
      </c>
      <c r="G9">
        <v>41857.300000000003</v>
      </c>
      <c r="H9">
        <v>43095</v>
      </c>
      <c r="I9">
        <v>36072.300000000003</v>
      </c>
      <c r="J9">
        <v>4126.2</v>
      </c>
      <c r="K9">
        <v>68952</v>
      </c>
      <c r="L9">
        <v>160640</v>
      </c>
      <c r="M9">
        <v>16472</v>
      </c>
      <c r="N9">
        <v>16580</v>
      </c>
      <c r="O9">
        <v>2165.8270000000002</v>
      </c>
      <c r="P9">
        <v>65546</v>
      </c>
      <c r="Q9">
        <v>106685</v>
      </c>
      <c r="R9">
        <v>4198.5730000000003</v>
      </c>
      <c r="S9">
        <v>33579</v>
      </c>
      <c r="T9">
        <v>38321</v>
      </c>
      <c r="U9">
        <v>51024</v>
      </c>
      <c r="V9">
        <v>6430</v>
      </c>
      <c r="W9">
        <v>73930</v>
      </c>
      <c r="X9">
        <v>31288</v>
      </c>
      <c r="Y9">
        <v>28293</v>
      </c>
      <c r="Z9">
        <v>53870</v>
      </c>
      <c r="AA9">
        <v>7412</v>
      </c>
      <c r="AB9" t="e">
        <v>#N/A</v>
      </c>
      <c r="AC9">
        <v>3236.6509999999998</v>
      </c>
      <c r="AD9">
        <v>1431.0139999999999</v>
      </c>
      <c r="AE9">
        <v>3488.4</v>
      </c>
      <c r="AF9">
        <v>27005.53</v>
      </c>
      <c r="AG9">
        <v>6696</v>
      </c>
      <c r="AH9">
        <v>2278.029</v>
      </c>
      <c r="AI9">
        <v>1975.665</v>
      </c>
      <c r="AJ9">
        <v>25624</v>
      </c>
      <c r="AK9">
        <v>15219.454</v>
      </c>
      <c r="AL9">
        <v>189.3</v>
      </c>
      <c r="AM9">
        <v>27888</v>
      </c>
      <c r="AN9">
        <v>2119.951</v>
      </c>
      <c r="AO9">
        <v>1596</v>
      </c>
      <c r="AP9">
        <v>17190.099999999999</v>
      </c>
      <c r="AQ9">
        <v>4392.66</v>
      </c>
      <c r="AR9" t="e">
        <v>#N/A</v>
      </c>
      <c r="AS9">
        <v>3872.7260000000001</v>
      </c>
      <c r="AT9">
        <v>5169.7889999999998</v>
      </c>
      <c r="AU9">
        <v>24861</v>
      </c>
      <c r="AV9">
        <v>8031.8</v>
      </c>
      <c r="AW9">
        <v>14150.6</v>
      </c>
      <c r="AX9">
        <v>10613</v>
      </c>
      <c r="AY9">
        <v>1028.405</v>
      </c>
      <c r="AZ9">
        <v>305.71600000000001</v>
      </c>
      <c r="BA9">
        <v>4028.2710000000002</v>
      </c>
      <c r="BB9">
        <v>22123.8</v>
      </c>
      <c r="BC9">
        <v>9084.3549999999996</v>
      </c>
      <c r="BD9">
        <v>1104.3050000000001</v>
      </c>
      <c r="BE9">
        <v>3923.5949999999998</v>
      </c>
      <c r="BF9">
        <v>2974.1</v>
      </c>
      <c r="BG9">
        <v>862.62400000000002</v>
      </c>
      <c r="BH9">
        <v>1847.229</v>
      </c>
      <c r="BI9" t="e">
        <v>#N/A</v>
      </c>
      <c r="BJ9">
        <v>5939.2640000000001</v>
      </c>
      <c r="BK9">
        <v>18366.663</v>
      </c>
    </row>
    <row r="10" spans="1:63">
      <c r="A10" t="s">
        <v>99</v>
      </c>
      <c r="B10">
        <v>36036.6</v>
      </c>
      <c r="C10">
        <v>91423</v>
      </c>
      <c r="D10">
        <v>132036</v>
      </c>
      <c r="E10">
        <v>53855</v>
      </c>
      <c r="F10">
        <v>102582</v>
      </c>
      <c r="G10">
        <v>41774.400000000001</v>
      </c>
      <c r="H10">
        <v>44125</v>
      </c>
      <c r="I10">
        <v>36986.800000000003</v>
      </c>
      <c r="J10">
        <v>4354.5</v>
      </c>
      <c r="K10">
        <v>71209</v>
      </c>
      <c r="L10">
        <v>160878</v>
      </c>
      <c r="M10">
        <v>17123</v>
      </c>
      <c r="N10">
        <v>16819</v>
      </c>
      <c r="O10">
        <v>2374.0729999999999</v>
      </c>
      <c r="P10">
        <v>64263.8</v>
      </c>
      <c r="Q10">
        <v>106685</v>
      </c>
      <c r="R10">
        <v>4526.97</v>
      </c>
      <c r="S10">
        <v>31954</v>
      </c>
      <c r="T10">
        <v>39167</v>
      </c>
      <c r="U10">
        <v>50111</v>
      </c>
      <c r="V10">
        <v>6598</v>
      </c>
      <c r="W10">
        <v>74668</v>
      </c>
      <c r="X10">
        <v>31710</v>
      </c>
      <c r="Y10">
        <v>27079</v>
      </c>
      <c r="Z10">
        <v>55925</v>
      </c>
      <c r="AA10">
        <v>7412</v>
      </c>
      <c r="AB10" t="e">
        <v>#N/A</v>
      </c>
      <c r="AC10">
        <v>3341.7840000000001</v>
      </c>
      <c r="AD10">
        <v>1477.37</v>
      </c>
      <c r="AE10">
        <v>3608.3</v>
      </c>
      <c r="AF10">
        <v>27333.504000000001</v>
      </c>
      <c r="AG10">
        <v>7022</v>
      </c>
      <c r="AH10">
        <v>2184.2600000000002</v>
      </c>
      <c r="AI10">
        <v>2096.9490000000001</v>
      </c>
      <c r="AJ10">
        <v>25384</v>
      </c>
      <c r="AK10">
        <v>16759.170999999998</v>
      </c>
      <c r="AL10">
        <v>218.4</v>
      </c>
      <c r="AM10">
        <v>30142</v>
      </c>
      <c r="AN10">
        <v>2181.4340000000002</v>
      </c>
      <c r="AO10">
        <v>1663.7</v>
      </c>
      <c r="AP10">
        <v>27204</v>
      </c>
      <c r="AQ10">
        <v>4392.66</v>
      </c>
      <c r="AR10" t="e">
        <v>#N/A</v>
      </c>
      <c r="AS10">
        <v>4028.8440000000001</v>
      </c>
      <c r="AT10">
        <v>5736.1589999999997</v>
      </c>
      <c r="AU10">
        <v>30015</v>
      </c>
      <c r="AV10">
        <v>8130.5</v>
      </c>
      <c r="AW10">
        <v>14465.2</v>
      </c>
      <c r="AX10">
        <v>9720</v>
      </c>
      <c r="AY10">
        <v>1028.5809999999999</v>
      </c>
      <c r="AZ10">
        <v>300.39299999999997</v>
      </c>
      <c r="BA10">
        <v>4082.7559999999999</v>
      </c>
      <c r="BB10">
        <v>22794.6</v>
      </c>
      <c r="BC10">
        <v>9078.5589999999993</v>
      </c>
      <c r="BD10">
        <v>1063.3599999999999</v>
      </c>
      <c r="BE10">
        <v>3984.1619999999998</v>
      </c>
      <c r="BF10">
        <v>3145.4</v>
      </c>
      <c r="BG10">
        <v>930.33699999999999</v>
      </c>
      <c r="BH10">
        <v>1885.9169999999999</v>
      </c>
      <c r="BI10" t="e">
        <v>#N/A</v>
      </c>
      <c r="BJ10">
        <v>6105.6260000000002</v>
      </c>
      <c r="BK10">
        <v>18946.817999999999</v>
      </c>
    </row>
    <row r="11" spans="1:63">
      <c r="A11" t="s">
        <v>100</v>
      </c>
      <c r="B11">
        <v>36036.6</v>
      </c>
      <c r="C11">
        <v>91423</v>
      </c>
      <c r="D11">
        <v>132036</v>
      </c>
      <c r="E11">
        <v>53855</v>
      </c>
      <c r="F11">
        <v>102582</v>
      </c>
      <c r="G11">
        <v>41774.400000000001</v>
      </c>
      <c r="H11">
        <v>44125</v>
      </c>
      <c r="I11">
        <v>36986.800000000003</v>
      </c>
      <c r="J11">
        <v>4354.5</v>
      </c>
      <c r="K11">
        <v>71209</v>
      </c>
      <c r="L11">
        <v>160878</v>
      </c>
      <c r="M11">
        <v>17123</v>
      </c>
      <c r="N11">
        <v>16819</v>
      </c>
      <c r="O11">
        <v>2374.0729999999999</v>
      </c>
      <c r="P11">
        <v>64263.8</v>
      </c>
      <c r="Q11">
        <v>104626</v>
      </c>
      <c r="R11">
        <v>4526.97</v>
      </c>
      <c r="S11">
        <v>31954</v>
      </c>
      <c r="T11">
        <v>39167</v>
      </c>
      <c r="U11">
        <v>50111</v>
      </c>
      <c r="V11">
        <v>6598</v>
      </c>
      <c r="W11">
        <v>74668</v>
      </c>
      <c r="X11">
        <v>31710</v>
      </c>
      <c r="Y11">
        <v>27079</v>
      </c>
      <c r="Z11">
        <v>55925</v>
      </c>
      <c r="AA11">
        <v>7251</v>
      </c>
      <c r="AB11" t="e">
        <v>#N/A</v>
      </c>
      <c r="AC11">
        <v>3341.7840000000001</v>
      </c>
      <c r="AD11">
        <v>1477.37</v>
      </c>
      <c r="AE11">
        <v>3608.3</v>
      </c>
      <c r="AF11">
        <v>27333.504000000001</v>
      </c>
      <c r="AG11">
        <v>7022</v>
      </c>
      <c r="AH11">
        <v>2184.2600000000002</v>
      </c>
      <c r="AI11">
        <v>2096.9490000000001</v>
      </c>
      <c r="AJ11">
        <v>25384</v>
      </c>
      <c r="AK11">
        <v>16759.170999999998</v>
      </c>
      <c r="AL11">
        <v>218.4</v>
      </c>
      <c r="AM11">
        <v>30142</v>
      </c>
      <c r="AN11">
        <v>2181.4340000000002</v>
      </c>
      <c r="AO11">
        <v>1663.7</v>
      </c>
      <c r="AP11">
        <v>27204</v>
      </c>
      <c r="AQ11">
        <v>4422.6819999999998</v>
      </c>
      <c r="AR11" t="e">
        <v>#N/A</v>
      </c>
      <c r="AS11">
        <v>4028.8440000000001</v>
      </c>
      <c r="AT11">
        <v>5736.1589999999997</v>
      </c>
      <c r="AU11">
        <v>30015</v>
      </c>
      <c r="AV11">
        <v>8130.5</v>
      </c>
      <c r="AW11">
        <v>14465.2</v>
      </c>
      <c r="AX11">
        <v>9720</v>
      </c>
      <c r="AY11">
        <v>1028.5809999999999</v>
      </c>
      <c r="AZ11">
        <v>300.39299999999997</v>
      </c>
      <c r="BA11">
        <v>4082.7559999999999</v>
      </c>
      <c r="BB11">
        <v>22794.6</v>
      </c>
      <c r="BC11">
        <v>9078.5589999999993</v>
      </c>
      <c r="BD11">
        <v>1063.3599999999999</v>
      </c>
      <c r="BE11">
        <v>3984.1619999999998</v>
      </c>
      <c r="BF11">
        <v>3145.4</v>
      </c>
      <c r="BG11">
        <v>930.33699999999999</v>
      </c>
      <c r="BH11">
        <v>1885.9169999999999</v>
      </c>
      <c r="BI11" t="e">
        <v>#N/A</v>
      </c>
      <c r="BJ11">
        <v>6105.6260000000002</v>
      </c>
      <c r="BK11">
        <v>18946.817999999999</v>
      </c>
    </row>
    <row r="12" spans="1:63">
      <c r="A12" t="s">
        <v>101</v>
      </c>
      <c r="B12">
        <v>36036.6</v>
      </c>
      <c r="C12">
        <v>91423</v>
      </c>
      <c r="D12">
        <v>132036</v>
      </c>
      <c r="E12">
        <v>53855</v>
      </c>
      <c r="F12">
        <v>102582</v>
      </c>
      <c r="G12">
        <v>41774.400000000001</v>
      </c>
      <c r="H12">
        <v>44125</v>
      </c>
      <c r="I12">
        <v>36986.800000000003</v>
      </c>
      <c r="J12">
        <v>4354.5</v>
      </c>
      <c r="K12">
        <v>71209</v>
      </c>
      <c r="L12">
        <v>160878</v>
      </c>
      <c r="M12">
        <v>17123</v>
      </c>
      <c r="N12">
        <v>16819</v>
      </c>
      <c r="O12">
        <v>2374.0729999999999</v>
      </c>
      <c r="P12">
        <v>64263.8</v>
      </c>
      <c r="Q12">
        <v>104626</v>
      </c>
      <c r="R12">
        <v>4526.97</v>
      </c>
      <c r="S12">
        <v>31954</v>
      </c>
      <c r="T12">
        <v>39167</v>
      </c>
      <c r="U12">
        <v>50111</v>
      </c>
      <c r="V12">
        <v>6598</v>
      </c>
      <c r="W12">
        <v>74668</v>
      </c>
      <c r="X12">
        <v>31710</v>
      </c>
      <c r="Y12">
        <v>27079</v>
      </c>
      <c r="Z12">
        <v>55925</v>
      </c>
      <c r="AA12">
        <v>7251</v>
      </c>
      <c r="AB12" t="e">
        <v>#N/A</v>
      </c>
      <c r="AC12">
        <v>3341.7840000000001</v>
      </c>
      <c r="AD12">
        <v>1477.37</v>
      </c>
      <c r="AE12">
        <v>3608.3</v>
      </c>
      <c r="AF12">
        <v>27333.504000000001</v>
      </c>
      <c r="AG12">
        <v>7022</v>
      </c>
      <c r="AH12">
        <v>2184.2600000000002</v>
      </c>
      <c r="AI12">
        <v>2096.9490000000001</v>
      </c>
      <c r="AJ12">
        <v>25384</v>
      </c>
      <c r="AK12">
        <v>16759.170999999998</v>
      </c>
      <c r="AL12">
        <v>218.4</v>
      </c>
      <c r="AM12">
        <v>30142</v>
      </c>
      <c r="AN12">
        <v>2181.4340000000002</v>
      </c>
      <c r="AO12">
        <v>1663.7</v>
      </c>
      <c r="AP12">
        <v>27204</v>
      </c>
      <c r="AQ12">
        <v>4422.6819999999998</v>
      </c>
      <c r="AR12" t="e">
        <v>#N/A</v>
      </c>
      <c r="AS12">
        <v>4028.8440000000001</v>
      </c>
      <c r="AT12">
        <v>5736.1589999999997</v>
      </c>
      <c r="AU12">
        <v>30015</v>
      </c>
      <c r="AV12">
        <v>8130.5</v>
      </c>
      <c r="AW12">
        <v>14465.2</v>
      </c>
      <c r="AX12">
        <v>9720</v>
      </c>
      <c r="AY12">
        <v>1028.5809999999999</v>
      </c>
      <c r="AZ12">
        <v>300.39299999999997</v>
      </c>
      <c r="BA12">
        <v>4082.7559999999999</v>
      </c>
      <c r="BB12">
        <v>22794.6</v>
      </c>
      <c r="BC12">
        <v>9078.5589999999993</v>
      </c>
      <c r="BD12">
        <v>1063.3599999999999</v>
      </c>
      <c r="BE12">
        <v>3984.1619999999998</v>
      </c>
      <c r="BF12">
        <v>3145.4</v>
      </c>
      <c r="BG12">
        <v>930.33699999999999</v>
      </c>
      <c r="BH12">
        <v>1885.9169999999999</v>
      </c>
      <c r="BI12" t="e">
        <v>#N/A</v>
      </c>
      <c r="BJ12">
        <v>6105.6260000000002</v>
      </c>
      <c r="BK12">
        <v>18946.817999999999</v>
      </c>
    </row>
    <row r="13" spans="1:63">
      <c r="A13" t="s">
        <v>102</v>
      </c>
      <c r="B13">
        <v>36304.699999999997</v>
      </c>
      <c r="C13">
        <v>108272</v>
      </c>
      <c r="D13">
        <v>133266</v>
      </c>
      <c r="E13">
        <v>54832</v>
      </c>
      <c r="F13">
        <v>101232</v>
      </c>
      <c r="G13">
        <v>41147.1</v>
      </c>
      <c r="H13">
        <v>41725</v>
      </c>
      <c r="I13">
        <v>49707.9</v>
      </c>
      <c r="J13">
        <v>4682.3</v>
      </c>
      <c r="K13">
        <v>71869</v>
      </c>
      <c r="L13">
        <v>170867</v>
      </c>
      <c r="M13">
        <v>18215</v>
      </c>
      <c r="N13">
        <v>15917</v>
      </c>
      <c r="O13">
        <v>2433.9929999999999</v>
      </c>
      <c r="P13">
        <v>62335.6</v>
      </c>
      <c r="Q13">
        <v>104626</v>
      </c>
      <c r="R13">
        <v>5182.915</v>
      </c>
      <c r="S13">
        <v>31779</v>
      </c>
      <c r="T13">
        <v>50637</v>
      </c>
      <c r="U13">
        <v>50063</v>
      </c>
      <c r="V13">
        <v>6686</v>
      </c>
      <c r="W13">
        <v>92362</v>
      </c>
      <c r="X13">
        <v>31896</v>
      </c>
      <c r="Y13">
        <v>26820</v>
      </c>
      <c r="Z13">
        <v>55819</v>
      </c>
      <c r="AA13">
        <v>7251</v>
      </c>
      <c r="AB13" t="e">
        <v>#N/A</v>
      </c>
      <c r="AC13">
        <v>4033.7359999999999</v>
      </c>
      <c r="AD13">
        <v>1477.21</v>
      </c>
      <c r="AE13">
        <v>3876.6</v>
      </c>
      <c r="AF13">
        <v>27736.156999999999</v>
      </c>
      <c r="AG13">
        <v>7322</v>
      </c>
      <c r="AH13">
        <v>2254.6790000000001</v>
      </c>
      <c r="AI13">
        <v>2053.5459999999998</v>
      </c>
      <c r="AJ13">
        <v>24296</v>
      </c>
      <c r="AK13">
        <v>20728.367999999999</v>
      </c>
      <c r="AL13">
        <v>256.7</v>
      </c>
      <c r="AM13">
        <v>31222</v>
      </c>
      <c r="AN13">
        <v>2309.078</v>
      </c>
      <c r="AO13">
        <v>1666.5</v>
      </c>
      <c r="AP13">
        <v>26689.1</v>
      </c>
      <c r="AQ13">
        <v>4422.6819999999998</v>
      </c>
      <c r="AR13" t="e">
        <v>#N/A</v>
      </c>
      <c r="AS13">
        <v>4121.2439999999997</v>
      </c>
      <c r="AT13">
        <v>5915.0309999999999</v>
      </c>
      <c r="AU13">
        <v>20172</v>
      </c>
      <c r="AV13">
        <v>7670.1</v>
      </c>
      <c r="AW13">
        <v>14422.3</v>
      </c>
      <c r="AX13">
        <v>10074</v>
      </c>
      <c r="AY13">
        <v>1079.5619999999999</v>
      </c>
      <c r="AZ13">
        <v>293.12</v>
      </c>
      <c r="BA13">
        <v>4031.6669999999999</v>
      </c>
      <c r="BB13">
        <v>21316.5</v>
      </c>
      <c r="BC13">
        <v>9206.8780000000006</v>
      </c>
      <c r="BD13">
        <v>1128.32</v>
      </c>
      <c r="BE13">
        <v>3907.701</v>
      </c>
      <c r="BF13">
        <v>3056.4</v>
      </c>
      <c r="BG13">
        <v>931.93200000000002</v>
      </c>
      <c r="BH13">
        <v>2032.8430000000001</v>
      </c>
      <c r="BI13" t="e">
        <v>#N/A</v>
      </c>
      <c r="BJ13">
        <v>6371.558</v>
      </c>
      <c r="BK13">
        <v>18894.828000000001</v>
      </c>
    </row>
    <row r="14" spans="1:63">
      <c r="A14" t="s">
        <v>103</v>
      </c>
      <c r="B14">
        <v>36304.699999999997</v>
      </c>
      <c r="C14">
        <v>108272</v>
      </c>
      <c r="D14">
        <v>133266</v>
      </c>
      <c r="E14">
        <v>54832</v>
      </c>
      <c r="F14">
        <v>101232</v>
      </c>
      <c r="G14">
        <v>41147.1</v>
      </c>
      <c r="H14">
        <v>41725</v>
      </c>
      <c r="I14">
        <v>49707.9</v>
      </c>
      <c r="J14">
        <v>4682.3</v>
      </c>
      <c r="K14">
        <v>71869</v>
      </c>
      <c r="L14">
        <v>170867</v>
      </c>
      <c r="M14">
        <v>18215</v>
      </c>
      <c r="N14">
        <v>15917</v>
      </c>
      <c r="O14">
        <v>2433.9929999999999</v>
      </c>
      <c r="P14">
        <v>62335.6</v>
      </c>
      <c r="Q14">
        <v>104945</v>
      </c>
      <c r="R14">
        <v>5182.915</v>
      </c>
      <c r="S14">
        <v>31779</v>
      </c>
      <c r="T14">
        <v>50637</v>
      </c>
      <c r="U14">
        <v>50063</v>
      </c>
      <c r="V14">
        <v>6686</v>
      </c>
      <c r="W14">
        <v>92362</v>
      </c>
      <c r="X14">
        <v>31896</v>
      </c>
      <c r="Y14">
        <v>26820</v>
      </c>
      <c r="Z14">
        <v>55819</v>
      </c>
      <c r="AA14">
        <v>7479</v>
      </c>
      <c r="AB14" t="e">
        <v>#N/A</v>
      </c>
      <c r="AC14">
        <v>4033.7359999999999</v>
      </c>
      <c r="AD14">
        <v>1477.21</v>
      </c>
      <c r="AE14">
        <v>3876.6</v>
      </c>
      <c r="AF14">
        <v>27736.156999999999</v>
      </c>
      <c r="AG14">
        <v>7322</v>
      </c>
      <c r="AH14">
        <v>2254.6790000000001</v>
      </c>
      <c r="AI14">
        <v>2053.5459999999998</v>
      </c>
      <c r="AJ14">
        <v>24296</v>
      </c>
      <c r="AK14">
        <v>20728.367999999999</v>
      </c>
      <c r="AL14">
        <v>256.7</v>
      </c>
      <c r="AM14">
        <v>31222</v>
      </c>
      <c r="AN14">
        <v>2309.078</v>
      </c>
      <c r="AO14">
        <v>1666.5</v>
      </c>
      <c r="AP14">
        <v>26689.1</v>
      </c>
      <c r="AQ14">
        <v>4460.6099999999997</v>
      </c>
      <c r="AR14" t="e">
        <v>#N/A</v>
      </c>
      <c r="AS14">
        <v>4121.2439999999997</v>
      </c>
      <c r="AT14">
        <v>5915.0309999999999</v>
      </c>
      <c r="AU14">
        <v>20172</v>
      </c>
      <c r="AV14">
        <v>7670.1</v>
      </c>
      <c r="AW14">
        <v>14422.3</v>
      </c>
      <c r="AX14">
        <v>10074</v>
      </c>
      <c r="AY14">
        <v>1079.5619999999999</v>
      </c>
      <c r="AZ14">
        <v>293.12</v>
      </c>
      <c r="BA14">
        <v>4031.6669999999999</v>
      </c>
      <c r="BB14">
        <v>21316.5</v>
      </c>
      <c r="BC14">
        <v>9206.8780000000006</v>
      </c>
      <c r="BD14">
        <v>1128.32</v>
      </c>
      <c r="BE14">
        <v>3907.701</v>
      </c>
      <c r="BF14">
        <v>3056.4</v>
      </c>
      <c r="BG14">
        <v>931.93200000000002</v>
      </c>
      <c r="BH14">
        <v>2032.8430000000001</v>
      </c>
      <c r="BI14" t="e">
        <v>#N/A</v>
      </c>
      <c r="BJ14">
        <v>6371.558</v>
      </c>
      <c r="BK14">
        <v>18894.828000000001</v>
      </c>
    </row>
    <row r="15" spans="1:63">
      <c r="A15" t="s">
        <v>104</v>
      </c>
      <c r="B15">
        <v>36304.699999999997</v>
      </c>
      <c r="C15">
        <v>108272</v>
      </c>
      <c r="D15">
        <v>133266</v>
      </c>
      <c r="E15">
        <v>54832</v>
      </c>
      <c r="F15">
        <v>101232</v>
      </c>
      <c r="G15">
        <v>41147.1</v>
      </c>
      <c r="H15">
        <v>41725</v>
      </c>
      <c r="I15">
        <v>49707.9</v>
      </c>
      <c r="J15">
        <v>4682.3</v>
      </c>
      <c r="K15">
        <v>71869</v>
      </c>
      <c r="L15">
        <v>170867</v>
      </c>
      <c r="M15">
        <v>18215</v>
      </c>
      <c r="N15">
        <v>15917</v>
      </c>
      <c r="O15">
        <v>2433.9929999999999</v>
      </c>
      <c r="P15">
        <v>62335.6</v>
      </c>
      <c r="Q15">
        <v>104945</v>
      </c>
      <c r="R15">
        <v>5182.915</v>
      </c>
      <c r="S15">
        <v>31779</v>
      </c>
      <c r="T15">
        <v>50637</v>
      </c>
      <c r="U15">
        <v>50063</v>
      </c>
      <c r="V15">
        <v>6686</v>
      </c>
      <c r="W15">
        <v>92362</v>
      </c>
      <c r="X15">
        <v>31896</v>
      </c>
      <c r="Y15">
        <v>26820</v>
      </c>
      <c r="Z15">
        <v>55819</v>
      </c>
      <c r="AA15">
        <v>7479</v>
      </c>
      <c r="AB15" t="e">
        <v>#N/A</v>
      </c>
      <c r="AC15">
        <v>4033.7359999999999</v>
      </c>
      <c r="AD15">
        <v>1477.21</v>
      </c>
      <c r="AE15">
        <v>3876.6</v>
      </c>
      <c r="AF15">
        <v>27736.156999999999</v>
      </c>
      <c r="AG15">
        <v>7322</v>
      </c>
      <c r="AH15">
        <v>2254.6790000000001</v>
      </c>
      <c r="AI15">
        <v>2053.5459999999998</v>
      </c>
      <c r="AJ15">
        <v>24296</v>
      </c>
      <c r="AK15">
        <v>20728.367999999999</v>
      </c>
      <c r="AL15">
        <v>256.7</v>
      </c>
      <c r="AM15">
        <v>31222</v>
      </c>
      <c r="AN15">
        <v>2309.078</v>
      </c>
      <c r="AO15">
        <v>1666.5</v>
      </c>
      <c r="AP15">
        <v>26689.1</v>
      </c>
      <c r="AQ15">
        <v>4460.6099999999997</v>
      </c>
      <c r="AR15" t="e">
        <v>#N/A</v>
      </c>
      <c r="AS15">
        <v>4121.2439999999997</v>
      </c>
      <c r="AT15">
        <v>5915.0309999999999</v>
      </c>
      <c r="AU15">
        <v>20172</v>
      </c>
      <c r="AV15">
        <v>7670.1</v>
      </c>
      <c r="AW15">
        <v>14422.3</v>
      </c>
      <c r="AX15">
        <v>10074</v>
      </c>
      <c r="AY15">
        <v>1079.5619999999999</v>
      </c>
      <c r="AZ15">
        <v>293.12</v>
      </c>
      <c r="BA15">
        <v>4031.6669999999999</v>
      </c>
      <c r="BB15">
        <v>21316.5</v>
      </c>
      <c r="BC15">
        <v>9206.8780000000006</v>
      </c>
      <c r="BD15">
        <v>1128.32</v>
      </c>
      <c r="BE15">
        <v>3907.701</v>
      </c>
      <c r="BF15">
        <v>3056.4</v>
      </c>
      <c r="BG15">
        <v>931.93200000000002</v>
      </c>
      <c r="BH15">
        <v>2032.8430000000001</v>
      </c>
      <c r="BI15" t="e">
        <v>#N/A</v>
      </c>
      <c r="BJ15">
        <v>6371.558</v>
      </c>
      <c r="BK15">
        <v>18894.828000000001</v>
      </c>
    </row>
    <row r="16" spans="1:63">
      <c r="A16" t="s">
        <v>105</v>
      </c>
      <c r="B16">
        <v>35568.9</v>
      </c>
      <c r="C16">
        <v>111383</v>
      </c>
      <c r="D16">
        <v>133411</v>
      </c>
      <c r="E16">
        <v>53050</v>
      </c>
      <c r="F16">
        <v>101779</v>
      </c>
      <c r="G16">
        <v>40889</v>
      </c>
      <c r="H16">
        <v>44001</v>
      </c>
      <c r="I16">
        <v>48222.2</v>
      </c>
      <c r="J16">
        <v>4907.3</v>
      </c>
      <c r="K16">
        <v>71576</v>
      </c>
      <c r="L16">
        <v>167460</v>
      </c>
      <c r="M16">
        <v>18133</v>
      </c>
      <c r="N16">
        <v>16247</v>
      </c>
      <c r="O16">
        <v>2498.875</v>
      </c>
      <c r="P16">
        <v>63061.3</v>
      </c>
      <c r="Q16">
        <v>104945</v>
      </c>
      <c r="R16">
        <v>5630.4260000000004</v>
      </c>
      <c r="S16">
        <v>31748</v>
      </c>
      <c r="T16">
        <v>51839</v>
      </c>
      <c r="U16">
        <v>50295</v>
      </c>
      <c r="V16">
        <v>7913</v>
      </c>
      <c r="W16">
        <v>93657</v>
      </c>
      <c r="X16">
        <v>32744</v>
      </c>
      <c r="Y16">
        <v>26046</v>
      </c>
      <c r="Z16">
        <v>55087</v>
      </c>
      <c r="AA16">
        <v>7479</v>
      </c>
      <c r="AB16" t="e">
        <v>#N/A</v>
      </c>
      <c r="AC16">
        <v>3926.3159999999998</v>
      </c>
      <c r="AD16">
        <v>1474.9929999999999</v>
      </c>
      <c r="AE16">
        <v>4059.3</v>
      </c>
      <c r="AF16">
        <v>30755.802</v>
      </c>
      <c r="AG16">
        <v>7339</v>
      </c>
      <c r="AH16">
        <v>2239.011</v>
      </c>
      <c r="AI16">
        <v>2018.4849999999999</v>
      </c>
      <c r="AJ16">
        <v>25150</v>
      </c>
      <c r="AK16">
        <v>19504.8</v>
      </c>
      <c r="AL16">
        <v>292</v>
      </c>
      <c r="AM16">
        <v>33507</v>
      </c>
      <c r="AN16">
        <v>5350.2830000000004</v>
      </c>
      <c r="AO16">
        <v>1695.1</v>
      </c>
      <c r="AP16">
        <v>27219.5</v>
      </c>
      <c r="AQ16">
        <v>4460.6099999999997</v>
      </c>
      <c r="AR16" t="e">
        <v>#N/A</v>
      </c>
      <c r="AS16">
        <v>4268.6769999999997</v>
      </c>
      <c r="AT16">
        <v>6686</v>
      </c>
      <c r="AU16">
        <v>20975</v>
      </c>
      <c r="AV16">
        <v>7679.5</v>
      </c>
      <c r="AW16">
        <v>14221.7</v>
      </c>
      <c r="AX16">
        <v>9962</v>
      </c>
      <c r="AY16">
        <v>1158.633</v>
      </c>
      <c r="AZ16">
        <v>275.12599999999998</v>
      </c>
      <c r="BA16">
        <v>4166.2950000000001</v>
      </c>
      <c r="BB16">
        <v>22267.7</v>
      </c>
      <c r="BC16">
        <v>9726.4959999999992</v>
      </c>
      <c r="BD16">
        <v>1133.453</v>
      </c>
      <c r="BE16">
        <v>3878.5160000000001</v>
      </c>
      <c r="BF16">
        <v>3035.2</v>
      </c>
      <c r="BG16">
        <v>1007.44</v>
      </c>
      <c r="BH16">
        <v>2068.4969999999998</v>
      </c>
      <c r="BI16" t="e">
        <v>#N/A</v>
      </c>
      <c r="BJ16">
        <v>6504.74</v>
      </c>
      <c r="BK16">
        <v>19018.319</v>
      </c>
    </row>
    <row r="17" spans="1:63">
      <c r="A17" t="s">
        <v>106</v>
      </c>
      <c r="B17">
        <v>35568.9</v>
      </c>
      <c r="C17">
        <v>111383</v>
      </c>
      <c r="D17">
        <v>133411</v>
      </c>
      <c r="E17">
        <v>53050</v>
      </c>
      <c r="F17">
        <v>101779</v>
      </c>
      <c r="G17">
        <v>40889</v>
      </c>
      <c r="H17">
        <v>44001</v>
      </c>
      <c r="I17">
        <v>48222.2</v>
      </c>
      <c r="J17">
        <v>4907.3</v>
      </c>
      <c r="K17">
        <v>71576</v>
      </c>
      <c r="L17">
        <v>167460</v>
      </c>
      <c r="M17">
        <v>18133</v>
      </c>
      <c r="N17">
        <v>16247</v>
      </c>
      <c r="O17">
        <v>2498.875</v>
      </c>
      <c r="P17">
        <v>63061.3</v>
      </c>
      <c r="Q17">
        <v>102706</v>
      </c>
      <c r="R17">
        <v>5630.4260000000004</v>
      </c>
      <c r="S17">
        <v>31748</v>
      </c>
      <c r="T17">
        <v>51839</v>
      </c>
      <c r="U17">
        <v>50295</v>
      </c>
      <c r="V17">
        <v>7913</v>
      </c>
      <c r="W17">
        <v>93657</v>
      </c>
      <c r="X17">
        <v>32744</v>
      </c>
      <c r="Y17">
        <v>26046</v>
      </c>
      <c r="Z17">
        <v>55087</v>
      </c>
      <c r="AA17">
        <v>7302</v>
      </c>
      <c r="AB17" t="e">
        <v>#N/A</v>
      </c>
      <c r="AC17">
        <v>3926.3159999999998</v>
      </c>
      <c r="AD17">
        <v>1474.9929999999999</v>
      </c>
      <c r="AE17">
        <v>4059.3</v>
      </c>
      <c r="AF17">
        <v>30755.802</v>
      </c>
      <c r="AG17">
        <v>7339</v>
      </c>
      <c r="AH17">
        <v>2239.011</v>
      </c>
      <c r="AI17">
        <v>2018.4849999999999</v>
      </c>
      <c r="AJ17">
        <v>25150</v>
      </c>
      <c r="AK17">
        <v>19504.8</v>
      </c>
      <c r="AL17">
        <v>292</v>
      </c>
      <c r="AM17">
        <v>33507</v>
      </c>
      <c r="AN17">
        <v>5350.2830000000004</v>
      </c>
      <c r="AO17">
        <v>1695.1</v>
      </c>
      <c r="AP17">
        <v>27219.5</v>
      </c>
      <c r="AQ17">
        <v>4401.8019999999997</v>
      </c>
      <c r="AR17" t="e">
        <v>#N/A</v>
      </c>
      <c r="AS17">
        <v>4268.6769999999997</v>
      </c>
      <c r="AT17">
        <v>6686</v>
      </c>
      <c r="AU17">
        <v>20975</v>
      </c>
      <c r="AV17">
        <v>7679.5</v>
      </c>
      <c r="AW17">
        <v>14221.7</v>
      </c>
      <c r="AX17">
        <v>9962</v>
      </c>
      <c r="AY17">
        <v>1158.633</v>
      </c>
      <c r="AZ17">
        <v>275.12599999999998</v>
      </c>
      <c r="BA17">
        <v>4166.2950000000001</v>
      </c>
      <c r="BB17">
        <v>22267.7</v>
      </c>
      <c r="BC17">
        <v>9726.4959999999992</v>
      </c>
      <c r="BD17">
        <v>1133.453</v>
      </c>
      <c r="BE17">
        <v>3878.5160000000001</v>
      </c>
      <c r="BF17">
        <v>3035.2</v>
      </c>
      <c r="BG17">
        <v>1007.44</v>
      </c>
      <c r="BH17">
        <v>2068.4969999999998</v>
      </c>
      <c r="BI17" t="e">
        <v>#N/A</v>
      </c>
      <c r="BJ17">
        <v>6504.74</v>
      </c>
      <c r="BK17">
        <v>19018.319</v>
      </c>
    </row>
    <row r="18" spans="1:63">
      <c r="A18" t="s">
        <v>107</v>
      </c>
      <c r="B18">
        <v>35568.9</v>
      </c>
      <c r="C18">
        <v>111383</v>
      </c>
      <c r="D18">
        <v>133411</v>
      </c>
      <c r="E18">
        <v>53050</v>
      </c>
      <c r="F18">
        <v>101779</v>
      </c>
      <c r="G18">
        <v>40889</v>
      </c>
      <c r="H18">
        <v>44001</v>
      </c>
      <c r="I18">
        <v>48222.2</v>
      </c>
      <c r="J18">
        <v>4907.3</v>
      </c>
      <c r="K18">
        <v>71576</v>
      </c>
      <c r="L18">
        <v>167460</v>
      </c>
      <c r="M18">
        <v>18133</v>
      </c>
      <c r="N18">
        <v>16247</v>
      </c>
      <c r="O18">
        <v>2498.875</v>
      </c>
      <c r="P18">
        <v>63061.3</v>
      </c>
      <c r="Q18">
        <v>102706</v>
      </c>
      <c r="R18">
        <v>5630.4260000000004</v>
      </c>
      <c r="S18">
        <v>31748</v>
      </c>
      <c r="T18">
        <v>51839</v>
      </c>
      <c r="U18">
        <v>50295</v>
      </c>
      <c r="V18">
        <v>7913</v>
      </c>
      <c r="W18">
        <v>93657</v>
      </c>
      <c r="X18">
        <v>32744</v>
      </c>
      <c r="Y18">
        <v>26046</v>
      </c>
      <c r="Z18">
        <v>55087</v>
      </c>
      <c r="AA18">
        <v>7302</v>
      </c>
      <c r="AB18" t="e">
        <v>#N/A</v>
      </c>
      <c r="AC18">
        <v>3926.3159999999998</v>
      </c>
      <c r="AD18">
        <v>1474.9929999999999</v>
      </c>
      <c r="AE18">
        <v>4059.3</v>
      </c>
      <c r="AF18">
        <v>30755.802</v>
      </c>
      <c r="AG18">
        <v>7339</v>
      </c>
      <c r="AH18">
        <v>2239.011</v>
      </c>
      <c r="AI18">
        <v>2018.4849999999999</v>
      </c>
      <c r="AJ18">
        <v>25150</v>
      </c>
      <c r="AK18">
        <v>19504.8</v>
      </c>
      <c r="AL18">
        <v>292</v>
      </c>
      <c r="AM18">
        <v>33507</v>
      </c>
      <c r="AN18">
        <v>5350.2830000000004</v>
      </c>
      <c r="AO18">
        <v>1695.1</v>
      </c>
      <c r="AP18">
        <v>27219.5</v>
      </c>
      <c r="AQ18">
        <v>4401.8019999999997</v>
      </c>
      <c r="AR18" t="e">
        <v>#N/A</v>
      </c>
      <c r="AS18">
        <v>4268.6769999999997</v>
      </c>
      <c r="AT18">
        <v>6686</v>
      </c>
      <c r="AU18">
        <v>20975</v>
      </c>
      <c r="AV18">
        <v>7679.5</v>
      </c>
      <c r="AW18">
        <v>14221.7</v>
      </c>
      <c r="AX18">
        <v>9962</v>
      </c>
      <c r="AY18">
        <v>1158.633</v>
      </c>
      <c r="AZ18">
        <v>275.12599999999998</v>
      </c>
      <c r="BA18">
        <v>4166.2950000000001</v>
      </c>
      <c r="BB18">
        <v>22267.7</v>
      </c>
      <c r="BC18">
        <v>9726.4959999999992</v>
      </c>
      <c r="BD18">
        <v>1133.453</v>
      </c>
      <c r="BE18">
        <v>3878.5160000000001</v>
      </c>
      <c r="BF18">
        <v>3035.2</v>
      </c>
      <c r="BG18">
        <v>1007.44</v>
      </c>
      <c r="BH18">
        <v>2068.4969999999998</v>
      </c>
      <c r="BI18" t="e">
        <v>#N/A</v>
      </c>
      <c r="BJ18">
        <v>6504.74</v>
      </c>
      <c r="BK18">
        <v>19018.319</v>
      </c>
    </row>
    <row r="19" spans="1:63">
      <c r="A19" t="s">
        <v>108</v>
      </c>
      <c r="B19">
        <v>34691.800000000003</v>
      </c>
      <c r="C19">
        <v>117855</v>
      </c>
      <c r="D19">
        <v>136231</v>
      </c>
      <c r="E19">
        <v>53720</v>
      </c>
      <c r="F19">
        <v>98755</v>
      </c>
      <c r="G19">
        <v>42952.7</v>
      </c>
      <c r="H19">
        <v>39637</v>
      </c>
      <c r="I19">
        <v>48385.599999999999</v>
      </c>
      <c r="J19">
        <v>5306.3</v>
      </c>
      <c r="K19">
        <v>75116</v>
      </c>
      <c r="L19">
        <v>162929</v>
      </c>
      <c r="M19">
        <v>17718</v>
      </c>
      <c r="N19">
        <v>19668</v>
      </c>
      <c r="O19">
        <v>2487.9059999999999</v>
      </c>
      <c r="P19">
        <v>63858.7</v>
      </c>
      <c r="Q19">
        <v>102706</v>
      </c>
      <c r="R19">
        <v>5904.46</v>
      </c>
      <c r="S19">
        <v>31892</v>
      </c>
      <c r="T19">
        <v>47765</v>
      </c>
      <c r="U19">
        <v>52159</v>
      </c>
      <c r="V19">
        <v>7453</v>
      </c>
      <c r="W19">
        <v>92634</v>
      </c>
      <c r="X19">
        <v>32776</v>
      </c>
      <c r="Y19">
        <v>26236</v>
      </c>
      <c r="Z19">
        <v>56563</v>
      </c>
      <c r="AA19">
        <v>7302</v>
      </c>
      <c r="AB19" t="e">
        <v>#N/A</v>
      </c>
      <c r="AC19">
        <v>3982.9389999999999</v>
      </c>
      <c r="AD19">
        <v>1478.6469999999999</v>
      </c>
      <c r="AE19">
        <v>3853.8</v>
      </c>
      <c r="AF19">
        <v>32495.355</v>
      </c>
      <c r="AG19">
        <v>18652</v>
      </c>
      <c r="AH19">
        <v>2444.61</v>
      </c>
      <c r="AI19">
        <v>2035.2729999999999</v>
      </c>
      <c r="AJ19">
        <v>26934</v>
      </c>
      <c r="AK19">
        <v>20674.7</v>
      </c>
      <c r="AL19">
        <v>299.39999999999998</v>
      </c>
      <c r="AM19">
        <v>34055</v>
      </c>
      <c r="AN19">
        <v>5346.4160000000002</v>
      </c>
      <c r="AO19">
        <v>1668.2</v>
      </c>
      <c r="AP19">
        <v>26297.3</v>
      </c>
      <c r="AQ19">
        <v>4401.8019999999997</v>
      </c>
      <c r="AR19" t="e">
        <v>#N/A</v>
      </c>
      <c r="AS19">
        <v>4368.3950000000004</v>
      </c>
      <c r="AT19">
        <v>7183</v>
      </c>
      <c r="AU19">
        <v>17350</v>
      </c>
      <c r="AV19">
        <v>7286.3</v>
      </c>
      <c r="AW19">
        <v>14410.4</v>
      </c>
      <c r="AX19">
        <v>10097</v>
      </c>
      <c r="AY19">
        <v>1207.56</v>
      </c>
      <c r="AZ19">
        <v>254.774</v>
      </c>
      <c r="BA19">
        <v>4210.7209999999995</v>
      </c>
      <c r="BB19">
        <v>22644.1</v>
      </c>
      <c r="BC19">
        <v>9565.009</v>
      </c>
      <c r="BD19">
        <v>1121.924</v>
      </c>
      <c r="BE19">
        <v>3943.4659999999999</v>
      </c>
      <c r="BF19">
        <v>3057.7</v>
      </c>
      <c r="BG19">
        <v>1103.942</v>
      </c>
      <c r="BH19">
        <v>2103.7179999999998</v>
      </c>
      <c r="BI19" t="e">
        <v>#N/A</v>
      </c>
      <c r="BJ19">
        <v>6600.57</v>
      </c>
      <c r="BK19">
        <v>18514.198</v>
      </c>
    </row>
    <row r="20" spans="1:63">
      <c r="A20" t="s">
        <v>109</v>
      </c>
      <c r="B20">
        <v>34691.800000000003</v>
      </c>
      <c r="C20">
        <v>117855</v>
      </c>
      <c r="D20">
        <v>136231</v>
      </c>
      <c r="E20">
        <v>53720</v>
      </c>
      <c r="F20">
        <v>98755</v>
      </c>
      <c r="G20">
        <v>42952.7</v>
      </c>
      <c r="H20">
        <v>39637</v>
      </c>
      <c r="I20">
        <v>48385.599999999999</v>
      </c>
      <c r="J20">
        <v>5306.3</v>
      </c>
      <c r="K20">
        <v>75116</v>
      </c>
      <c r="L20">
        <v>162929</v>
      </c>
      <c r="M20">
        <v>17718</v>
      </c>
      <c r="N20">
        <v>19668</v>
      </c>
      <c r="O20">
        <v>2487.9059999999999</v>
      </c>
      <c r="P20">
        <v>63858.7</v>
      </c>
      <c r="Q20">
        <v>99782</v>
      </c>
      <c r="R20">
        <v>5904.46</v>
      </c>
      <c r="S20">
        <v>31892</v>
      </c>
      <c r="T20">
        <v>47765</v>
      </c>
      <c r="U20">
        <v>52159</v>
      </c>
      <c r="V20">
        <v>7453</v>
      </c>
      <c r="W20">
        <v>92634</v>
      </c>
      <c r="X20">
        <v>32776</v>
      </c>
      <c r="Y20">
        <v>26236</v>
      </c>
      <c r="Z20">
        <v>56563</v>
      </c>
      <c r="AA20">
        <v>7640</v>
      </c>
      <c r="AB20" t="e">
        <v>#N/A</v>
      </c>
      <c r="AC20">
        <v>3982.9389999999999</v>
      </c>
      <c r="AD20">
        <v>1478.6469999999999</v>
      </c>
      <c r="AE20">
        <v>3853.8</v>
      </c>
      <c r="AF20">
        <v>32495.355</v>
      </c>
      <c r="AG20">
        <v>18652</v>
      </c>
      <c r="AH20">
        <v>2444.61</v>
      </c>
      <c r="AI20">
        <v>2035.2729999999999</v>
      </c>
      <c r="AJ20">
        <v>26934</v>
      </c>
      <c r="AK20">
        <v>20674.7</v>
      </c>
      <c r="AL20">
        <v>299.39999999999998</v>
      </c>
      <c r="AM20">
        <v>34055</v>
      </c>
      <c r="AN20">
        <v>5346.4160000000002</v>
      </c>
      <c r="AO20">
        <v>1668.2</v>
      </c>
      <c r="AP20">
        <v>26297.3</v>
      </c>
      <c r="AQ20">
        <v>4601.2529999999997</v>
      </c>
      <c r="AR20" t="e">
        <v>#N/A</v>
      </c>
      <c r="AS20">
        <v>4368.3950000000004</v>
      </c>
      <c r="AT20">
        <v>7183</v>
      </c>
      <c r="AU20">
        <v>17350</v>
      </c>
      <c r="AV20">
        <v>7286.3</v>
      </c>
      <c r="AW20">
        <v>14410.4</v>
      </c>
      <c r="AX20">
        <v>10097</v>
      </c>
      <c r="AY20">
        <v>1207.56</v>
      </c>
      <c r="AZ20">
        <v>254.774</v>
      </c>
      <c r="BA20">
        <v>4210.7209999999995</v>
      </c>
      <c r="BB20">
        <v>22644.1</v>
      </c>
      <c r="BC20">
        <v>9565.009</v>
      </c>
      <c r="BD20">
        <v>1121.924</v>
      </c>
      <c r="BE20">
        <v>3943.4659999999999</v>
      </c>
      <c r="BF20">
        <v>3057.7</v>
      </c>
      <c r="BG20">
        <v>1103.942</v>
      </c>
      <c r="BH20">
        <v>2103.7179999999998</v>
      </c>
      <c r="BI20" t="e">
        <v>#N/A</v>
      </c>
      <c r="BJ20">
        <v>6600.57</v>
      </c>
      <c r="BK20">
        <v>18514.198</v>
      </c>
    </row>
    <row r="21" spans="1:63">
      <c r="A21" t="s">
        <v>110</v>
      </c>
      <c r="B21">
        <v>34691.800000000003</v>
      </c>
      <c r="C21">
        <v>117855</v>
      </c>
      <c r="D21">
        <v>136231</v>
      </c>
      <c r="E21">
        <v>53720</v>
      </c>
      <c r="F21">
        <v>98755</v>
      </c>
      <c r="G21">
        <v>42952.7</v>
      </c>
      <c r="H21">
        <v>39637</v>
      </c>
      <c r="I21">
        <v>48385.599999999999</v>
      </c>
      <c r="J21">
        <v>5306.3</v>
      </c>
      <c r="K21">
        <v>75116</v>
      </c>
      <c r="L21">
        <v>162929</v>
      </c>
      <c r="M21">
        <v>17718</v>
      </c>
      <c r="N21">
        <v>19668</v>
      </c>
      <c r="O21">
        <v>2487.9059999999999</v>
      </c>
      <c r="P21">
        <v>63858.7</v>
      </c>
      <c r="Q21">
        <v>99782</v>
      </c>
      <c r="R21">
        <v>5904.46</v>
      </c>
      <c r="S21">
        <v>31892</v>
      </c>
      <c r="T21">
        <v>47765</v>
      </c>
      <c r="U21">
        <v>52159</v>
      </c>
      <c r="V21">
        <v>7453</v>
      </c>
      <c r="W21">
        <v>92634</v>
      </c>
      <c r="X21">
        <v>32776</v>
      </c>
      <c r="Y21">
        <v>26236</v>
      </c>
      <c r="Z21">
        <v>56563</v>
      </c>
      <c r="AA21">
        <v>7640</v>
      </c>
      <c r="AB21" t="e">
        <v>#N/A</v>
      </c>
      <c r="AC21">
        <v>3982.9389999999999</v>
      </c>
      <c r="AD21">
        <v>1478.6469999999999</v>
      </c>
      <c r="AE21">
        <v>3853.8</v>
      </c>
      <c r="AF21">
        <v>32495.355</v>
      </c>
      <c r="AG21">
        <v>18652</v>
      </c>
      <c r="AH21">
        <v>2444.61</v>
      </c>
      <c r="AI21">
        <v>2035.2729999999999</v>
      </c>
      <c r="AJ21">
        <v>26934</v>
      </c>
      <c r="AK21">
        <v>20674.7</v>
      </c>
      <c r="AL21">
        <v>299.39999999999998</v>
      </c>
      <c r="AM21">
        <v>34055</v>
      </c>
      <c r="AN21">
        <v>5346.4160000000002</v>
      </c>
      <c r="AO21">
        <v>1668.2</v>
      </c>
      <c r="AP21">
        <v>26297.3</v>
      </c>
      <c r="AQ21">
        <v>4601.2529999999997</v>
      </c>
      <c r="AR21" t="e">
        <v>#N/A</v>
      </c>
      <c r="AS21">
        <v>4368.3950000000004</v>
      </c>
      <c r="AT21">
        <v>7183</v>
      </c>
      <c r="AU21">
        <v>17350</v>
      </c>
      <c r="AV21">
        <v>7286.3</v>
      </c>
      <c r="AW21">
        <v>14410.4</v>
      </c>
      <c r="AX21">
        <v>10097</v>
      </c>
      <c r="AY21">
        <v>1207.56</v>
      </c>
      <c r="AZ21">
        <v>254.774</v>
      </c>
      <c r="BA21">
        <v>4210.7209999999995</v>
      </c>
      <c r="BB21">
        <v>22644.1</v>
      </c>
      <c r="BC21">
        <v>9565.009</v>
      </c>
      <c r="BD21">
        <v>1121.924</v>
      </c>
      <c r="BE21">
        <v>3943.4659999999999</v>
      </c>
      <c r="BF21">
        <v>3057.7</v>
      </c>
      <c r="BG21">
        <v>1103.942</v>
      </c>
      <c r="BH21">
        <v>2103.7179999999998</v>
      </c>
      <c r="BI21" t="e">
        <v>#N/A</v>
      </c>
      <c r="BJ21">
        <v>6600.57</v>
      </c>
      <c r="BK21">
        <v>18514.198</v>
      </c>
    </row>
    <row r="22" spans="1:63">
      <c r="A22" t="s">
        <v>111</v>
      </c>
      <c r="B22">
        <v>36475.300000000003</v>
      </c>
      <c r="C22">
        <v>119603</v>
      </c>
      <c r="D22">
        <v>139814</v>
      </c>
      <c r="E22">
        <v>67211</v>
      </c>
      <c r="F22">
        <v>96475</v>
      </c>
      <c r="G22">
        <v>42253.4</v>
      </c>
      <c r="H22">
        <v>39831</v>
      </c>
      <c r="I22">
        <v>51503.7</v>
      </c>
      <c r="J22">
        <v>5780.8</v>
      </c>
      <c r="K22">
        <v>75471</v>
      </c>
      <c r="L22">
        <v>170658</v>
      </c>
      <c r="M22">
        <v>17838</v>
      </c>
      <c r="N22">
        <v>20520</v>
      </c>
      <c r="O22">
        <v>2548.982</v>
      </c>
      <c r="P22">
        <v>64062.6</v>
      </c>
      <c r="Q22">
        <v>99782</v>
      </c>
      <c r="R22">
        <v>6204.9059999999999</v>
      </c>
      <c r="S22">
        <v>32831</v>
      </c>
      <c r="T22">
        <v>49980</v>
      </c>
      <c r="U22">
        <v>52801</v>
      </c>
      <c r="V22">
        <v>7518</v>
      </c>
      <c r="W22">
        <v>92748</v>
      </c>
      <c r="X22">
        <v>33205</v>
      </c>
      <c r="Y22">
        <v>26016</v>
      </c>
      <c r="Z22">
        <v>57904</v>
      </c>
      <c r="AA22">
        <v>7640</v>
      </c>
      <c r="AB22" t="e">
        <v>#N/A</v>
      </c>
      <c r="AC22">
        <v>3962.7979999999998</v>
      </c>
      <c r="AD22">
        <v>1489.241</v>
      </c>
      <c r="AE22">
        <v>4051.4</v>
      </c>
      <c r="AF22">
        <v>31914.242999999999</v>
      </c>
      <c r="AG22">
        <v>19496</v>
      </c>
      <c r="AH22">
        <v>3258.9349999999999</v>
      </c>
      <c r="AI22">
        <v>2061.7469999999998</v>
      </c>
      <c r="AJ22">
        <v>27236</v>
      </c>
      <c r="AK22">
        <v>21514.799999999999</v>
      </c>
      <c r="AL22">
        <v>332.8</v>
      </c>
      <c r="AM22">
        <v>34122</v>
      </c>
      <c r="AN22">
        <v>5293.1710000000003</v>
      </c>
      <c r="AO22">
        <v>1705.1</v>
      </c>
      <c r="AP22">
        <v>25971.3</v>
      </c>
      <c r="AQ22">
        <v>4601.2529999999997</v>
      </c>
      <c r="AR22" t="e">
        <v>#N/A</v>
      </c>
      <c r="AS22">
        <v>4448.0730000000003</v>
      </c>
      <c r="AT22">
        <v>7202</v>
      </c>
      <c r="AU22">
        <v>15982</v>
      </c>
      <c r="AV22">
        <v>7306.7</v>
      </c>
      <c r="AW22">
        <v>14199</v>
      </c>
      <c r="AX22">
        <v>10109</v>
      </c>
      <c r="AY22">
        <v>1251.2729999999999</v>
      </c>
      <c r="AZ22">
        <v>263.04500000000002</v>
      </c>
      <c r="BA22">
        <v>4193.9960000000001</v>
      </c>
      <c r="BB22">
        <v>28836.3</v>
      </c>
      <c r="BC22">
        <v>9540.93</v>
      </c>
      <c r="BD22">
        <v>1129.5809999999999</v>
      </c>
      <c r="BE22">
        <v>4000.2069999999999</v>
      </c>
      <c r="BF22">
        <v>3091.1</v>
      </c>
      <c r="BG22">
        <v>1417.9749999999999</v>
      </c>
      <c r="BH22">
        <v>2762.9870000000001</v>
      </c>
      <c r="BI22" t="e">
        <v>#N/A</v>
      </c>
      <c r="BJ22">
        <v>6633.5959999999995</v>
      </c>
      <c r="BK22">
        <v>18691.63</v>
      </c>
    </row>
    <row r="23" spans="1:63">
      <c r="A23" t="s">
        <v>112</v>
      </c>
      <c r="B23">
        <v>36475.300000000003</v>
      </c>
      <c r="C23">
        <v>119603</v>
      </c>
      <c r="D23">
        <v>139814</v>
      </c>
      <c r="E23">
        <v>67211</v>
      </c>
      <c r="F23">
        <v>96475</v>
      </c>
      <c r="G23">
        <v>42253.4</v>
      </c>
      <c r="H23">
        <v>39831</v>
      </c>
      <c r="I23">
        <v>51503.7</v>
      </c>
      <c r="J23">
        <v>5780.8</v>
      </c>
      <c r="K23">
        <v>75471</v>
      </c>
      <c r="L23">
        <v>170658</v>
      </c>
      <c r="M23">
        <v>17838</v>
      </c>
      <c r="N23">
        <v>20520</v>
      </c>
      <c r="O23">
        <v>2548.982</v>
      </c>
      <c r="P23">
        <v>64062.6</v>
      </c>
      <c r="Q23">
        <v>98601</v>
      </c>
      <c r="R23">
        <v>6204.9059999999999</v>
      </c>
      <c r="S23">
        <v>32831</v>
      </c>
      <c r="T23">
        <v>49980</v>
      </c>
      <c r="U23">
        <v>52801</v>
      </c>
      <c r="V23">
        <v>7518</v>
      </c>
      <c r="W23">
        <v>92748</v>
      </c>
      <c r="X23">
        <v>33205</v>
      </c>
      <c r="Y23">
        <v>26016</v>
      </c>
      <c r="Z23">
        <v>57904</v>
      </c>
      <c r="AA23">
        <v>7734</v>
      </c>
      <c r="AB23" t="e">
        <v>#N/A</v>
      </c>
      <c r="AC23">
        <v>3962.7979999999998</v>
      </c>
      <c r="AD23">
        <v>1489.241</v>
      </c>
      <c r="AE23">
        <v>4051.4</v>
      </c>
      <c r="AF23">
        <v>31914.242999999999</v>
      </c>
      <c r="AG23">
        <v>19496</v>
      </c>
      <c r="AH23">
        <v>3258.9349999999999</v>
      </c>
      <c r="AI23">
        <v>2061.7469999999998</v>
      </c>
      <c r="AJ23">
        <v>27236</v>
      </c>
      <c r="AK23">
        <v>21514.799999999999</v>
      </c>
      <c r="AL23">
        <v>332.8</v>
      </c>
      <c r="AM23">
        <v>34122</v>
      </c>
      <c r="AN23">
        <v>5293.1710000000003</v>
      </c>
      <c r="AO23">
        <v>1705.1</v>
      </c>
      <c r="AP23">
        <v>25971.3</v>
      </c>
      <c r="AQ23">
        <v>4592.6750000000002</v>
      </c>
      <c r="AR23" t="e">
        <v>#N/A</v>
      </c>
      <c r="AS23">
        <v>4448.0730000000003</v>
      </c>
      <c r="AT23">
        <v>7202</v>
      </c>
      <c r="AU23">
        <v>15982</v>
      </c>
      <c r="AV23">
        <v>7306.7</v>
      </c>
      <c r="AW23">
        <v>14199</v>
      </c>
      <c r="AX23">
        <v>10109</v>
      </c>
      <c r="AY23">
        <v>1251.2729999999999</v>
      </c>
      <c r="AZ23">
        <v>263.04500000000002</v>
      </c>
      <c r="BA23">
        <v>4193.9960000000001</v>
      </c>
      <c r="BB23">
        <v>28836.3</v>
      </c>
      <c r="BC23">
        <v>9540.93</v>
      </c>
      <c r="BD23">
        <v>1129.5809999999999</v>
      </c>
      <c r="BE23">
        <v>4000.2069999999999</v>
      </c>
      <c r="BF23">
        <v>3091.1</v>
      </c>
      <c r="BG23">
        <v>1417.9749999999999</v>
      </c>
      <c r="BH23">
        <v>2762.9870000000001</v>
      </c>
      <c r="BI23" t="e">
        <v>#N/A</v>
      </c>
      <c r="BJ23">
        <v>6633.5959999999995</v>
      </c>
      <c r="BK23">
        <v>18691.63</v>
      </c>
    </row>
    <row r="24" spans="1:63">
      <c r="A24" t="s">
        <v>113</v>
      </c>
      <c r="B24">
        <v>36475.300000000003</v>
      </c>
      <c r="C24">
        <v>119603</v>
      </c>
      <c r="D24">
        <v>139814</v>
      </c>
      <c r="E24">
        <v>67211</v>
      </c>
      <c r="F24">
        <v>96475</v>
      </c>
      <c r="G24">
        <v>42253.4</v>
      </c>
      <c r="H24">
        <v>39831</v>
      </c>
      <c r="I24">
        <v>51503.7</v>
      </c>
      <c r="J24">
        <v>5780.8</v>
      </c>
      <c r="K24">
        <v>75471</v>
      </c>
      <c r="L24">
        <v>170658</v>
      </c>
      <c r="M24">
        <v>17838</v>
      </c>
      <c r="N24">
        <v>20520</v>
      </c>
      <c r="O24">
        <v>2548.982</v>
      </c>
      <c r="P24">
        <v>64062.6</v>
      </c>
      <c r="Q24">
        <v>98601</v>
      </c>
      <c r="R24">
        <v>6204.9059999999999</v>
      </c>
      <c r="S24">
        <v>32831</v>
      </c>
      <c r="T24">
        <v>49980</v>
      </c>
      <c r="U24">
        <v>52801</v>
      </c>
      <c r="V24">
        <v>7518</v>
      </c>
      <c r="W24">
        <v>92748</v>
      </c>
      <c r="X24">
        <v>33205</v>
      </c>
      <c r="Y24">
        <v>26016</v>
      </c>
      <c r="Z24">
        <v>57904</v>
      </c>
      <c r="AA24">
        <v>7734</v>
      </c>
      <c r="AB24" t="e">
        <v>#N/A</v>
      </c>
      <c r="AC24">
        <v>3962.7979999999998</v>
      </c>
      <c r="AD24">
        <v>1489.241</v>
      </c>
      <c r="AE24">
        <v>4051.4</v>
      </c>
      <c r="AF24">
        <v>31914.242999999999</v>
      </c>
      <c r="AG24">
        <v>19496</v>
      </c>
      <c r="AH24">
        <v>3258.9349999999999</v>
      </c>
      <c r="AI24">
        <v>2061.7469999999998</v>
      </c>
      <c r="AJ24">
        <v>27236</v>
      </c>
      <c r="AK24">
        <v>21514.799999999999</v>
      </c>
      <c r="AL24">
        <v>332.8</v>
      </c>
      <c r="AM24">
        <v>34122</v>
      </c>
      <c r="AN24">
        <v>5293.1710000000003</v>
      </c>
      <c r="AO24">
        <v>1705.1</v>
      </c>
      <c r="AP24">
        <v>25971.3</v>
      </c>
      <c r="AQ24">
        <v>4592.6750000000002</v>
      </c>
      <c r="AR24" t="e">
        <v>#N/A</v>
      </c>
      <c r="AS24">
        <v>4448.0730000000003</v>
      </c>
      <c r="AT24">
        <v>7202</v>
      </c>
      <c r="AU24">
        <v>15982</v>
      </c>
      <c r="AV24">
        <v>7306.7</v>
      </c>
      <c r="AW24">
        <v>14199</v>
      </c>
      <c r="AX24">
        <v>10109</v>
      </c>
      <c r="AY24">
        <v>1251.2729999999999</v>
      </c>
      <c r="AZ24">
        <v>263.04500000000002</v>
      </c>
      <c r="BA24">
        <v>4193.9960000000001</v>
      </c>
      <c r="BB24">
        <v>28836.3</v>
      </c>
      <c r="BC24">
        <v>9540.93</v>
      </c>
      <c r="BD24">
        <v>1129.5809999999999</v>
      </c>
      <c r="BE24">
        <v>4000.2069999999999</v>
      </c>
      <c r="BF24">
        <v>3091.1</v>
      </c>
      <c r="BG24">
        <v>1417.9749999999999</v>
      </c>
      <c r="BH24">
        <v>2762.9870000000001</v>
      </c>
      <c r="BI24" t="e">
        <v>#N/A</v>
      </c>
      <c r="BJ24">
        <v>6633.5959999999995</v>
      </c>
      <c r="BK24">
        <v>18691.63</v>
      </c>
    </row>
    <row r="25" spans="1:63">
      <c r="A25" t="s">
        <v>114</v>
      </c>
      <c r="B25">
        <v>37590.300000000003</v>
      </c>
      <c r="C25">
        <v>123642</v>
      </c>
      <c r="D25">
        <v>140369</v>
      </c>
      <c r="E25">
        <v>66626</v>
      </c>
      <c r="F25">
        <v>98335</v>
      </c>
      <c r="G25">
        <v>48010.7</v>
      </c>
      <c r="H25">
        <v>39497</v>
      </c>
      <c r="I25">
        <v>41297.5</v>
      </c>
      <c r="J25">
        <v>6174.7</v>
      </c>
      <c r="K25">
        <v>78150</v>
      </c>
      <c r="L25">
        <v>178430</v>
      </c>
      <c r="M25">
        <v>17697</v>
      </c>
      <c r="N25">
        <v>20187</v>
      </c>
      <c r="O25">
        <v>2609.6410000000001</v>
      </c>
      <c r="P25">
        <v>64399.9</v>
      </c>
      <c r="Q25">
        <v>98601</v>
      </c>
      <c r="R25">
        <v>6828.0190000000002</v>
      </c>
      <c r="S25">
        <v>33727</v>
      </c>
      <c r="T25">
        <v>56609</v>
      </c>
      <c r="U25">
        <v>54223</v>
      </c>
      <c r="V25">
        <v>7715</v>
      </c>
      <c r="W25">
        <v>94156</v>
      </c>
      <c r="X25">
        <v>33127</v>
      </c>
      <c r="Y25">
        <v>25586</v>
      </c>
      <c r="Z25">
        <v>58315</v>
      </c>
      <c r="AA25">
        <v>7734</v>
      </c>
      <c r="AB25" t="e">
        <v>#N/A</v>
      </c>
      <c r="AC25">
        <v>4128.8019999999997</v>
      </c>
      <c r="AD25">
        <v>1500.37</v>
      </c>
      <c r="AE25">
        <v>4339</v>
      </c>
      <c r="AF25">
        <v>33656.199999999997</v>
      </c>
      <c r="AG25">
        <v>19634</v>
      </c>
      <c r="AH25">
        <v>3322.2640000000001</v>
      </c>
      <c r="AI25">
        <v>2220.98</v>
      </c>
      <c r="AJ25">
        <v>29466</v>
      </c>
      <c r="AK25">
        <v>22104.9</v>
      </c>
      <c r="AL25">
        <v>361.9</v>
      </c>
      <c r="AM25">
        <v>34406</v>
      </c>
      <c r="AN25">
        <v>5210.625</v>
      </c>
      <c r="AO25">
        <v>1735.3</v>
      </c>
      <c r="AP25">
        <v>27036.5</v>
      </c>
      <c r="AQ25">
        <v>4592.6750000000002</v>
      </c>
      <c r="AR25" t="e">
        <v>#N/A</v>
      </c>
      <c r="AS25">
        <v>4576.7820000000002</v>
      </c>
      <c r="AT25">
        <v>7570</v>
      </c>
      <c r="AU25">
        <v>15795</v>
      </c>
      <c r="AV25">
        <v>7317</v>
      </c>
      <c r="AW25">
        <v>14483</v>
      </c>
      <c r="AX25">
        <v>10173</v>
      </c>
      <c r="AY25">
        <v>1358.893</v>
      </c>
      <c r="AZ25">
        <v>453.197</v>
      </c>
      <c r="BA25">
        <v>4304.5559999999996</v>
      </c>
      <c r="BB25">
        <v>36538.5</v>
      </c>
      <c r="BC25">
        <v>9673.6389999999992</v>
      </c>
      <c r="BD25">
        <v>1517.4780000000001</v>
      </c>
      <c r="BE25">
        <v>4001.6689999999999</v>
      </c>
      <c r="BF25">
        <v>3128.1</v>
      </c>
      <c r="BG25">
        <v>1544.1949999999999</v>
      </c>
      <c r="BH25">
        <v>2690.19</v>
      </c>
      <c r="BI25" t="e">
        <v>#N/A</v>
      </c>
      <c r="BJ25">
        <v>6633.5929999999998</v>
      </c>
      <c r="BK25">
        <v>18925.652999999998</v>
      </c>
    </row>
    <row r="26" spans="1:63">
      <c r="A26" t="s">
        <v>115</v>
      </c>
      <c r="B26">
        <v>37590.300000000003</v>
      </c>
      <c r="C26">
        <v>123642</v>
      </c>
      <c r="D26">
        <v>140369</v>
      </c>
      <c r="E26">
        <v>66626</v>
      </c>
      <c r="F26">
        <v>98335</v>
      </c>
      <c r="G26">
        <v>48010.7</v>
      </c>
      <c r="H26">
        <v>39497</v>
      </c>
      <c r="I26">
        <v>41297.5</v>
      </c>
      <c r="J26">
        <v>6174.7</v>
      </c>
      <c r="K26">
        <v>78150</v>
      </c>
      <c r="L26">
        <v>178430</v>
      </c>
      <c r="M26">
        <v>17697</v>
      </c>
      <c r="N26">
        <v>20187</v>
      </c>
      <c r="O26">
        <v>2609.6410000000001</v>
      </c>
      <c r="P26">
        <v>64399.9</v>
      </c>
      <c r="Q26">
        <v>98406</v>
      </c>
      <c r="R26">
        <v>6828.0190000000002</v>
      </c>
      <c r="S26">
        <v>33727</v>
      </c>
      <c r="T26">
        <v>56609</v>
      </c>
      <c r="U26">
        <v>54223</v>
      </c>
      <c r="V26">
        <v>7715</v>
      </c>
      <c r="W26">
        <v>94156</v>
      </c>
      <c r="X26">
        <v>33127</v>
      </c>
      <c r="Y26">
        <v>25586</v>
      </c>
      <c r="Z26">
        <v>58315</v>
      </c>
      <c r="AA26">
        <v>7802</v>
      </c>
      <c r="AB26" t="e">
        <v>#N/A</v>
      </c>
      <c r="AC26">
        <v>4128.8019999999997</v>
      </c>
      <c r="AD26">
        <v>1500.37</v>
      </c>
      <c r="AE26">
        <v>4339</v>
      </c>
      <c r="AF26">
        <v>33656.199999999997</v>
      </c>
      <c r="AG26">
        <v>19634</v>
      </c>
      <c r="AH26">
        <v>3322.2640000000001</v>
      </c>
      <c r="AI26">
        <v>2220.98</v>
      </c>
      <c r="AJ26">
        <v>29466</v>
      </c>
      <c r="AK26">
        <v>22104.9</v>
      </c>
      <c r="AL26">
        <v>361.9</v>
      </c>
      <c r="AM26">
        <v>34406</v>
      </c>
      <c r="AN26">
        <v>5210.625</v>
      </c>
      <c r="AO26">
        <v>1735.3</v>
      </c>
      <c r="AP26">
        <v>27036.5</v>
      </c>
      <c r="AQ26">
        <v>4475.9179999999997</v>
      </c>
      <c r="AR26" t="e">
        <v>#N/A</v>
      </c>
      <c r="AS26">
        <v>4576.7820000000002</v>
      </c>
      <c r="AT26">
        <v>7570</v>
      </c>
      <c r="AU26">
        <v>15795</v>
      </c>
      <c r="AV26">
        <v>7317</v>
      </c>
      <c r="AW26">
        <v>14483</v>
      </c>
      <c r="AX26">
        <v>10173</v>
      </c>
      <c r="AY26">
        <v>1358.893</v>
      </c>
      <c r="AZ26">
        <v>453.197</v>
      </c>
      <c r="BA26">
        <v>4304.5559999999996</v>
      </c>
      <c r="BB26">
        <v>36538.5</v>
      </c>
      <c r="BC26">
        <v>9673.6389999999992</v>
      </c>
      <c r="BD26">
        <v>1517.4780000000001</v>
      </c>
      <c r="BE26">
        <v>4001.6689999999999</v>
      </c>
      <c r="BF26">
        <v>3128.1</v>
      </c>
      <c r="BG26">
        <v>1544.1949999999999</v>
      </c>
      <c r="BH26">
        <v>2690.19</v>
      </c>
      <c r="BI26" t="e">
        <v>#N/A</v>
      </c>
      <c r="BJ26">
        <v>6633.5929999999998</v>
      </c>
      <c r="BK26">
        <v>18925.652999999998</v>
      </c>
    </row>
    <row r="27" spans="1:63">
      <c r="A27" t="s">
        <v>116</v>
      </c>
      <c r="B27">
        <v>37590.300000000003</v>
      </c>
      <c r="C27">
        <v>123642</v>
      </c>
      <c r="D27">
        <v>140369</v>
      </c>
      <c r="E27">
        <v>66626</v>
      </c>
      <c r="F27">
        <v>98335</v>
      </c>
      <c r="G27">
        <v>48010.7</v>
      </c>
      <c r="H27">
        <v>39497</v>
      </c>
      <c r="I27">
        <v>41297.5</v>
      </c>
      <c r="J27">
        <v>6174.7</v>
      </c>
      <c r="K27">
        <v>78150</v>
      </c>
      <c r="L27">
        <v>178430</v>
      </c>
      <c r="M27">
        <v>17697</v>
      </c>
      <c r="N27">
        <v>20187</v>
      </c>
      <c r="O27">
        <v>2609.6410000000001</v>
      </c>
      <c r="P27">
        <v>64399.9</v>
      </c>
      <c r="Q27">
        <v>98406</v>
      </c>
      <c r="R27">
        <v>6828.0190000000002</v>
      </c>
      <c r="S27">
        <v>33727</v>
      </c>
      <c r="T27">
        <v>56609</v>
      </c>
      <c r="U27">
        <v>54223</v>
      </c>
      <c r="V27">
        <v>7715</v>
      </c>
      <c r="W27">
        <v>94156</v>
      </c>
      <c r="X27">
        <v>33127</v>
      </c>
      <c r="Y27">
        <v>25586</v>
      </c>
      <c r="Z27">
        <v>58315</v>
      </c>
      <c r="AA27">
        <v>7802</v>
      </c>
      <c r="AB27" t="e">
        <v>#N/A</v>
      </c>
      <c r="AC27">
        <v>4128.8019999999997</v>
      </c>
      <c r="AD27">
        <v>1500.37</v>
      </c>
      <c r="AE27">
        <v>4339</v>
      </c>
      <c r="AF27">
        <v>33656.199999999997</v>
      </c>
      <c r="AG27">
        <v>19634</v>
      </c>
      <c r="AH27">
        <v>3322.2640000000001</v>
      </c>
      <c r="AI27">
        <v>2220.98</v>
      </c>
      <c r="AJ27">
        <v>29466</v>
      </c>
      <c r="AK27">
        <v>22104.9</v>
      </c>
      <c r="AL27">
        <v>361.9</v>
      </c>
      <c r="AM27">
        <v>34406</v>
      </c>
      <c r="AN27">
        <v>5210.625</v>
      </c>
      <c r="AO27">
        <v>1735.3</v>
      </c>
      <c r="AP27">
        <v>27036.5</v>
      </c>
      <c r="AQ27">
        <v>4475.9179999999997</v>
      </c>
      <c r="AR27" t="e">
        <v>#N/A</v>
      </c>
      <c r="AS27">
        <v>4576.7820000000002</v>
      </c>
      <c r="AT27">
        <v>7570</v>
      </c>
      <c r="AU27">
        <v>15795</v>
      </c>
      <c r="AV27">
        <v>7317</v>
      </c>
      <c r="AW27">
        <v>14483</v>
      </c>
      <c r="AX27">
        <v>10173</v>
      </c>
      <c r="AY27">
        <v>1358.893</v>
      </c>
      <c r="AZ27">
        <v>453.197</v>
      </c>
      <c r="BA27">
        <v>4304.5559999999996</v>
      </c>
      <c r="BB27">
        <v>36538.5</v>
      </c>
      <c r="BC27">
        <v>9673.6389999999992</v>
      </c>
      <c r="BD27">
        <v>1517.4780000000001</v>
      </c>
      <c r="BE27">
        <v>4001.6689999999999</v>
      </c>
      <c r="BF27">
        <v>3128.1</v>
      </c>
      <c r="BG27">
        <v>1544.1949999999999</v>
      </c>
      <c r="BH27">
        <v>2690.19</v>
      </c>
      <c r="BI27" t="e">
        <v>#N/A</v>
      </c>
      <c r="BJ27">
        <v>6633.5929999999998</v>
      </c>
      <c r="BK27">
        <v>18925.652999999998</v>
      </c>
    </row>
    <row r="28" spans="1:63">
      <c r="A28" t="s">
        <v>117</v>
      </c>
      <c r="B28">
        <v>38805.9</v>
      </c>
      <c r="C28">
        <v>125037</v>
      </c>
      <c r="D28">
        <v>141208</v>
      </c>
      <c r="E28">
        <v>66099</v>
      </c>
      <c r="F28">
        <v>95377</v>
      </c>
      <c r="G28">
        <v>45907.5</v>
      </c>
      <c r="H28">
        <v>55011</v>
      </c>
      <c r="I28">
        <v>45295.3</v>
      </c>
      <c r="J28">
        <v>6486.9</v>
      </c>
      <c r="K28">
        <v>77626</v>
      </c>
      <c r="L28">
        <v>171615</v>
      </c>
      <c r="M28">
        <v>18096</v>
      </c>
      <c r="N28">
        <v>20435</v>
      </c>
      <c r="O28">
        <v>2896.7869999999998</v>
      </c>
      <c r="P28">
        <v>66387.100000000006</v>
      </c>
      <c r="Q28">
        <v>98406</v>
      </c>
      <c r="R28">
        <v>6982.741</v>
      </c>
      <c r="S28">
        <v>33707</v>
      </c>
      <c r="T28">
        <v>56977</v>
      </c>
      <c r="U28">
        <v>53067</v>
      </c>
      <c r="V28">
        <v>7649</v>
      </c>
      <c r="W28">
        <v>94462</v>
      </c>
      <c r="X28">
        <v>33758</v>
      </c>
      <c r="Y28">
        <v>24318</v>
      </c>
      <c r="Z28">
        <v>57874</v>
      </c>
      <c r="AA28">
        <v>7802</v>
      </c>
      <c r="AB28" t="e">
        <v>#N/A</v>
      </c>
      <c r="AC28">
        <v>21208</v>
      </c>
      <c r="AD28">
        <v>1530.704</v>
      </c>
      <c r="AE28">
        <v>4510</v>
      </c>
      <c r="AF28">
        <v>33919.271999999997</v>
      </c>
      <c r="AG28">
        <v>20197</v>
      </c>
      <c r="AH28">
        <v>3322.57</v>
      </c>
      <c r="AI28">
        <v>2166.777</v>
      </c>
      <c r="AJ28">
        <v>24990</v>
      </c>
      <c r="AK28">
        <v>22876.799999999999</v>
      </c>
      <c r="AL28">
        <v>402.8</v>
      </c>
      <c r="AM28">
        <v>35021</v>
      </c>
      <c r="AN28">
        <v>4886.9459999999999</v>
      </c>
      <c r="AO28">
        <v>1716.7</v>
      </c>
      <c r="AP28">
        <v>26684.400000000001</v>
      </c>
      <c r="AQ28">
        <v>4475.9179999999997</v>
      </c>
      <c r="AR28">
        <v>1417.1610000000001</v>
      </c>
      <c r="AS28">
        <v>4662.0590000000002</v>
      </c>
      <c r="AT28">
        <v>7449</v>
      </c>
      <c r="AU28">
        <v>15546</v>
      </c>
      <c r="AV28">
        <v>7337.8</v>
      </c>
      <c r="AW28">
        <v>14247</v>
      </c>
      <c r="AX28">
        <v>10100</v>
      </c>
      <c r="AY28">
        <v>1396.1510000000001</v>
      </c>
      <c r="AZ28">
        <v>456.64699999999999</v>
      </c>
      <c r="BA28">
        <v>4276.683</v>
      </c>
      <c r="BB28">
        <v>34726.199999999997</v>
      </c>
      <c r="BC28">
        <v>10317.802</v>
      </c>
      <c r="BD28">
        <v>1520.0250000000001</v>
      </c>
      <c r="BE28">
        <v>3891.2130000000002</v>
      </c>
      <c r="BF28">
        <v>3154.3</v>
      </c>
      <c r="BG28">
        <v>1638.597</v>
      </c>
      <c r="BH28">
        <v>2711.8</v>
      </c>
      <c r="BI28" t="e">
        <v>#N/A</v>
      </c>
      <c r="BJ28">
        <v>6730.3959999999997</v>
      </c>
      <c r="BK28">
        <v>19301.062999999998</v>
      </c>
    </row>
    <row r="29" spans="1:63">
      <c r="A29" t="s">
        <v>118</v>
      </c>
      <c r="B29">
        <v>38805.9</v>
      </c>
      <c r="C29">
        <v>125037</v>
      </c>
      <c r="D29">
        <v>141208</v>
      </c>
      <c r="E29">
        <v>66099</v>
      </c>
      <c r="F29">
        <v>95377</v>
      </c>
      <c r="G29">
        <v>45907.5</v>
      </c>
      <c r="H29">
        <v>55011</v>
      </c>
      <c r="I29">
        <v>45295.3</v>
      </c>
      <c r="J29">
        <v>6486.9</v>
      </c>
      <c r="K29">
        <v>77626</v>
      </c>
      <c r="L29">
        <v>171615</v>
      </c>
      <c r="M29">
        <v>18096</v>
      </c>
      <c r="N29">
        <v>20435</v>
      </c>
      <c r="O29">
        <v>2896.7869999999998</v>
      </c>
      <c r="P29">
        <v>66387.100000000006</v>
      </c>
      <c r="Q29">
        <v>97578</v>
      </c>
      <c r="R29">
        <v>6982.741</v>
      </c>
      <c r="S29">
        <v>33707</v>
      </c>
      <c r="T29">
        <v>56977</v>
      </c>
      <c r="U29">
        <v>53067</v>
      </c>
      <c r="V29">
        <v>7649</v>
      </c>
      <c r="W29">
        <v>94462</v>
      </c>
      <c r="X29">
        <v>33758</v>
      </c>
      <c r="Y29">
        <v>24318</v>
      </c>
      <c r="Z29">
        <v>57874</v>
      </c>
      <c r="AA29">
        <v>7872</v>
      </c>
      <c r="AB29" t="e">
        <v>#N/A</v>
      </c>
      <c r="AC29">
        <v>21208</v>
      </c>
      <c r="AD29">
        <v>1530.704</v>
      </c>
      <c r="AE29">
        <v>4510</v>
      </c>
      <c r="AF29">
        <v>33919.271999999997</v>
      </c>
      <c r="AG29">
        <v>20197</v>
      </c>
      <c r="AH29">
        <v>3322.57</v>
      </c>
      <c r="AI29">
        <v>2166.777</v>
      </c>
      <c r="AJ29">
        <v>24990</v>
      </c>
      <c r="AK29">
        <v>22876.799999999999</v>
      </c>
      <c r="AL29">
        <v>402.8</v>
      </c>
      <c r="AM29">
        <v>35021</v>
      </c>
      <c r="AN29">
        <v>4886.9459999999999</v>
      </c>
      <c r="AO29">
        <v>1716.7</v>
      </c>
      <c r="AP29">
        <v>26684.400000000001</v>
      </c>
      <c r="AQ29">
        <v>4656.7</v>
      </c>
      <c r="AR29">
        <v>1417.1610000000001</v>
      </c>
      <c r="AS29">
        <v>4662.0590000000002</v>
      </c>
      <c r="AT29">
        <v>7449</v>
      </c>
      <c r="AU29">
        <v>15546</v>
      </c>
      <c r="AV29">
        <v>7337.8</v>
      </c>
      <c r="AW29">
        <v>14247</v>
      </c>
      <c r="AX29">
        <v>10100</v>
      </c>
      <c r="AY29">
        <v>1396.1510000000001</v>
      </c>
      <c r="AZ29">
        <v>456.64699999999999</v>
      </c>
      <c r="BA29">
        <v>4276.683</v>
      </c>
      <c r="BB29">
        <v>34726.199999999997</v>
      </c>
      <c r="BC29">
        <v>10317.802</v>
      </c>
      <c r="BD29">
        <v>1520.0250000000001</v>
      </c>
      <c r="BE29">
        <v>3891.2130000000002</v>
      </c>
      <c r="BF29">
        <v>3154.3</v>
      </c>
      <c r="BG29">
        <v>1638.597</v>
      </c>
      <c r="BH29">
        <v>2711.8</v>
      </c>
      <c r="BI29" t="e">
        <v>#N/A</v>
      </c>
      <c r="BJ29">
        <v>6730.3959999999997</v>
      </c>
      <c r="BK29">
        <v>19301.062999999998</v>
      </c>
    </row>
    <row r="30" spans="1:63">
      <c r="A30" t="s">
        <v>119</v>
      </c>
      <c r="B30">
        <v>38805.9</v>
      </c>
      <c r="C30">
        <v>125037</v>
      </c>
      <c r="D30">
        <v>141208</v>
      </c>
      <c r="E30">
        <v>66099</v>
      </c>
      <c r="F30">
        <v>95377</v>
      </c>
      <c r="G30">
        <v>45907.5</v>
      </c>
      <c r="H30">
        <v>55011</v>
      </c>
      <c r="I30">
        <v>45295.3</v>
      </c>
      <c r="J30">
        <v>6486.9</v>
      </c>
      <c r="K30">
        <v>77626</v>
      </c>
      <c r="L30">
        <v>171615</v>
      </c>
      <c r="M30">
        <v>18096</v>
      </c>
      <c r="N30">
        <v>20435</v>
      </c>
      <c r="O30">
        <v>2896.7869999999998</v>
      </c>
      <c r="P30">
        <v>66387.100000000006</v>
      </c>
      <c r="Q30">
        <v>97578</v>
      </c>
      <c r="R30">
        <v>6982.741</v>
      </c>
      <c r="S30">
        <v>33707</v>
      </c>
      <c r="T30">
        <v>56977</v>
      </c>
      <c r="U30">
        <v>53067</v>
      </c>
      <c r="V30">
        <v>7649</v>
      </c>
      <c r="W30">
        <v>94462</v>
      </c>
      <c r="X30">
        <v>33758</v>
      </c>
      <c r="Y30">
        <v>24318</v>
      </c>
      <c r="Z30">
        <v>57874</v>
      </c>
      <c r="AA30">
        <v>7872</v>
      </c>
      <c r="AB30" t="e">
        <v>#N/A</v>
      </c>
      <c r="AC30">
        <v>21208</v>
      </c>
      <c r="AD30">
        <v>1530.704</v>
      </c>
      <c r="AE30">
        <v>4510</v>
      </c>
      <c r="AF30">
        <v>33919.271999999997</v>
      </c>
      <c r="AG30">
        <v>20197</v>
      </c>
      <c r="AH30">
        <v>3322.57</v>
      </c>
      <c r="AI30">
        <v>2166.777</v>
      </c>
      <c r="AJ30">
        <v>24990</v>
      </c>
      <c r="AK30">
        <v>22876.799999999999</v>
      </c>
      <c r="AL30">
        <v>402.8</v>
      </c>
      <c r="AM30">
        <v>35021</v>
      </c>
      <c r="AN30">
        <v>4886.9459999999999</v>
      </c>
      <c r="AO30">
        <v>1716.7</v>
      </c>
      <c r="AP30">
        <v>26684.400000000001</v>
      </c>
      <c r="AQ30">
        <v>4656.7</v>
      </c>
      <c r="AR30">
        <v>1417.1610000000001</v>
      </c>
      <c r="AS30">
        <v>4662.0590000000002</v>
      </c>
      <c r="AT30">
        <v>7449</v>
      </c>
      <c r="AU30">
        <v>15546</v>
      </c>
      <c r="AV30">
        <v>7337.8</v>
      </c>
      <c r="AW30">
        <v>14247</v>
      </c>
      <c r="AX30">
        <v>10100</v>
      </c>
      <c r="AY30">
        <v>1396.1510000000001</v>
      </c>
      <c r="AZ30">
        <v>456.64699999999999</v>
      </c>
      <c r="BA30">
        <v>4276.683</v>
      </c>
      <c r="BB30">
        <v>34726.199999999997</v>
      </c>
      <c r="BC30">
        <v>10317.802</v>
      </c>
      <c r="BD30">
        <v>1520.0250000000001</v>
      </c>
      <c r="BE30">
        <v>3891.2130000000002</v>
      </c>
      <c r="BF30">
        <v>3154.3</v>
      </c>
      <c r="BG30">
        <v>1638.597</v>
      </c>
      <c r="BH30">
        <v>2711.8</v>
      </c>
      <c r="BI30" t="e">
        <v>#N/A</v>
      </c>
      <c r="BJ30">
        <v>6730.3959999999997</v>
      </c>
      <c r="BK30">
        <v>19301.062999999998</v>
      </c>
    </row>
    <row r="31" spans="1:63">
      <c r="A31" t="s">
        <v>120</v>
      </c>
      <c r="B31">
        <v>37624.300000000003</v>
      </c>
      <c r="C31">
        <v>137157</v>
      </c>
      <c r="D31">
        <v>144918</v>
      </c>
      <c r="E31">
        <v>65664</v>
      </c>
      <c r="F31">
        <v>96561</v>
      </c>
      <c r="G31">
        <v>46213.599999999999</v>
      </c>
      <c r="H31">
        <v>70887</v>
      </c>
      <c r="I31">
        <v>45245.1</v>
      </c>
      <c r="J31">
        <v>4808</v>
      </c>
      <c r="K31">
        <v>77862</v>
      </c>
      <c r="L31">
        <v>168784</v>
      </c>
      <c r="M31">
        <v>17943</v>
      </c>
      <c r="N31">
        <v>20517</v>
      </c>
      <c r="O31">
        <v>2946.703</v>
      </c>
      <c r="P31">
        <v>68943.5</v>
      </c>
      <c r="Q31">
        <v>97578</v>
      </c>
      <c r="R31">
        <v>7817.3649999999998</v>
      </c>
      <c r="S31">
        <v>32937</v>
      </c>
      <c r="T31">
        <v>57701</v>
      </c>
      <c r="U31">
        <v>54761</v>
      </c>
      <c r="V31">
        <v>7649</v>
      </c>
      <c r="W31">
        <v>92670</v>
      </c>
      <c r="X31">
        <v>33795</v>
      </c>
      <c r="Y31">
        <v>24121</v>
      </c>
      <c r="Z31">
        <v>60969</v>
      </c>
      <c r="AA31">
        <v>7872</v>
      </c>
      <c r="AB31" t="e">
        <v>#N/A</v>
      </c>
      <c r="AC31">
        <v>21183</v>
      </c>
      <c r="AD31">
        <v>1572.0909999999999</v>
      </c>
      <c r="AE31">
        <v>4780.3999999999996</v>
      </c>
      <c r="AF31">
        <v>34397.012999999999</v>
      </c>
      <c r="AG31">
        <v>21362</v>
      </c>
      <c r="AH31">
        <v>3422.5630000000001</v>
      </c>
      <c r="AI31">
        <v>2203.7640000000001</v>
      </c>
      <c r="AJ31">
        <v>31712</v>
      </c>
      <c r="AK31">
        <v>21195.9</v>
      </c>
      <c r="AL31">
        <v>467.2</v>
      </c>
      <c r="AM31">
        <v>34174</v>
      </c>
      <c r="AN31">
        <v>4924.4549999999999</v>
      </c>
      <c r="AO31">
        <v>1733.5</v>
      </c>
      <c r="AP31">
        <v>26987.8</v>
      </c>
      <c r="AQ31">
        <v>4656.7</v>
      </c>
      <c r="AR31">
        <v>1417.1610000000001</v>
      </c>
      <c r="AS31">
        <v>4810.7030000000004</v>
      </c>
      <c r="AT31">
        <v>8038</v>
      </c>
      <c r="AU31">
        <v>15659</v>
      </c>
      <c r="AV31">
        <v>8706.6</v>
      </c>
      <c r="AW31">
        <v>14428</v>
      </c>
      <c r="AX31">
        <v>10109</v>
      </c>
      <c r="AY31">
        <v>1459.2929999999999</v>
      </c>
      <c r="AZ31">
        <v>444.95699999999999</v>
      </c>
      <c r="BA31">
        <v>4340.5010000000002</v>
      </c>
      <c r="BB31">
        <v>34272.6</v>
      </c>
      <c r="BC31">
        <v>10448.259</v>
      </c>
      <c r="BD31">
        <v>1533.431</v>
      </c>
      <c r="BE31">
        <v>5232.4359999999997</v>
      </c>
      <c r="BF31">
        <v>3285.2</v>
      </c>
      <c r="BG31">
        <v>1607.347</v>
      </c>
      <c r="BH31">
        <v>2697.0749999999998</v>
      </c>
      <c r="BI31" t="e">
        <v>#N/A</v>
      </c>
      <c r="BJ31">
        <v>6844.62</v>
      </c>
      <c r="BK31">
        <v>19388.263999999999</v>
      </c>
    </row>
    <row r="32" spans="1:63">
      <c r="A32" t="s">
        <v>121</v>
      </c>
      <c r="B32">
        <v>37624.300000000003</v>
      </c>
      <c r="C32">
        <v>137157</v>
      </c>
      <c r="D32">
        <v>144918</v>
      </c>
      <c r="E32">
        <v>65664</v>
      </c>
      <c r="F32">
        <v>96561</v>
      </c>
      <c r="G32">
        <v>46213.599999999999</v>
      </c>
      <c r="H32">
        <v>70887</v>
      </c>
      <c r="I32">
        <v>45245.1</v>
      </c>
      <c r="J32">
        <v>4808</v>
      </c>
      <c r="K32">
        <v>77862</v>
      </c>
      <c r="L32">
        <v>168784</v>
      </c>
      <c r="M32">
        <v>17943</v>
      </c>
      <c r="N32">
        <v>20517</v>
      </c>
      <c r="O32">
        <v>2946.703</v>
      </c>
      <c r="P32">
        <v>68943.5</v>
      </c>
      <c r="Q32">
        <v>99816</v>
      </c>
      <c r="R32">
        <v>7817.3649999999998</v>
      </c>
      <c r="S32">
        <v>32937</v>
      </c>
      <c r="T32">
        <v>57701</v>
      </c>
      <c r="U32">
        <v>54761</v>
      </c>
      <c r="V32">
        <v>7649</v>
      </c>
      <c r="W32">
        <v>92670</v>
      </c>
      <c r="X32">
        <v>33795</v>
      </c>
      <c r="Y32">
        <v>24121</v>
      </c>
      <c r="Z32">
        <v>60969</v>
      </c>
      <c r="AA32">
        <v>8016</v>
      </c>
      <c r="AB32" t="e">
        <v>#N/A</v>
      </c>
      <c r="AC32">
        <v>21183</v>
      </c>
      <c r="AD32">
        <v>1572.0909999999999</v>
      </c>
      <c r="AE32">
        <v>4780.3999999999996</v>
      </c>
      <c r="AF32">
        <v>34397.012999999999</v>
      </c>
      <c r="AG32">
        <v>21362</v>
      </c>
      <c r="AH32">
        <v>3422.5630000000001</v>
      </c>
      <c r="AI32">
        <v>2203.7640000000001</v>
      </c>
      <c r="AJ32">
        <v>31712</v>
      </c>
      <c r="AK32">
        <v>21195.9</v>
      </c>
      <c r="AL32">
        <v>467.2</v>
      </c>
      <c r="AM32">
        <v>34174</v>
      </c>
      <c r="AN32">
        <v>4924.4549999999999</v>
      </c>
      <c r="AO32">
        <v>1733.5</v>
      </c>
      <c r="AP32">
        <v>26987.8</v>
      </c>
      <c r="AQ32">
        <v>4749.8</v>
      </c>
      <c r="AR32">
        <v>1417.1610000000001</v>
      </c>
      <c r="AS32">
        <v>4810.7030000000004</v>
      </c>
      <c r="AT32">
        <v>8038</v>
      </c>
      <c r="AU32">
        <v>15659</v>
      </c>
      <c r="AV32">
        <v>8706.6</v>
      </c>
      <c r="AW32">
        <v>14428</v>
      </c>
      <c r="AX32">
        <v>10109</v>
      </c>
      <c r="AY32">
        <v>1459.2929999999999</v>
      </c>
      <c r="AZ32">
        <v>444.95699999999999</v>
      </c>
      <c r="BA32">
        <v>4340.5010000000002</v>
      </c>
      <c r="BB32">
        <v>34272.6</v>
      </c>
      <c r="BC32">
        <v>10448.259</v>
      </c>
      <c r="BD32">
        <v>1533.431</v>
      </c>
      <c r="BE32">
        <v>5232.4359999999997</v>
      </c>
      <c r="BF32">
        <v>3285.2</v>
      </c>
      <c r="BG32">
        <v>1607.347</v>
      </c>
      <c r="BH32">
        <v>2697.0749999999998</v>
      </c>
      <c r="BI32" t="e">
        <v>#N/A</v>
      </c>
      <c r="BJ32">
        <v>6844.62</v>
      </c>
      <c r="BK32">
        <v>19388.263999999999</v>
      </c>
    </row>
    <row r="33" spans="1:63">
      <c r="A33" t="s">
        <v>122</v>
      </c>
      <c r="B33">
        <v>37624.300000000003</v>
      </c>
      <c r="C33">
        <v>137157</v>
      </c>
      <c r="D33">
        <v>144918</v>
      </c>
      <c r="E33">
        <v>65664</v>
      </c>
      <c r="F33">
        <v>96561</v>
      </c>
      <c r="G33">
        <v>46213.599999999999</v>
      </c>
      <c r="H33">
        <v>70887</v>
      </c>
      <c r="I33">
        <v>45245.1</v>
      </c>
      <c r="J33">
        <v>4808</v>
      </c>
      <c r="K33">
        <v>77862</v>
      </c>
      <c r="L33">
        <v>168784</v>
      </c>
      <c r="M33">
        <v>17943</v>
      </c>
      <c r="N33">
        <v>20517</v>
      </c>
      <c r="O33">
        <v>2946.703</v>
      </c>
      <c r="P33">
        <v>68943.5</v>
      </c>
      <c r="Q33">
        <v>99816</v>
      </c>
      <c r="R33">
        <v>7817.3649999999998</v>
      </c>
      <c r="S33">
        <v>32937</v>
      </c>
      <c r="T33">
        <v>57701</v>
      </c>
      <c r="U33">
        <v>54761</v>
      </c>
      <c r="V33">
        <v>7649</v>
      </c>
      <c r="W33">
        <v>92670</v>
      </c>
      <c r="X33">
        <v>33795</v>
      </c>
      <c r="Y33">
        <v>24121</v>
      </c>
      <c r="Z33">
        <v>60969</v>
      </c>
      <c r="AA33">
        <v>8016</v>
      </c>
      <c r="AB33" t="e">
        <v>#N/A</v>
      </c>
      <c r="AC33">
        <v>21183</v>
      </c>
      <c r="AD33">
        <v>1572.0909999999999</v>
      </c>
      <c r="AE33">
        <v>4780.3999999999996</v>
      </c>
      <c r="AF33">
        <v>34397.012999999999</v>
      </c>
      <c r="AG33">
        <v>21362</v>
      </c>
      <c r="AH33">
        <v>3422.5630000000001</v>
      </c>
      <c r="AI33">
        <v>2203.7640000000001</v>
      </c>
      <c r="AJ33">
        <v>31712</v>
      </c>
      <c r="AK33">
        <v>21195.9</v>
      </c>
      <c r="AL33">
        <v>467.2</v>
      </c>
      <c r="AM33">
        <v>34174</v>
      </c>
      <c r="AN33">
        <v>4924.4549999999999</v>
      </c>
      <c r="AO33">
        <v>1733.5</v>
      </c>
      <c r="AP33">
        <v>26987.8</v>
      </c>
      <c r="AQ33">
        <v>4749.8</v>
      </c>
      <c r="AR33">
        <v>1417.1610000000001</v>
      </c>
      <c r="AS33">
        <v>4810.7030000000004</v>
      </c>
      <c r="AT33">
        <v>8038</v>
      </c>
      <c r="AU33">
        <v>15659</v>
      </c>
      <c r="AV33">
        <v>8706.6</v>
      </c>
      <c r="AW33">
        <v>14428</v>
      </c>
      <c r="AX33">
        <v>10109</v>
      </c>
      <c r="AY33">
        <v>1459.2929999999999</v>
      </c>
      <c r="AZ33">
        <v>444.95699999999999</v>
      </c>
      <c r="BA33">
        <v>4340.5010000000002</v>
      </c>
      <c r="BB33">
        <v>34272.6</v>
      </c>
      <c r="BC33">
        <v>10448.259</v>
      </c>
      <c r="BD33">
        <v>1533.431</v>
      </c>
      <c r="BE33">
        <v>5232.4359999999997</v>
      </c>
      <c r="BF33">
        <v>3285.2</v>
      </c>
      <c r="BG33">
        <v>1607.347</v>
      </c>
      <c r="BH33">
        <v>2697.0749999999998</v>
      </c>
      <c r="BI33" t="e">
        <v>#N/A</v>
      </c>
      <c r="BJ33">
        <v>6844.62</v>
      </c>
      <c r="BK33">
        <v>19388.263999999999</v>
      </c>
    </row>
    <row r="34" spans="1:63">
      <c r="A34" t="s">
        <v>123</v>
      </c>
      <c r="B34">
        <v>40946.5</v>
      </c>
      <c r="C34">
        <v>138097</v>
      </c>
      <c r="D34">
        <v>152807</v>
      </c>
      <c r="E34">
        <v>66994</v>
      </c>
      <c r="F34">
        <v>92804</v>
      </c>
      <c r="G34">
        <v>46513.7</v>
      </c>
      <c r="H34">
        <v>71151</v>
      </c>
      <c r="I34">
        <v>45646.8</v>
      </c>
      <c r="J34">
        <v>5250.8</v>
      </c>
      <c r="K34">
        <v>79587</v>
      </c>
      <c r="L34">
        <v>168558</v>
      </c>
      <c r="M34">
        <v>18382</v>
      </c>
      <c r="N34">
        <v>21292</v>
      </c>
      <c r="O34">
        <v>3285.5940000000001</v>
      </c>
      <c r="P34">
        <v>68237.600000000006</v>
      </c>
      <c r="Q34">
        <v>99816</v>
      </c>
      <c r="R34">
        <v>8106.3729999999996</v>
      </c>
      <c r="S34">
        <v>33409</v>
      </c>
      <c r="T34">
        <v>60263</v>
      </c>
      <c r="U34">
        <v>55436</v>
      </c>
      <c r="V34">
        <v>7802</v>
      </c>
      <c r="W34">
        <v>92525</v>
      </c>
      <c r="X34">
        <v>34566</v>
      </c>
      <c r="Y34">
        <v>37166</v>
      </c>
      <c r="Z34">
        <v>61816</v>
      </c>
      <c r="AA34">
        <v>8016</v>
      </c>
      <c r="AB34" t="e">
        <v>#N/A</v>
      </c>
      <c r="AC34">
        <v>21782</v>
      </c>
      <c r="AD34">
        <v>1637.1369999999999</v>
      </c>
      <c r="AE34">
        <v>5138.5</v>
      </c>
      <c r="AF34">
        <v>34654.01</v>
      </c>
      <c r="AG34">
        <v>21840</v>
      </c>
      <c r="AH34">
        <v>3468.4870000000001</v>
      </c>
      <c r="AI34">
        <v>2247.9499999999998</v>
      </c>
      <c r="AJ34">
        <v>32253</v>
      </c>
      <c r="AK34">
        <v>21759</v>
      </c>
      <c r="AL34">
        <v>795.6</v>
      </c>
      <c r="AM34">
        <v>40112</v>
      </c>
      <c r="AN34">
        <v>5056.1469999999999</v>
      </c>
      <c r="AO34">
        <v>1843</v>
      </c>
      <c r="AP34">
        <v>26459.200000000001</v>
      </c>
      <c r="AQ34">
        <v>4749.8</v>
      </c>
      <c r="AR34">
        <v>1417.1610000000001</v>
      </c>
      <c r="AS34">
        <v>4996.7449999999999</v>
      </c>
      <c r="AT34">
        <v>8583</v>
      </c>
      <c r="AU34">
        <v>16963</v>
      </c>
      <c r="AV34">
        <v>8118</v>
      </c>
      <c r="AW34">
        <v>14902.5</v>
      </c>
      <c r="AX34">
        <v>10171</v>
      </c>
      <c r="AY34">
        <v>1551.1869999999999</v>
      </c>
      <c r="AZ34">
        <v>459.327</v>
      </c>
      <c r="BA34">
        <v>4605.1040000000003</v>
      </c>
      <c r="BB34">
        <v>35506.199999999997</v>
      </c>
      <c r="BC34">
        <v>10552.486999999999</v>
      </c>
      <c r="BD34">
        <v>1558.2190000000001</v>
      </c>
      <c r="BE34">
        <v>5290.0240000000003</v>
      </c>
      <c r="BF34">
        <v>3454.3</v>
      </c>
      <c r="BG34">
        <v>1639.443</v>
      </c>
      <c r="BH34">
        <v>2773.6640000000002</v>
      </c>
      <c r="BI34" t="e">
        <v>#N/A</v>
      </c>
      <c r="BJ34">
        <v>7097.4560000000001</v>
      </c>
      <c r="BK34">
        <v>19341.784</v>
      </c>
    </row>
    <row r="35" spans="1:63">
      <c r="A35" t="s">
        <v>124</v>
      </c>
      <c r="B35">
        <v>40946.5</v>
      </c>
      <c r="C35">
        <v>138097</v>
      </c>
      <c r="D35">
        <v>152807</v>
      </c>
      <c r="E35">
        <v>66994</v>
      </c>
      <c r="F35">
        <v>92804</v>
      </c>
      <c r="G35">
        <v>46513.7</v>
      </c>
      <c r="H35">
        <v>71151</v>
      </c>
      <c r="I35">
        <v>45646.8</v>
      </c>
      <c r="J35">
        <v>5250.8</v>
      </c>
      <c r="K35">
        <v>79587</v>
      </c>
      <c r="L35">
        <v>168558</v>
      </c>
      <c r="M35">
        <v>18382</v>
      </c>
      <c r="N35">
        <v>21292</v>
      </c>
      <c r="O35">
        <v>3285.5940000000001</v>
      </c>
      <c r="P35">
        <v>68237.600000000006</v>
      </c>
      <c r="Q35">
        <v>100250</v>
      </c>
      <c r="R35">
        <v>8106.3729999999996</v>
      </c>
      <c r="S35">
        <v>33409</v>
      </c>
      <c r="T35">
        <v>60263</v>
      </c>
      <c r="U35">
        <v>55436</v>
      </c>
      <c r="V35">
        <v>7802</v>
      </c>
      <c r="W35">
        <v>92525</v>
      </c>
      <c r="X35">
        <v>34566</v>
      </c>
      <c r="Y35">
        <v>37166</v>
      </c>
      <c r="Z35">
        <v>61816</v>
      </c>
      <c r="AA35">
        <v>8261</v>
      </c>
      <c r="AB35" t="e">
        <v>#N/A</v>
      </c>
      <c r="AC35">
        <v>21782</v>
      </c>
      <c r="AD35">
        <v>1637.1369999999999</v>
      </c>
      <c r="AE35">
        <v>5138.5</v>
      </c>
      <c r="AF35">
        <v>34654.01</v>
      </c>
      <c r="AG35">
        <v>21840</v>
      </c>
      <c r="AH35">
        <v>3468.4870000000001</v>
      </c>
      <c r="AI35">
        <v>2247.9499999999998</v>
      </c>
      <c r="AJ35">
        <v>32253</v>
      </c>
      <c r="AK35">
        <v>21759</v>
      </c>
      <c r="AL35">
        <v>795.6</v>
      </c>
      <c r="AM35">
        <v>40112</v>
      </c>
      <c r="AN35">
        <v>5056.1469999999999</v>
      </c>
      <c r="AO35">
        <v>1843</v>
      </c>
      <c r="AP35">
        <v>26459.200000000001</v>
      </c>
      <c r="AQ35">
        <v>4782.8</v>
      </c>
      <c r="AR35">
        <v>1417.1610000000001</v>
      </c>
      <c r="AS35">
        <v>4996.7449999999999</v>
      </c>
      <c r="AT35">
        <v>8583</v>
      </c>
      <c r="AU35">
        <v>16963</v>
      </c>
      <c r="AV35">
        <v>8118</v>
      </c>
      <c r="AW35">
        <v>14902.5</v>
      </c>
      <c r="AX35">
        <v>10171</v>
      </c>
      <c r="AY35">
        <v>1551.1869999999999</v>
      </c>
      <c r="AZ35">
        <v>459.327</v>
      </c>
      <c r="BA35">
        <v>4605.1040000000003</v>
      </c>
      <c r="BB35">
        <v>35506.199999999997</v>
      </c>
      <c r="BC35">
        <v>10552.486999999999</v>
      </c>
      <c r="BD35">
        <v>1558.2190000000001</v>
      </c>
      <c r="BE35">
        <v>5290.0240000000003</v>
      </c>
      <c r="BF35">
        <v>3454.3</v>
      </c>
      <c r="BG35">
        <v>1639.443</v>
      </c>
      <c r="BH35">
        <v>2773.6640000000002</v>
      </c>
      <c r="BI35" t="e">
        <v>#N/A</v>
      </c>
      <c r="BJ35">
        <v>7097.4560000000001</v>
      </c>
      <c r="BK35">
        <v>19341.784</v>
      </c>
    </row>
    <row r="36" spans="1:63">
      <c r="A36" t="s">
        <v>125</v>
      </c>
      <c r="B36">
        <v>40946.5</v>
      </c>
      <c r="C36">
        <v>138097</v>
      </c>
      <c r="D36">
        <v>152807</v>
      </c>
      <c r="E36">
        <v>66994</v>
      </c>
      <c r="F36">
        <v>92804</v>
      </c>
      <c r="G36">
        <v>46513.7</v>
      </c>
      <c r="H36">
        <v>71151</v>
      </c>
      <c r="I36">
        <v>45646.8</v>
      </c>
      <c r="J36">
        <v>5250.8</v>
      </c>
      <c r="K36">
        <v>79587</v>
      </c>
      <c r="L36">
        <v>168558</v>
      </c>
      <c r="M36">
        <v>18382</v>
      </c>
      <c r="N36">
        <v>21292</v>
      </c>
      <c r="O36">
        <v>3285.5940000000001</v>
      </c>
      <c r="P36">
        <v>68237.600000000006</v>
      </c>
      <c r="Q36">
        <v>100250</v>
      </c>
      <c r="R36">
        <v>8106.3729999999996</v>
      </c>
      <c r="S36">
        <v>33409</v>
      </c>
      <c r="T36">
        <v>60263</v>
      </c>
      <c r="U36">
        <v>55436</v>
      </c>
      <c r="V36">
        <v>7802</v>
      </c>
      <c r="W36">
        <v>92525</v>
      </c>
      <c r="X36">
        <v>34566</v>
      </c>
      <c r="Y36">
        <v>37166</v>
      </c>
      <c r="Z36">
        <v>61816</v>
      </c>
      <c r="AA36">
        <v>8261</v>
      </c>
      <c r="AB36" t="e">
        <v>#N/A</v>
      </c>
      <c r="AC36">
        <v>21782</v>
      </c>
      <c r="AD36">
        <v>1637.1369999999999</v>
      </c>
      <c r="AE36">
        <v>5138.5</v>
      </c>
      <c r="AF36">
        <v>34654.01</v>
      </c>
      <c r="AG36">
        <v>21840</v>
      </c>
      <c r="AH36">
        <v>3468.4870000000001</v>
      </c>
      <c r="AI36">
        <v>2247.9499999999998</v>
      </c>
      <c r="AJ36">
        <v>32253</v>
      </c>
      <c r="AK36">
        <v>21759</v>
      </c>
      <c r="AL36">
        <v>795.6</v>
      </c>
      <c r="AM36">
        <v>40112</v>
      </c>
      <c r="AN36">
        <v>5056.1469999999999</v>
      </c>
      <c r="AO36">
        <v>1843</v>
      </c>
      <c r="AP36">
        <v>26459.200000000001</v>
      </c>
      <c r="AQ36">
        <v>4782.8</v>
      </c>
      <c r="AR36">
        <v>1417.1610000000001</v>
      </c>
      <c r="AS36">
        <v>4996.7449999999999</v>
      </c>
      <c r="AT36">
        <v>8583</v>
      </c>
      <c r="AU36">
        <v>16963</v>
      </c>
      <c r="AV36">
        <v>8118</v>
      </c>
      <c r="AW36">
        <v>14902.5</v>
      </c>
      <c r="AX36">
        <v>10171</v>
      </c>
      <c r="AY36">
        <v>1551.1869999999999</v>
      </c>
      <c r="AZ36">
        <v>459.327</v>
      </c>
      <c r="BA36">
        <v>4605.1040000000003</v>
      </c>
      <c r="BB36">
        <v>35506.199999999997</v>
      </c>
      <c r="BC36">
        <v>10552.486999999999</v>
      </c>
      <c r="BD36">
        <v>1558.2190000000001</v>
      </c>
      <c r="BE36">
        <v>5290.0240000000003</v>
      </c>
      <c r="BF36">
        <v>3454.3</v>
      </c>
      <c r="BG36">
        <v>1639.443</v>
      </c>
      <c r="BH36">
        <v>2773.6640000000002</v>
      </c>
      <c r="BI36" t="e">
        <v>#N/A</v>
      </c>
      <c r="BJ36">
        <v>7097.4560000000001</v>
      </c>
      <c r="BK36">
        <v>19341.784</v>
      </c>
    </row>
    <row r="37" spans="1:63">
      <c r="A37" t="s">
        <v>126</v>
      </c>
      <c r="B37">
        <v>43010.400000000001</v>
      </c>
      <c r="C37">
        <v>140432</v>
      </c>
      <c r="D37">
        <v>155658</v>
      </c>
      <c r="E37">
        <v>68840</v>
      </c>
      <c r="F37">
        <v>91676</v>
      </c>
      <c r="G37">
        <v>55985.3</v>
      </c>
      <c r="H37">
        <v>72248</v>
      </c>
      <c r="I37">
        <v>45851.3</v>
      </c>
      <c r="J37">
        <v>5644.6</v>
      </c>
      <c r="K37">
        <v>80331</v>
      </c>
      <c r="L37">
        <v>172151</v>
      </c>
      <c r="M37">
        <v>18636</v>
      </c>
      <c r="N37">
        <v>21485</v>
      </c>
      <c r="O37">
        <v>3198.3249999999998</v>
      </c>
      <c r="P37">
        <v>68309.899999999994</v>
      </c>
      <c r="Q37">
        <v>100250</v>
      </c>
      <c r="R37">
        <v>8701.2150000000001</v>
      </c>
      <c r="S37">
        <v>33977</v>
      </c>
      <c r="T37">
        <v>64662</v>
      </c>
      <c r="U37">
        <v>55775</v>
      </c>
      <c r="V37">
        <v>9288</v>
      </c>
      <c r="W37">
        <v>92853</v>
      </c>
      <c r="X37">
        <v>35731</v>
      </c>
      <c r="Y37">
        <v>37734</v>
      </c>
      <c r="Z37">
        <v>63846</v>
      </c>
      <c r="AA37">
        <v>8261</v>
      </c>
      <c r="AB37" t="e">
        <v>#N/A</v>
      </c>
      <c r="AC37">
        <v>22445</v>
      </c>
      <c r="AD37">
        <v>1669.3340000000001</v>
      </c>
      <c r="AE37">
        <v>5488.4</v>
      </c>
      <c r="AF37">
        <v>35316.47</v>
      </c>
      <c r="AG37">
        <v>22000</v>
      </c>
      <c r="AH37">
        <v>3489.6170000000002</v>
      </c>
      <c r="AI37">
        <v>2497.1990000000001</v>
      </c>
      <c r="AJ37">
        <v>32956</v>
      </c>
      <c r="AK37">
        <v>23073.200000000001</v>
      </c>
      <c r="AL37">
        <v>842.9</v>
      </c>
      <c r="AM37">
        <v>41940</v>
      </c>
      <c r="AN37">
        <v>5120.2759999999998</v>
      </c>
      <c r="AO37">
        <v>1930.4</v>
      </c>
      <c r="AP37">
        <v>26417.5</v>
      </c>
      <c r="AQ37">
        <v>4782.8</v>
      </c>
      <c r="AR37">
        <v>1417.1610000000001</v>
      </c>
      <c r="AS37">
        <v>5162.9849999999997</v>
      </c>
      <c r="AT37">
        <v>8954</v>
      </c>
      <c r="AU37">
        <v>17541</v>
      </c>
      <c r="AV37">
        <v>7979.6</v>
      </c>
      <c r="AW37">
        <v>16691.8</v>
      </c>
      <c r="AX37">
        <v>10439</v>
      </c>
      <c r="AY37">
        <v>1697.623</v>
      </c>
      <c r="AZ37">
        <v>500.34800000000001</v>
      </c>
      <c r="BA37">
        <v>4738.9549999999999</v>
      </c>
      <c r="BB37">
        <v>35818.9</v>
      </c>
      <c r="BC37">
        <v>10639.36</v>
      </c>
      <c r="BD37">
        <v>1527.38</v>
      </c>
      <c r="BE37">
        <v>5680.7330000000002</v>
      </c>
      <c r="BF37">
        <v>3784.8</v>
      </c>
      <c r="BG37">
        <v>2374.3009999999999</v>
      </c>
      <c r="BH37">
        <v>2865.9180000000001</v>
      </c>
      <c r="BI37" t="e">
        <v>#N/A</v>
      </c>
      <c r="BJ37">
        <v>7486.6610000000001</v>
      </c>
      <c r="BK37">
        <v>19013.339</v>
      </c>
    </row>
    <row r="38" spans="1:63">
      <c r="A38" t="s">
        <v>127</v>
      </c>
      <c r="B38">
        <v>43010.400000000001</v>
      </c>
      <c r="C38">
        <v>140432</v>
      </c>
      <c r="D38">
        <v>155658</v>
      </c>
      <c r="E38">
        <v>68840</v>
      </c>
      <c r="F38">
        <v>91676</v>
      </c>
      <c r="G38">
        <v>55985.3</v>
      </c>
      <c r="H38">
        <v>72248</v>
      </c>
      <c r="I38">
        <v>45851.3</v>
      </c>
      <c r="J38">
        <v>5644.6</v>
      </c>
      <c r="K38">
        <v>80331</v>
      </c>
      <c r="L38">
        <v>172151</v>
      </c>
      <c r="M38">
        <v>18636</v>
      </c>
      <c r="N38">
        <v>21485</v>
      </c>
      <c r="O38">
        <v>3198.3249999999998</v>
      </c>
      <c r="P38">
        <v>68309.899999999994</v>
      </c>
      <c r="Q38">
        <v>94458</v>
      </c>
      <c r="R38">
        <v>8701.2150000000001</v>
      </c>
      <c r="S38">
        <v>33977</v>
      </c>
      <c r="T38">
        <v>64662</v>
      </c>
      <c r="U38">
        <v>55775</v>
      </c>
      <c r="V38">
        <v>9288</v>
      </c>
      <c r="W38">
        <v>92853</v>
      </c>
      <c r="X38">
        <v>35731</v>
      </c>
      <c r="Y38">
        <v>37734</v>
      </c>
      <c r="Z38">
        <v>63846</v>
      </c>
      <c r="AA38">
        <v>8426</v>
      </c>
      <c r="AB38" t="e">
        <v>#N/A</v>
      </c>
      <c r="AC38">
        <v>22445</v>
      </c>
      <c r="AD38">
        <v>1669.3340000000001</v>
      </c>
      <c r="AE38">
        <v>5488.4</v>
      </c>
      <c r="AF38">
        <v>35316.47</v>
      </c>
      <c r="AG38">
        <v>22000</v>
      </c>
      <c r="AH38">
        <v>3489.6170000000002</v>
      </c>
      <c r="AI38">
        <v>2497.1990000000001</v>
      </c>
      <c r="AJ38">
        <v>32956</v>
      </c>
      <c r="AK38">
        <v>23073.200000000001</v>
      </c>
      <c r="AL38">
        <v>842.9</v>
      </c>
      <c r="AM38">
        <v>41940</v>
      </c>
      <c r="AN38">
        <v>5120.2759999999998</v>
      </c>
      <c r="AO38">
        <v>1930.4</v>
      </c>
      <c r="AP38">
        <v>26417.5</v>
      </c>
      <c r="AQ38">
        <v>4858.7</v>
      </c>
      <c r="AR38">
        <v>1417.1610000000001</v>
      </c>
      <c r="AS38">
        <v>5162.9849999999997</v>
      </c>
      <c r="AT38">
        <v>8954</v>
      </c>
      <c r="AU38">
        <v>17541</v>
      </c>
      <c r="AV38">
        <v>7979.6</v>
      </c>
      <c r="AW38">
        <v>16691.8</v>
      </c>
      <c r="AX38">
        <v>10439</v>
      </c>
      <c r="AY38">
        <v>1697.623</v>
      </c>
      <c r="AZ38">
        <v>500.34800000000001</v>
      </c>
      <c r="BA38">
        <v>4738.9549999999999</v>
      </c>
      <c r="BB38">
        <v>35818.9</v>
      </c>
      <c r="BC38">
        <v>10639.36</v>
      </c>
      <c r="BD38">
        <v>1527.38</v>
      </c>
      <c r="BE38">
        <v>5680.7330000000002</v>
      </c>
      <c r="BF38">
        <v>3784.8</v>
      </c>
      <c r="BG38">
        <v>2374.3009999999999</v>
      </c>
      <c r="BH38">
        <v>2865.9180000000001</v>
      </c>
      <c r="BI38" t="e">
        <v>#N/A</v>
      </c>
      <c r="BJ38">
        <v>7486.6610000000001</v>
      </c>
      <c r="BK38">
        <v>19013.339</v>
      </c>
    </row>
    <row r="39" spans="1:63">
      <c r="A39" t="s">
        <v>128</v>
      </c>
      <c r="B39">
        <v>43010.400000000001</v>
      </c>
      <c r="C39">
        <v>140432</v>
      </c>
      <c r="D39">
        <v>155658</v>
      </c>
      <c r="E39">
        <v>68840</v>
      </c>
      <c r="F39">
        <v>91676</v>
      </c>
      <c r="G39">
        <v>55985.3</v>
      </c>
      <c r="H39">
        <v>72248</v>
      </c>
      <c r="I39">
        <v>45851.3</v>
      </c>
      <c r="J39">
        <v>5644.6</v>
      </c>
      <c r="K39">
        <v>80331</v>
      </c>
      <c r="L39">
        <v>172151</v>
      </c>
      <c r="M39">
        <v>18636</v>
      </c>
      <c r="N39">
        <v>21485</v>
      </c>
      <c r="O39">
        <v>3198.3249999999998</v>
      </c>
      <c r="P39">
        <v>68309.899999999994</v>
      </c>
      <c r="Q39">
        <v>94458</v>
      </c>
      <c r="R39">
        <v>8701.2150000000001</v>
      </c>
      <c r="S39">
        <v>33977</v>
      </c>
      <c r="T39">
        <v>64662</v>
      </c>
      <c r="U39">
        <v>55775</v>
      </c>
      <c r="V39">
        <v>9288</v>
      </c>
      <c r="W39">
        <v>92853</v>
      </c>
      <c r="X39">
        <v>35731</v>
      </c>
      <c r="Y39">
        <v>37734</v>
      </c>
      <c r="Z39">
        <v>63846</v>
      </c>
      <c r="AA39">
        <v>8426</v>
      </c>
      <c r="AB39" t="e">
        <v>#N/A</v>
      </c>
      <c r="AC39">
        <v>22445</v>
      </c>
      <c r="AD39">
        <v>1669.3340000000001</v>
      </c>
      <c r="AE39">
        <v>5488.4</v>
      </c>
      <c r="AF39">
        <v>35316.47</v>
      </c>
      <c r="AG39">
        <v>22000</v>
      </c>
      <c r="AH39">
        <v>3489.6170000000002</v>
      </c>
      <c r="AI39">
        <v>2497.1990000000001</v>
      </c>
      <c r="AJ39">
        <v>32956</v>
      </c>
      <c r="AK39">
        <v>23073.200000000001</v>
      </c>
      <c r="AL39">
        <v>842.9</v>
      </c>
      <c r="AM39">
        <v>41940</v>
      </c>
      <c r="AN39">
        <v>5120.2759999999998</v>
      </c>
      <c r="AO39">
        <v>1930.4</v>
      </c>
      <c r="AP39">
        <v>26417.5</v>
      </c>
      <c r="AQ39">
        <v>4858.7</v>
      </c>
      <c r="AR39">
        <v>1417.1610000000001</v>
      </c>
      <c r="AS39">
        <v>5162.9849999999997</v>
      </c>
      <c r="AT39">
        <v>8954</v>
      </c>
      <c r="AU39">
        <v>17541</v>
      </c>
      <c r="AV39">
        <v>7979.6</v>
      </c>
      <c r="AW39">
        <v>16691.8</v>
      </c>
      <c r="AX39">
        <v>10439</v>
      </c>
      <c r="AY39">
        <v>1697.623</v>
      </c>
      <c r="AZ39">
        <v>500.34800000000001</v>
      </c>
      <c r="BA39">
        <v>4738.9549999999999</v>
      </c>
      <c r="BB39">
        <v>35818.9</v>
      </c>
      <c r="BC39">
        <v>10639.36</v>
      </c>
      <c r="BD39">
        <v>1527.38</v>
      </c>
      <c r="BE39">
        <v>5680.7330000000002</v>
      </c>
      <c r="BF39">
        <v>3784.8</v>
      </c>
      <c r="BG39">
        <v>2374.3009999999999</v>
      </c>
      <c r="BH39">
        <v>2865.9180000000001</v>
      </c>
      <c r="BI39" t="e">
        <v>#N/A</v>
      </c>
      <c r="BJ39">
        <v>7486.6610000000001</v>
      </c>
      <c r="BK39">
        <v>19013.339</v>
      </c>
    </row>
    <row r="40" spans="1:63">
      <c r="A40" t="s">
        <v>129</v>
      </c>
      <c r="B40">
        <v>44981</v>
      </c>
      <c r="C40">
        <v>140830</v>
      </c>
      <c r="D40">
        <v>157303</v>
      </c>
      <c r="E40">
        <v>70786</v>
      </c>
      <c r="F40">
        <v>87872</v>
      </c>
      <c r="G40">
        <v>56669</v>
      </c>
      <c r="H40">
        <v>76250</v>
      </c>
      <c r="I40">
        <v>46648.6</v>
      </c>
      <c r="J40">
        <v>5758</v>
      </c>
      <c r="K40">
        <v>79954</v>
      </c>
      <c r="L40">
        <v>171797</v>
      </c>
      <c r="M40">
        <v>19042</v>
      </c>
      <c r="N40">
        <v>22197</v>
      </c>
      <c r="O40">
        <v>3546.0140000000001</v>
      </c>
      <c r="P40">
        <v>71459.7</v>
      </c>
      <c r="Q40">
        <v>94458</v>
      </c>
      <c r="R40">
        <v>8811.982</v>
      </c>
      <c r="S40">
        <v>33551</v>
      </c>
      <c r="T40">
        <v>70283</v>
      </c>
      <c r="U40">
        <v>55753</v>
      </c>
      <c r="V40">
        <v>8586</v>
      </c>
      <c r="W40">
        <v>95131</v>
      </c>
      <c r="X40">
        <v>36593</v>
      </c>
      <c r="Y40">
        <v>55363</v>
      </c>
      <c r="Z40">
        <v>64213</v>
      </c>
      <c r="AA40">
        <v>8426</v>
      </c>
      <c r="AB40" t="e">
        <v>#N/A</v>
      </c>
      <c r="AC40">
        <v>22742</v>
      </c>
      <c r="AD40">
        <v>1713.4159999999999</v>
      </c>
      <c r="AE40">
        <v>5695.8</v>
      </c>
      <c r="AF40">
        <v>36361.51</v>
      </c>
      <c r="AG40">
        <v>21855</v>
      </c>
      <c r="AH40">
        <v>3564</v>
      </c>
      <c r="AI40">
        <v>2549.8049999999998</v>
      </c>
      <c r="AJ40">
        <v>26684</v>
      </c>
      <c r="AK40">
        <v>23652.6</v>
      </c>
      <c r="AL40">
        <v>904.1</v>
      </c>
      <c r="AM40">
        <v>42905</v>
      </c>
      <c r="AN40">
        <v>5157.0039999999999</v>
      </c>
      <c r="AO40">
        <v>1862.8</v>
      </c>
      <c r="AP40">
        <v>25964.5</v>
      </c>
      <c r="AQ40">
        <v>4858.7</v>
      </c>
      <c r="AR40">
        <v>1084.489</v>
      </c>
      <c r="AS40">
        <v>5324.3540000000003</v>
      </c>
      <c r="AT40">
        <v>8486</v>
      </c>
      <c r="AU40">
        <v>17111</v>
      </c>
      <c r="AV40">
        <v>8048.3</v>
      </c>
      <c r="AW40">
        <v>16568</v>
      </c>
      <c r="AX40">
        <v>10503</v>
      </c>
      <c r="AY40">
        <v>1777.856</v>
      </c>
      <c r="AZ40">
        <v>816.74400000000003</v>
      </c>
      <c r="BA40">
        <v>6091.4629999999997</v>
      </c>
      <c r="BB40">
        <v>35806.300000000003</v>
      </c>
      <c r="BC40">
        <v>10761.828</v>
      </c>
      <c r="BD40">
        <v>1555.422</v>
      </c>
      <c r="BE40">
        <v>6181.4920000000002</v>
      </c>
      <c r="BF40">
        <v>4387.1000000000004</v>
      </c>
      <c r="BG40">
        <v>2302.5819999999999</v>
      </c>
      <c r="BH40">
        <v>2929.922</v>
      </c>
      <c r="BI40" t="e">
        <v>#N/A</v>
      </c>
      <c r="BJ40">
        <v>7811.2349999999997</v>
      </c>
      <c r="BK40">
        <v>19149.376</v>
      </c>
    </row>
    <row r="41" spans="1:63">
      <c r="A41" t="s">
        <v>130</v>
      </c>
      <c r="B41">
        <v>44981</v>
      </c>
      <c r="C41">
        <v>140830</v>
      </c>
      <c r="D41">
        <v>157303</v>
      </c>
      <c r="E41">
        <v>70786</v>
      </c>
      <c r="F41">
        <v>87872</v>
      </c>
      <c r="G41">
        <v>56669</v>
      </c>
      <c r="H41">
        <v>76250</v>
      </c>
      <c r="I41">
        <v>46648.6</v>
      </c>
      <c r="J41">
        <v>5758</v>
      </c>
      <c r="K41">
        <v>79954</v>
      </c>
      <c r="L41">
        <v>171797</v>
      </c>
      <c r="M41">
        <v>19042</v>
      </c>
      <c r="N41">
        <v>22197</v>
      </c>
      <c r="O41">
        <v>3546.0140000000001</v>
      </c>
      <c r="P41">
        <v>71459.7</v>
      </c>
      <c r="Q41">
        <v>95800</v>
      </c>
      <c r="R41">
        <v>8811.982</v>
      </c>
      <c r="S41">
        <v>33551</v>
      </c>
      <c r="T41">
        <v>70283</v>
      </c>
      <c r="U41">
        <v>55753</v>
      </c>
      <c r="V41">
        <v>8586</v>
      </c>
      <c r="W41">
        <v>95131</v>
      </c>
      <c r="X41">
        <v>36593</v>
      </c>
      <c r="Y41">
        <v>55363</v>
      </c>
      <c r="Z41">
        <v>64213</v>
      </c>
      <c r="AA41">
        <v>8698</v>
      </c>
      <c r="AB41" t="e">
        <v>#N/A</v>
      </c>
      <c r="AC41">
        <v>22742</v>
      </c>
      <c r="AD41">
        <v>1713.4159999999999</v>
      </c>
      <c r="AE41">
        <v>5695.8</v>
      </c>
      <c r="AF41">
        <v>36361.51</v>
      </c>
      <c r="AG41">
        <v>21855</v>
      </c>
      <c r="AH41">
        <v>3564</v>
      </c>
      <c r="AI41">
        <v>2549.8049999999998</v>
      </c>
      <c r="AJ41">
        <v>26684</v>
      </c>
      <c r="AK41">
        <v>23652.6</v>
      </c>
      <c r="AL41">
        <v>904.1</v>
      </c>
      <c r="AM41">
        <v>42905</v>
      </c>
      <c r="AN41">
        <v>5157.0039999999999</v>
      </c>
      <c r="AO41">
        <v>1862.8</v>
      </c>
      <c r="AP41">
        <v>25964.5</v>
      </c>
      <c r="AQ41">
        <v>6268.6</v>
      </c>
      <c r="AR41">
        <v>1084.489</v>
      </c>
      <c r="AS41">
        <v>5324.3540000000003</v>
      </c>
      <c r="AT41">
        <v>8486</v>
      </c>
      <c r="AU41">
        <v>17111</v>
      </c>
      <c r="AV41">
        <v>8048.3</v>
      </c>
      <c r="AW41">
        <v>16568</v>
      </c>
      <c r="AX41">
        <v>10503</v>
      </c>
      <c r="AY41">
        <v>1777.856</v>
      </c>
      <c r="AZ41">
        <v>816.74400000000003</v>
      </c>
      <c r="BA41">
        <v>6091.4629999999997</v>
      </c>
      <c r="BB41">
        <v>35806.300000000003</v>
      </c>
      <c r="BC41">
        <v>10761.828</v>
      </c>
      <c r="BD41">
        <v>1555.422</v>
      </c>
      <c r="BE41">
        <v>6181.4920000000002</v>
      </c>
      <c r="BF41">
        <v>4387.1000000000004</v>
      </c>
      <c r="BG41">
        <v>2302.5819999999999</v>
      </c>
      <c r="BH41">
        <v>2929.922</v>
      </c>
      <c r="BI41" t="e">
        <v>#N/A</v>
      </c>
      <c r="BJ41">
        <v>7811.2349999999997</v>
      </c>
      <c r="BK41">
        <v>19149.376</v>
      </c>
    </row>
    <row r="42" spans="1:63">
      <c r="A42" t="s">
        <v>131</v>
      </c>
      <c r="B42">
        <v>44981</v>
      </c>
      <c r="C42">
        <v>140830</v>
      </c>
      <c r="D42">
        <v>157303</v>
      </c>
      <c r="E42">
        <v>70786</v>
      </c>
      <c r="F42">
        <v>87872</v>
      </c>
      <c r="G42">
        <v>56669</v>
      </c>
      <c r="H42">
        <v>76250</v>
      </c>
      <c r="I42">
        <v>46648.6</v>
      </c>
      <c r="J42">
        <v>5758</v>
      </c>
      <c r="K42">
        <v>79954</v>
      </c>
      <c r="L42">
        <v>171797</v>
      </c>
      <c r="M42">
        <v>19042</v>
      </c>
      <c r="N42">
        <v>22197</v>
      </c>
      <c r="O42">
        <v>3546.0140000000001</v>
      </c>
      <c r="P42">
        <v>71459.7</v>
      </c>
      <c r="Q42">
        <v>95800</v>
      </c>
      <c r="R42">
        <v>8811.982</v>
      </c>
      <c r="S42">
        <v>33551</v>
      </c>
      <c r="T42">
        <v>70283</v>
      </c>
      <c r="U42">
        <v>55753</v>
      </c>
      <c r="V42">
        <v>8586</v>
      </c>
      <c r="W42">
        <v>95131</v>
      </c>
      <c r="X42">
        <v>36593</v>
      </c>
      <c r="Y42">
        <v>55363</v>
      </c>
      <c r="Z42">
        <v>64213</v>
      </c>
      <c r="AA42">
        <v>8698</v>
      </c>
      <c r="AB42" t="e">
        <v>#N/A</v>
      </c>
      <c r="AC42">
        <v>22742</v>
      </c>
      <c r="AD42">
        <v>1713.4159999999999</v>
      </c>
      <c r="AE42">
        <v>5695.8</v>
      </c>
      <c r="AF42">
        <v>36361.51</v>
      </c>
      <c r="AG42">
        <v>21855</v>
      </c>
      <c r="AH42">
        <v>3564</v>
      </c>
      <c r="AI42">
        <v>2549.8049999999998</v>
      </c>
      <c r="AJ42">
        <v>26684</v>
      </c>
      <c r="AK42">
        <v>23652.6</v>
      </c>
      <c r="AL42">
        <v>904.1</v>
      </c>
      <c r="AM42">
        <v>42905</v>
      </c>
      <c r="AN42">
        <v>5157.0039999999999</v>
      </c>
      <c r="AO42">
        <v>1862.8</v>
      </c>
      <c r="AP42">
        <v>25964.5</v>
      </c>
      <c r="AQ42">
        <v>6268.6</v>
      </c>
      <c r="AR42">
        <v>1084.489</v>
      </c>
      <c r="AS42">
        <v>5324.3540000000003</v>
      </c>
      <c r="AT42">
        <v>8486</v>
      </c>
      <c r="AU42">
        <v>17111</v>
      </c>
      <c r="AV42">
        <v>8048.3</v>
      </c>
      <c r="AW42">
        <v>16568</v>
      </c>
      <c r="AX42">
        <v>10503</v>
      </c>
      <c r="AY42">
        <v>1777.856</v>
      </c>
      <c r="AZ42">
        <v>816.74400000000003</v>
      </c>
      <c r="BA42">
        <v>6091.4629999999997</v>
      </c>
      <c r="BB42">
        <v>35806.300000000003</v>
      </c>
      <c r="BC42">
        <v>10761.828</v>
      </c>
      <c r="BD42">
        <v>1555.422</v>
      </c>
      <c r="BE42">
        <v>6181.4920000000002</v>
      </c>
      <c r="BF42">
        <v>4387.1000000000004</v>
      </c>
      <c r="BG42">
        <v>2302.5819999999999</v>
      </c>
      <c r="BH42">
        <v>2929.922</v>
      </c>
      <c r="BI42" t="e">
        <v>#N/A</v>
      </c>
      <c r="BJ42">
        <v>7811.2349999999997</v>
      </c>
      <c r="BK42">
        <v>19149.376</v>
      </c>
    </row>
    <row r="43" spans="1:63">
      <c r="A43" t="s">
        <v>132</v>
      </c>
      <c r="B43">
        <v>44355.6</v>
      </c>
      <c r="C43">
        <v>155569</v>
      </c>
      <c r="D43">
        <v>156625</v>
      </c>
      <c r="E43">
        <v>69342</v>
      </c>
      <c r="F43">
        <v>86041</v>
      </c>
      <c r="G43">
        <v>56580</v>
      </c>
      <c r="H43">
        <v>70908</v>
      </c>
      <c r="I43">
        <v>47145.2</v>
      </c>
      <c r="J43">
        <v>6426.2</v>
      </c>
      <c r="K43">
        <v>71164</v>
      </c>
      <c r="L43">
        <v>164612</v>
      </c>
      <c r="M43">
        <v>19202</v>
      </c>
      <c r="N43">
        <v>22133</v>
      </c>
      <c r="O43">
        <v>3952.9740000000002</v>
      </c>
      <c r="P43">
        <v>73300.399999999994</v>
      </c>
      <c r="Q43">
        <v>95800</v>
      </c>
      <c r="R43">
        <v>9372.6959999999999</v>
      </c>
      <c r="S43">
        <v>33083</v>
      </c>
      <c r="T43">
        <v>65381</v>
      </c>
      <c r="U43">
        <v>57196</v>
      </c>
      <c r="V43">
        <v>8690</v>
      </c>
      <c r="W43">
        <v>135139</v>
      </c>
      <c r="X43">
        <v>37299</v>
      </c>
      <c r="Y43">
        <v>54573</v>
      </c>
      <c r="Z43">
        <v>60381</v>
      </c>
      <c r="AA43">
        <v>8698</v>
      </c>
      <c r="AB43" t="e">
        <v>#N/A</v>
      </c>
      <c r="AC43">
        <v>23235</v>
      </c>
      <c r="AD43">
        <v>1469.492</v>
      </c>
      <c r="AE43">
        <v>5825.1</v>
      </c>
      <c r="AF43">
        <v>38395.732000000004</v>
      </c>
      <c r="AG43">
        <v>25170</v>
      </c>
      <c r="AH43">
        <v>3534.2080000000001</v>
      </c>
      <c r="AI43">
        <v>2511.9070000000002</v>
      </c>
      <c r="AJ43">
        <v>33453</v>
      </c>
      <c r="AK43">
        <v>26090.1</v>
      </c>
      <c r="AL43">
        <v>896.8</v>
      </c>
      <c r="AM43">
        <v>41031</v>
      </c>
      <c r="AN43">
        <v>5200.3339999999998</v>
      </c>
      <c r="AO43">
        <v>1869.6</v>
      </c>
      <c r="AP43">
        <v>27181.200000000001</v>
      </c>
      <c r="AQ43">
        <v>6268.6</v>
      </c>
      <c r="AR43">
        <v>1084.489</v>
      </c>
      <c r="AS43">
        <v>4489.4570000000003</v>
      </c>
      <c r="AT43">
        <v>9133</v>
      </c>
      <c r="AU43">
        <v>16890</v>
      </c>
      <c r="AV43">
        <v>7234.4</v>
      </c>
      <c r="AW43">
        <v>16831.7</v>
      </c>
      <c r="AX43">
        <v>10695</v>
      </c>
      <c r="AY43">
        <v>1782.731</v>
      </c>
      <c r="AZ43">
        <v>829.76300000000003</v>
      </c>
      <c r="BA43">
        <v>6126.1859999999997</v>
      </c>
      <c r="BB43">
        <v>35184.5</v>
      </c>
      <c r="BC43">
        <v>11023.517</v>
      </c>
      <c r="BD43">
        <v>1617.808</v>
      </c>
      <c r="BE43">
        <v>6300.6</v>
      </c>
      <c r="BF43">
        <v>4554.1000000000004</v>
      </c>
      <c r="BG43">
        <v>2306.0120000000002</v>
      </c>
      <c r="BH43">
        <v>3001.0030000000002</v>
      </c>
      <c r="BI43" t="e">
        <v>#N/A</v>
      </c>
      <c r="BJ43">
        <v>7914.8760000000002</v>
      </c>
      <c r="BK43">
        <v>18942.371999999999</v>
      </c>
    </row>
    <row r="44" spans="1:63">
      <c r="A44" t="s">
        <v>133</v>
      </c>
      <c r="B44">
        <v>44355.6</v>
      </c>
      <c r="C44">
        <v>155569</v>
      </c>
      <c r="D44">
        <v>156625</v>
      </c>
      <c r="E44">
        <v>69342</v>
      </c>
      <c r="F44">
        <v>86041</v>
      </c>
      <c r="G44">
        <v>56580</v>
      </c>
      <c r="H44">
        <v>70908</v>
      </c>
      <c r="I44">
        <v>47145.2</v>
      </c>
      <c r="J44">
        <v>6426.2</v>
      </c>
      <c r="K44">
        <v>71164</v>
      </c>
      <c r="L44">
        <v>164612</v>
      </c>
      <c r="M44">
        <v>19202</v>
      </c>
      <c r="N44">
        <v>22133</v>
      </c>
      <c r="O44">
        <v>3952.9740000000002</v>
      </c>
      <c r="P44">
        <v>73300.399999999994</v>
      </c>
      <c r="Q44">
        <v>91393</v>
      </c>
      <c r="R44">
        <v>9372.6959999999999</v>
      </c>
      <c r="S44">
        <v>33083</v>
      </c>
      <c r="T44">
        <v>65381</v>
      </c>
      <c r="U44">
        <v>57196</v>
      </c>
      <c r="V44">
        <v>8690</v>
      </c>
      <c r="W44">
        <v>135139</v>
      </c>
      <c r="X44">
        <v>37299</v>
      </c>
      <c r="Y44">
        <v>54573</v>
      </c>
      <c r="Z44">
        <v>60381</v>
      </c>
      <c r="AA44">
        <v>8784</v>
      </c>
      <c r="AB44" t="e">
        <v>#N/A</v>
      </c>
      <c r="AC44">
        <v>23235</v>
      </c>
      <c r="AD44">
        <v>1469.492</v>
      </c>
      <c r="AE44">
        <v>5825.1</v>
      </c>
      <c r="AF44">
        <v>38395.732000000004</v>
      </c>
      <c r="AG44">
        <v>25170</v>
      </c>
      <c r="AH44">
        <v>3534.2080000000001</v>
      </c>
      <c r="AI44">
        <v>2511.9070000000002</v>
      </c>
      <c r="AJ44">
        <v>33453</v>
      </c>
      <c r="AK44">
        <v>26090.1</v>
      </c>
      <c r="AL44">
        <v>896.8</v>
      </c>
      <c r="AM44">
        <v>41031</v>
      </c>
      <c r="AN44">
        <v>5200.3339999999998</v>
      </c>
      <c r="AO44">
        <v>1869.6</v>
      </c>
      <c r="AP44">
        <v>27181.200000000001</v>
      </c>
      <c r="AQ44">
        <v>6414.4</v>
      </c>
      <c r="AR44">
        <v>1084.489</v>
      </c>
      <c r="AS44">
        <v>4489.4570000000003</v>
      </c>
      <c r="AT44">
        <v>9133</v>
      </c>
      <c r="AU44">
        <v>16890</v>
      </c>
      <c r="AV44">
        <v>7234.4</v>
      </c>
      <c r="AW44">
        <v>16831.7</v>
      </c>
      <c r="AX44">
        <v>10695</v>
      </c>
      <c r="AY44">
        <v>1782.731</v>
      </c>
      <c r="AZ44">
        <v>829.76300000000003</v>
      </c>
      <c r="BA44">
        <v>6126.1859999999997</v>
      </c>
      <c r="BB44">
        <v>35184.5</v>
      </c>
      <c r="BC44">
        <v>11023.517</v>
      </c>
      <c r="BD44">
        <v>1617.808</v>
      </c>
      <c r="BE44">
        <v>6300.6</v>
      </c>
      <c r="BF44">
        <v>4554.1000000000004</v>
      </c>
      <c r="BG44">
        <v>2306.0120000000002</v>
      </c>
      <c r="BH44">
        <v>3001.0030000000002</v>
      </c>
      <c r="BI44" t="e">
        <v>#N/A</v>
      </c>
      <c r="BJ44">
        <v>7914.8760000000002</v>
      </c>
      <c r="BK44">
        <v>18942.371999999999</v>
      </c>
    </row>
    <row r="45" spans="1:63">
      <c r="A45" t="s">
        <v>134</v>
      </c>
      <c r="B45">
        <v>44355.6</v>
      </c>
      <c r="C45">
        <v>155569</v>
      </c>
      <c r="D45">
        <v>156625</v>
      </c>
      <c r="E45">
        <v>69342</v>
      </c>
      <c r="F45">
        <v>86041</v>
      </c>
      <c r="G45">
        <v>56580</v>
      </c>
      <c r="H45">
        <v>70908</v>
      </c>
      <c r="I45">
        <v>47145.2</v>
      </c>
      <c r="J45">
        <v>6426.2</v>
      </c>
      <c r="K45">
        <v>71164</v>
      </c>
      <c r="L45">
        <v>164612</v>
      </c>
      <c r="M45">
        <v>19202</v>
      </c>
      <c r="N45">
        <v>22133</v>
      </c>
      <c r="O45">
        <v>3952.9740000000002</v>
      </c>
      <c r="P45">
        <v>73300.399999999994</v>
      </c>
      <c r="Q45">
        <v>91393</v>
      </c>
      <c r="R45">
        <v>9372.6959999999999</v>
      </c>
      <c r="S45">
        <v>33083</v>
      </c>
      <c r="T45">
        <v>65381</v>
      </c>
      <c r="U45">
        <v>57196</v>
      </c>
      <c r="V45">
        <v>8690</v>
      </c>
      <c r="W45">
        <v>135139</v>
      </c>
      <c r="X45">
        <v>37299</v>
      </c>
      <c r="Y45">
        <v>54573</v>
      </c>
      <c r="Z45">
        <v>60381</v>
      </c>
      <c r="AA45">
        <v>8784</v>
      </c>
      <c r="AB45" t="e">
        <v>#N/A</v>
      </c>
      <c r="AC45">
        <v>23235</v>
      </c>
      <c r="AD45">
        <v>1469.492</v>
      </c>
      <c r="AE45">
        <v>5825.1</v>
      </c>
      <c r="AF45">
        <v>38395.732000000004</v>
      </c>
      <c r="AG45">
        <v>25170</v>
      </c>
      <c r="AH45">
        <v>3534.2080000000001</v>
      </c>
      <c r="AI45">
        <v>2511.9070000000002</v>
      </c>
      <c r="AJ45">
        <v>33453</v>
      </c>
      <c r="AK45">
        <v>26090.1</v>
      </c>
      <c r="AL45">
        <v>896.8</v>
      </c>
      <c r="AM45">
        <v>41031</v>
      </c>
      <c r="AN45">
        <v>5200.3339999999998</v>
      </c>
      <c r="AO45">
        <v>1869.6</v>
      </c>
      <c r="AP45">
        <v>27181.200000000001</v>
      </c>
      <c r="AQ45">
        <v>6414.4</v>
      </c>
      <c r="AR45">
        <v>1084.489</v>
      </c>
      <c r="AS45">
        <v>4489.4570000000003</v>
      </c>
      <c r="AT45">
        <v>9133</v>
      </c>
      <c r="AU45">
        <v>16890</v>
      </c>
      <c r="AV45">
        <v>7234.4</v>
      </c>
      <c r="AW45">
        <v>16831.7</v>
      </c>
      <c r="AX45">
        <v>10695</v>
      </c>
      <c r="AY45">
        <v>1782.731</v>
      </c>
      <c r="AZ45">
        <v>829.76300000000003</v>
      </c>
      <c r="BA45">
        <v>6126.1859999999997</v>
      </c>
      <c r="BB45">
        <v>35184.5</v>
      </c>
      <c r="BC45">
        <v>11023.517</v>
      </c>
      <c r="BD45">
        <v>1617.808</v>
      </c>
      <c r="BE45">
        <v>6300.6</v>
      </c>
      <c r="BF45">
        <v>4554.1000000000004</v>
      </c>
      <c r="BG45">
        <v>2306.0120000000002</v>
      </c>
      <c r="BH45">
        <v>3001.0030000000002</v>
      </c>
      <c r="BI45" t="e">
        <v>#N/A</v>
      </c>
      <c r="BJ45">
        <v>7914.8760000000002</v>
      </c>
      <c r="BK45">
        <v>18942.371999999999</v>
      </c>
    </row>
    <row r="46" spans="1:63">
      <c r="A46" t="s">
        <v>135</v>
      </c>
      <c r="B46">
        <v>42359.199999999997</v>
      </c>
      <c r="C46">
        <v>154611</v>
      </c>
      <c r="D46">
        <v>155365</v>
      </c>
      <c r="E46">
        <v>61641</v>
      </c>
      <c r="F46">
        <v>85040</v>
      </c>
      <c r="G46">
        <v>55403</v>
      </c>
      <c r="H46">
        <v>68415</v>
      </c>
      <c r="I46">
        <v>48055.8</v>
      </c>
      <c r="J46">
        <v>6849.6</v>
      </c>
      <c r="K46">
        <v>67684</v>
      </c>
      <c r="L46">
        <v>164980</v>
      </c>
      <c r="M46">
        <v>19615</v>
      </c>
      <c r="N46">
        <v>21570</v>
      </c>
      <c r="O46">
        <v>4335.3860000000004</v>
      </c>
      <c r="P46">
        <v>74367.399999999994</v>
      </c>
      <c r="Q46">
        <v>91393</v>
      </c>
      <c r="R46">
        <v>9951.98</v>
      </c>
      <c r="S46">
        <v>32641</v>
      </c>
      <c r="T46">
        <v>65355</v>
      </c>
      <c r="U46">
        <v>57225</v>
      </c>
      <c r="V46">
        <v>8603</v>
      </c>
      <c r="W46">
        <v>133290</v>
      </c>
      <c r="X46">
        <v>37742</v>
      </c>
      <c r="Y46">
        <v>53977</v>
      </c>
      <c r="Z46">
        <v>61282</v>
      </c>
      <c r="AA46">
        <v>8784</v>
      </c>
      <c r="AB46" t="e">
        <v>#N/A</v>
      </c>
      <c r="AC46">
        <v>22626</v>
      </c>
      <c r="AD46">
        <v>1520.6849999999999</v>
      </c>
      <c r="AE46">
        <v>5686.1</v>
      </c>
      <c r="AF46">
        <v>38309.591999999997</v>
      </c>
      <c r="AG46">
        <v>28743</v>
      </c>
      <c r="AH46">
        <v>3063.9229999999998</v>
      </c>
      <c r="AI46">
        <v>2558.2159999999999</v>
      </c>
      <c r="AJ46">
        <v>34270</v>
      </c>
      <c r="AK46">
        <v>23952.9</v>
      </c>
      <c r="AL46">
        <v>1007.5</v>
      </c>
      <c r="AM46">
        <v>39951</v>
      </c>
      <c r="AN46">
        <v>5051.8140000000003</v>
      </c>
      <c r="AO46">
        <v>1873.7</v>
      </c>
      <c r="AP46">
        <v>25490.799999999999</v>
      </c>
      <c r="AQ46">
        <v>6414.4</v>
      </c>
      <c r="AR46">
        <v>1084.489</v>
      </c>
      <c r="AS46">
        <v>4157.7439999999997</v>
      </c>
      <c r="AT46">
        <v>8763</v>
      </c>
      <c r="AU46">
        <v>16578</v>
      </c>
      <c r="AV46">
        <v>7091.4</v>
      </c>
      <c r="AW46">
        <v>16504.5</v>
      </c>
      <c r="AX46">
        <v>10747</v>
      </c>
      <c r="AY46">
        <v>1916.5889999999999</v>
      </c>
      <c r="AZ46">
        <v>838.85599999999999</v>
      </c>
      <c r="BA46">
        <v>5957.7780000000002</v>
      </c>
      <c r="BB46">
        <v>33271.5</v>
      </c>
      <c r="BC46">
        <v>11069.416999999999</v>
      </c>
      <c r="BD46">
        <v>1593.202</v>
      </c>
      <c r="BE46">
        <v>6175.3209999999999</v>
      </c>
      <c r="BF46">
        <v>4531.1000000000004</v>
      </c>
      <c r="BG46">
        <v>2397.1570000000002</v>
      </c>
      <c r="BH46">
        <v>3865.8829999999998</v>
      </c>
      <c r="BI46" t="e">
        <v>#N/A</v>
      </c>
      <c r="BJ46">
        <v>7809.7860000000001</v>
      </c>
      <c r="BK46">
        <v>19435.563999999998</v>
      </c>
    </row>
    <row r="47" spans="1:63">
      <c r="A47" t="s">
        <v>136</v>
      </c>
      <c r="B47">
        <v>42359.199999999997</v>
      </c>
      <c r="C47">
        <v>154611</v>
      </c>
      <c r="D47">
        <v>155365</v>
      </c>
      <c r="E47">
        <v>61641</v>
      </c>
      <c r="F47">
        <v>85040</v>
      </c>
      <c r="G47">
        <v>55403</v>
      </c>
      <c r="H47">
        <v>68415</v>
      </c>
      <c r="I47">
        <v>48055.8</v>
      </c>
      <c r="J47">
        <v>6849.6</v>
      </c>
      <c r="K47">
        <v>67684</v>
      </c>
      <c r="L47">
        <v>164980</v>
      </c>
      <c r="M47">
        <v>19615</v>
      </c>
      <c r="N47">
        <v>21570</v>
      </c>
      <c r="O47">
        <v>4335.3860000000004</v>
      </c>
      <c r="P47">
        <v>74367.399999999994</v>
      </c>
      <c r="Q47">
        <v>89721</v>
      </c>
      <c r="R47">
        <v>9951.98</v>
      </c>
      <c r="S47">
        <v>32641</v>
      </c>
      <c r="T47">
        <v>65355</v>
      </c>
      <c r="U47">
        <v>57225</v>
      </c>
      <c r="V47">
        <v>8603</v>
      </c>
      <c r="W47">
        <v>133290</v>
      </c>
      <c r="X47">
        <v>37742</v>
      </c>
      <c r="Y47">
        <v>53977</v>
      </c>
      <c r="Z47">
        <v>61282</v>
      </c>
      <c r="AA47">
        <v>8349</v>
      </c>
      <c r="AB47" t="e">
        <v>#N/A</v>
      </c>
      <c r="AC47">
        <v>22626</v>
      </c>
      <c r="AD47">
        <v>1520.6849999999999</v>
      </c>
      <c r="AE47">
        <v>5686.1</v>
      </c>
      <c r="AF47">
        <v>38309.591999999997</v>
      </c>
      <c r="AG47">
        <v>28743</v>
      </c>
      <c r="AH47">
        <v>3063.9229999999998</v>
      </c>
      <c r="AI47">
        <v>2558.2159999999999</v>
      </c>
      <c r="AJ47">
        <v>34270</v>
      </c>
      <c r="AK47">
        <v>23952.9</v>
      </c>
      <c r="AL47">
        <v>1007.5</v>
      </c>
      <c r="AM47">
        <v>39951</v>
      </c>
      <c r="AN47">
        <v>5051.8140000000003</v>
      </c>
      <c r="AO47">
        <v>1873.7</v>
      </c>
      <c r="AP47">
        <v>25490.799999999999</v>
      </c>
      <c r="AQ47">
        <v>6256.9</v>
      </c>
      <c r="AR47">
        <v>1084.489</v>
      </c>
      <c r="AS47">
        <v>4157.7439999999997</v>
      </c>
      <c r="AT47">
        <v>8763</v>
      </c>
      <c r="AU47">
        <v>16578</v>
      </c>
      <c r="AV47">
        <v>7091.4</v>
      </c>
      <c r="AW47">
        <v>16504.5</v>
      </c>
      <c r="AX47">
        <v>10747</v>
      </c>
      <c r="AY47">
        <v>1916.5889999999999</v>
      </c>
      <c r="AZ47">
        <v>838.85599999999999</v>
      </c>
      <c r="BA47">
        <v>5957.7780000000002</v>
      </c>
      <c r="BB47">
        <v>33271.5</v>
      </c>
      <c r="BC47">
        <v>11069.416999999999</v>
      </c>
      <c r="BD47">
        <v>1593.202</v>
      </c>
      <c r="BE47">
        <v>6175.3209999999999</v>
      </c>
      <c r="BF47">
        <v>4531.1000000000004</v>
      </c>
      <c r="BG47">
        <v>2397.1570000000002</v>
      </c>
      <c r="BH47">
        <v>3865.8829999999998</v>
      </c>
      <c r="BI47" t="e">
        <v>#N/A</v>
      </c>
      <c r="BJ47">
        <v>7809.7860000000001</v>
      </c>
      <c r="BK47">
        <v>19435.563999999998</v>
      </c>
    </row>
    <row r="48" spans="1:63">
      <c r="A48" t="s">
        <v>137</v>
      </c>
      <c r="B48">
        <v>42359.199999999997</v>
      </c>
      <c r="C48">
        <v>154611</v>
      </c>
      <c r="D48">
        <v>155365</v>
      </c>
      <c r="E48">
        <v>61641</v>
      </c>
      <c r="F48">
        <v>85040</v>
      </c>
      <c r="G48">
        <v>55403</v>
      </c>
      <c r="H48">
        <v>68415</v>
      </c>
      <c r="I48">
        <v>48055.8</v>
      </c>
      <c r="J48">
        <v>6849.6</v>
      </c>
      <c r="K48">
        <v>67684</v>
      </c>
      <c r="L48">
        <v>164980</v>
      </c>
      <c r="M48">
        <v>19615</v>
      </c>
      <c r="N48">
        <v>21570</v>
      </c>
      <c r="O48">
        <v>4335.3860000000004</v>
      </c>
      <c r="P48">
        <v>74367.399999999994</v>
      </c>
      <c r="Q48">
        <v>89721</v>
      </c>
      <c r="R48">
        <v>9951.98</v>
      </c>
      <c r="S48">
        <v>32641</v>
      </c>
      <c r="T48">
        <v>65355</v>
      </c>
      <c r="U48">
        <v>57225</v>
      </c>
      <c r="V48">
        <v>8603</v>
      </c>
      <c r="W48">
        <v>133290</v>
      </c>
      <c r="X48">
        <v>37742</v>
      </c>
      <c r="Y48">
        <v>53977</v>
      </c>
      <c r="Z48">
        <v>61282</v>
      </c>
      <c r="AA48">
        <v>8349</v>
      </c>
      <c r="AB48" t="e">
        <v>#N/A</v>
      </c>
      <c r="AC48">
        <v>22626</v>
      </c>
      <c r="AD48">
        <v>1520.6849999999999</v>
      </c>
      <c r="AE48">
        <v>5686.1</v>
      </c>
      <c r="AF48">
        <v>38309.591999999997</v>
      </c>
      <c r="AG48">
        <v>28743</v>
      </c>
      <c r="AH48">
        <v>3063.9229999999998</v>
      </c>
      <c r="AI48">
        <v>2558.2159999999999</v>
      </c>
      <c r="AJ48">
        <v>34270</v>
      </c>
      <c r="AK48">
        <v>23952.9</v>
      </c>
      <c r="AL48">
        <v>1007.5</v>
      </c>
      <c r="AM48">
        <v>39951</v>
      </c>
      <c r="AN48">
        <v>5051.8140000000003</v>
      </c>
      <c r="AO48">
        <v>1873.7</v>
      </c>
      <c r="AP48">
        <v>25490.799999999999</v>
      </c>
      <c r="AQ48">
        <v>6256.9</v>
      </c>
      <c r="AR48">
        <v>1084.489</v>
      </c>
      <c r="AS48">
        <v>4157.7439999999997</v>
      </c>
      <c r="AT48">
        <v>8763</v>
      </c>
      <c r="AU48">
        <v>16578</v>
      </c>
      <c r="AV48">
        <v>7091.4</v>
      </c>
      <c r="AW48">
        <v>16504.5</v>
      </c>
      <c r="AX48">
        <v>10747</v>
      </c>
      <c r="AY48">
        <v>1916.5889999999999</v>
      </c>
      <c r="AZ48">
        <v>838.85599999999999</v>
      </c>
      <c r="BA48">
        <v>5957.7780000000002</v>
      </c>
      <c r="BB48">
        <v>33271.5</v>
      </c>
      <c r="BC48">
        <v>11069.416999999999</v>
      </c>
      <c r="BD48">
        <v>1593.202</v>
      </c>
      <c r="BE48">
        <v>6175.3209999999999</v>
      </c>
      <c r="BF48">
        <v>4531.1000000000004</v>
      </c>
      <c r="BG48">
        <v>2397.1570000000002</v>
      </c>
      <c r="BH48">
        <v>3865.8829999999998</v>
      </c>
      <c r="BI48" t="e">
        <v>#N/A</v>
      </c>
      <c r="BJ48">
        <v>7809.7860000000001</v>
      </c>
      <c r="BK48">
        <v>19435.563999999998</v>
      </c>
    </row>
    <row r="49" spans="1:63">
      <c r="A49" t="s">
        <v>138</v>
      </c>
      <c r="B49">
        <v>44625.1</v>
      </c>
      <c r="C49">
        <v>151087</v>
      </c>
      <c r="D49">
        <v>155703</v>
      </c>
      <c r="E49">
        <v>66164</v>
      </c>
      <c r="F49">
        <v>85130</v>
      </c>
      <c r="G49">
        <v>55078</v>
      </c>
      <c r="H49">
        <v>71637</v>
      </c>
      <c r="I49">
        <v>47719.5</v>
      </c>
      <c r="J49">
        <v>7318.6</v>
      </c>
      <c r="K49">
        <v>67333</v>
      </c>
      <c r="L49">
        <v>167838</v>
      </c>
      <c r="M49">
        <v>20379</v>
      </c>
      <c r="N49">
        <v>22084</v>
      </c>
      <c r="O49">
        <v>4620.84</v>
      </c>
      <c r="P49">
        <v>74445</v>
      </c>
      <c r="Q49">
        <v>89721</v>
      </c>
      <c r="R49">
        <v>10805.612999999999</v>
      </c>
      <c r="S49">
        <v>33734</v>
      </c>
      <c r="T49">
        <v>64305</v>
      </c>
      <c r="U49">
        <v>77176</v>
      </c>
      <c r="V49">
        <v>10459</v>
      </c>
      <c r="W49">
        <v>131506</v>
      </c>
      <c r="X49">
        <v>38044</v>
      </c>
      <c r="Y49">
        <v>53904</v>
      </c>
      <c r="Z49">
        <v>61421</v>
      </c>
      <c r="AA49">
        <v>8349</v>
      </c>
      <c r="AB49" t="e">
        <v>#N/A</v>
      </c>
      <c r="AC49">
        <v>22498</v>
      </c>
      <c r="AD49">
        <v>1544.53</v>
      </c>
      <c r="AE49">
        <v>5958.2</v>
      </c>
      <c r="AF49">
        <v>38018.14</v>
      </c>
      <c r="AG49">
        <v>31157</v>
      </c>
      <c r="AH49">
        <v>3067.538</v>
      </c>
      <c r="AI49">
        <v>2557.6640000000002</v>
      </c>
      <c r="AJ49">
        <v>27490</v>
      </c>
      <c r="AK49">
        <v>25492.2</v>
      </c>
      <c r="AL49">
        <v>1114.3</v>
      </c>
      <c r="AM49">
        <v>40011</v>
      </c>
      <c r="AN49">
        <v>5021.29</v>
      </c>
      <c r="AO49">
        <v>1946.1</v>
      </c>
      <c r="AP49">
        <v>25382</v>
      </c>
      <c r="AQ49">
        <v>6256.9</v>
      </c>
      <c r="AR49">
        <v>1489.16</v>
      </c>
      <c r="AS49">
        <v>4043.058</v>
      </c>
      <c r="AT49">
        <v>8051</v>
      </c>
      <c r="AU49">
        <v>16847</v>
      </c>
      <c r="AV49">
        <v>7230.9</v>
      </c>
      <c r="AW49">
        <v>16661.400000000001</v>
      </c>
      <c r="AX49">
        <v>10986</v>
      </c>
      <c r="AY49">
        <v>1928.405</v>
      </c>
      <c r="AZ49">
        <v>886.30600000000004</v>
      </c>
      <c r="BA49">
        <v>5862.3549999999996</v>
      </c>
      <c r="BB49">
        <v>33455.599999999999</v>
      </c>
      <c r="BC49">
        <v>11273.584999999999</v>
      </c>
      <c r="BD49">
        <v>1872.1980000000001</v>
      </c>
      <c r="BE49">
        <v>6200.72</v>
      </c>
      <c r="BF49">
        <v>4499.8</v>
      </c>
      <c r="BG49">
        <v>2519.9470000000001</v>
      </c>
      <c r="BH49">
        <v>3796.6570000000002</v>
      </c>
      <c r="BI49" t="e">
        <v>#N/A</v>
      </c>
      <c r="BJ49">
        <v>8390.31</v>
      </c>
      <c r="BK49">
        <v>19357.789000000001</v>
      </c>
    </row>
    <row r="50" spans="1:63">
      <c r="A50" t="s">
        <v>139</v>
      </c>
      <c r="B50">
        <v>44625.1</v>
      </c>
      <c r="C50">
        <v>151087</v>
      </c>
      <c r="D50">
        <v>155703</v>
      </c>
      <c r="E50">
        <v>66164</v>
      </c>
      <c r="F50">
        <v>85130</v>
      </c>
      <c r="G50">
        <v>55078</v>
      </c>
      <c r="H50">
        <v>71637</v>
      </c>
      <c r="I50">
        <v>47719.5</v>
      </c>
      <c r="J50">
        <v>7318.6</v>
      </c>
      <c r="K50">
        <v>67333</v>
      </c>
      <c r="L50">
        <v>167838</v>
      </c>
      <c r="M50">
        <v>20379</v>
      </c>
      <c r="N50">
        <v>22084</v>
      </c>
      <c r="O50">
        <v>4620.84</v>
      </c>
      <c r="P50">
        <v>74445</v>
      </c>
      <c r="Q50">
        <v>88150</v>
      </c>
      <c r="R50">
        <v>10805.612999999999</v>
      </c>
      <c r="S50">
        <v>33734</v>
      </c>
      <c r="T50">
        <v>64305</v>
      </c>
      <c r="U50">
        <v>77176</v>
      </c>
      <c r="V50">
        <v>10459</v>
      </c>
      <c r="W50">
        <v>131506</v>
      </c>
      <c r="X50">
        <v>38044</v>
      </c>
      <c r="Y50">
        <v>53904</v>
      </c>
      <c r="Z50">
        <v>61421</v>
      </c>
      <c r="AA50">
        <v>8541</v>
      </c>
      <c r="AB50" t="e">
        <v>#N/A</v>
      </c>
      <c r="AC50">
        <v>22498</v>
      </c>
      <c r="AD50">
        <v>1544.53</v>
      </c>
      <c r="AE50">
        <v>5958.2</v>
      </c>
      <c r="AF50">
        <v>38018.14</v>
      </c>
      <c r="AG50">
        <v>31157</v>
      </c>
      <c r="AH50">
        <v>3067.538</v>
      </c>
      <c r="AI50">
        <v>2557.6640000000002</v>
      </c>
      <c r="AJ50">
        <v>27490</v>
      </c>
      <c r="AK50">
        <v>25492.2</v>
      </c>
      <c r="AL50">
        <v>1114.3</v>
      </c>
      <c r="AM50">
        <v>40011</v>
      </c>
      <c r="AN50">
        <v>5021.29</v>
      </c>
      <c r="AO50">
        <v>1946.1</v>
      </c>
      <c r="AP50">
        <v>25382</v>
      </c>
      <c r="AQ50">
        <v>6112.8</v>
      </c>
      <c r="AR50">
        <v>1489.16</v>
      </c>
      <c r="AS50">
        <v>4043.058</v>
      </c>
      <c r="AT50">
        <v>8051</v>
      </c>
      <c r="AU50">
        <v>16847</v>
      </c>
      <c r="AV50">
        <v>7230.9</v>
      </c>
      <c r="AW50">
        <v>16661.400000000001</v>
      </c>
      <c r="AX50">
        <v>10986</v>
      </c>
      <c r="AY50">
        <v>1928.405</v>
      </c>
      <c r="AZ50">
        <v>886.30600000000004</v>
      </c>
      <c r="BA50">
        <v>5862.3549999999996</v>
      </c>
      <c r="BB50">
        <v>33455.599999999999</v>
      </c>
      <c r="BC50">
        <v>11273.584999999999</v>
      </c>
      <c r="BD50">
        <v>1872.1980000000001</v>
      </c>
      <c r="BE50">
        <v>6200.72</v>
      </c>
      <c r="BF50">
        <v>4499.8</v>
      </c>
      <c r="BG50">
        <v>2519.9470000000001</v>
      </c>
      <c r="BH50">
        <v>3796.6570000000002</v>
      </c>
      <c r="BI50" t="e">
        <v>#N/A</v>
      </c>
      <c r="BJ50">
        <v>8390.31</v>
      </c>
      <c r="BK50">
        <v>19357.789000000001</v>
      </c>
    </row>
    <row r="51" spans="1:63">
      <c r="A51" t="s">
        <v>140</v>
      </c>
      <c r="B51">
        <v>44625.1</v>
      </c>
      <c r="C51">
        <v>151087</v>
      </c>
      <c r="D51">
        <v>155703</v>
      </c>
      <c r="E51">
        <v>66164</v>
      </c>
      <c r="F51">
        <v>85130</v>
      </c>
      <c r="G51">
        <v>55078</v>
      </c>
      <c r="H51">
        <v>71637</v>
      </c>
      <c r="I51">
        <v>47719.5</v>
      </c>
      <c r="J51">
        <v>7318.6</v>
      </c>
      <c r="K51">
        <v>67333</v>
      </c>
      <c r="L51">
        <v>167838</v>
      </c>
      <c r="M51">
        <v>20379</v>
      </c>
      <c r="N51">
        <v>22084</v>
      </c>
      <c r="O51">
        <v>4620.84</v>
      </c>
      <c r="P51">
        <v>74445</v>
      </c>
      <c r="Q51">
        <v>88150</v>
      </c>
      <c r="R51">
        <v>10805.612999999999</v>
      </c>
      <c r="S51">
        <v>33734</v>
      </c>
      <c r="T51">
        <v>64305</v>
      </c>
      <c r="U51">
        <v>77176</v>
      </c>
      <c r="V51">
        <v>10459</v>
      </c>
      <c r="W51">
        <v>131506</v>
      </c>
      <c r="X51">
        <v>38044</v>
      </c>
      <c r="Y51">
        <v>53904</v>
      </c>
      <c r="Z51">
        <v>61421</v>
      </c>
      <c r="AA51">
        <v>8541</v>
      </c>
      <c r="AB51" t="e">
        <v>#N/A</v>
      </c>
      <c r="AC51">
        <v>22498</v>
      </c>
      <c r="AD51">
        <v>1544.53</v>
      </c>
      <c r="AE51">
        <v>5958.2</v>
      </c>
      <c r="AF51">
        <v>38018.14</v>
      </c>
      <c r="AG51">
        <v>31157</v>
      </c>
      <c r="AH51">
        <v>3067.538</v>
      </c>
      <c r="AI51">
        <v>2557.6640000000002</v>
      </c>
      <c r="AJ51">
        <v>27490</v>
      </c>
      <c r="AK51">
        <v>25492.2</v>
      </c>
      <c r="AL51">
        <v>1114.3</v>
      </c>
      <c r="AM51">
        <v>40011</v>
      </c>
      <c r="AN51">
        <v>5021.29</v>
      </c>
      <c r="AO51">
        <v>1946.1</v>
      </c>
      <c r="AP51">
        <v>25382</v>
      </c>
      <c r="AQ51">
        <v>6112.8</v>
      </c>
      <c r="AR51">
        <v>1489.16</v>
      </c>
      <c r="AS51">
        <v>4043.058</v>
      </c>
      <c r="AT51">
        <v>8051</v>
      </c>
      <c r="AU51">
        <v>16847</v>
      </c>
      <c r="AV51">
        <v>7230.9</v>
      </c>
      <c r="AW51">
        <v>16661.400000000001</v>
      </c>
      <c r="AX51">
        <v>10986</v>
      </c>
      <c r="AY51">
        <v>1928.405</v>
      </c>
      <c r="AZ51">
        <v>886.30600000000004</v>
      </c>
      <c r="BA51">
        <v>5862.3549999999996</v>
      </c>
      <c r="BB51">
        <v>33455.599999999999</v>
      </c>
      <c r="BC51">
        <v>11273.584999999999</v>
      </c>
      <c r="BD51">
        <v>1872.1980000000001</v>
      </c>
      <c r="BE51">
        <v>6200.72</v>
      </c>
      <c r="BF51">
        <v>4499.8</v>
      </c>
      <c r="BG51">
        <v>2519.9470000000001</v>
      </c>
      <c r="BH51">
        <v>3796.6570000000002</v>
      </c>
      <c r="BI51" t="e">
        <v>#N/A</v>
      </c>
      <c r="BJ51">
        <v>8390.31</v>
      </c>
      <c r="BK51">
        <v>19357.789000000001</v>
      </c>
    </row>
    <row r="52" spans="1:63">
      <c r="A52" t="s">
        <v>141</v>
      </c>
      <c r="B52">
        <v>43908.4</v>
      </c>
      <c r="C52">
        <v>154222</v>
      </c>
      <c r="D52">
        <v>152954</v>
      </c>
      <c r="E52">
        <v>59352</v>
      </c>
      <c r="F52">
        <v>82637</v>
      </c>
      <c r="G52">
        <v>56232</v>
      </c>
      <c r="H52">
        <v>67173</v>
      </c>
      <c r="I52">
        <v>47832.5</v>
      </c>
      <c r="J52">
        <v>7846.7</v>
      </c>
      <c r="K52">
        <v>66416</v>
      </c>
      <c r="L52">
        <v>159422</v>
      </c>
      <c r="M52">
        <v>20999</v>
      </c>
      <c r="N52">
        <v>27229</v>
      </c>
      <c r="O52">
        <v>6245.8980000000001</v>
      </c>
      <c r="P52">
        <v>72470</v>
      </c>
      <c r="Q52">
        <v>88150</v>
      </c>
      <c r="R52">
        <v>11734.5</v>
      </c>
      <c r="S52">
        <v>34986</v>
      </c>
      <c r="T52">
        <v>63675</v>
      </c>
      <c r="U52">
        <v>148400</v>
      </c>
      <c r="V52">
        <v>10777</v>
      </c>
      <c r="W52">
        <v>198210</v>
      </c>
      <c r="X52">
        <v>39207</v>
      </c>
      <c r="Y52">
        <v>52932</v>
      </c>
      <c r="Z52">
        <v>61011</v>
      </c>
      <c r="AA52">
        <v>8541</v>
      </c>
      <c r="AB52" t="e">
        <v>#N/A</v>
      </c>
      <c r="AC52">
        <v>22549</v>
      </c>
      <c r="AD52">
        <v>1537.3489999999999</v>
      </c>
      <c r="AE52">
        <v>5323.7</v>
      </c>
      <c r="AF52">
        <v>39267.822999999997</v>
      </c>
      <c r="AG52">
        <v>30901</v>
      </c>
      <c r="AH52">
        <v>3859.8159999999998</v>
      </c>
      <c r="AI52">
        <v>2618.8470000000002</v>
      </c>
      <c r="AJ52">
        <v>25344</v>
      </c>
      <c r="AK52">
        <v>25288.9</v>
      </c>
      <c r="AL52">
        <v>1916</v>
      </c>
      <c r="AM52">
        <v>40462</v>
      </c>
      <c r="AN52">
        <v>5006.3900000000003</v>
      </c>
      <c r="AO52">
        <v>1978.9</v>
      </c>
      <c r="AP52">
        <v>24126.799999999999</v>
      </c>
      <c r="AQ52">
        <v>6112.8</v>
      </c>
      <c r="AR52">
        <v>1962.1489999999999</v>
      </c>
      <c r="AS52">
        <v>3727.4259999999999</v>
      </c>
      <c r="AT52">
        <v>7160</v>
      </c>
      <c r="AU52">
        <v>15641</v>
      </c>
      <c r="AV52">
        <v>6931.5</v>
      </c>
      <c r="AW52">
        <v>16185.3</v>
      </c>
      <c r="AX52">
        <v>11003</v>
      </c>
      <c r="AY52">
        <v>2052.4580000000001</v>
      </c>
      <c r="AZ52">
        <v>928.74400000000003</v>
      </c>
      <c r="BA52">
        <v>5975.5219999999999</v>
      </c>
      <c r="BB52">
        <v>32734.9</v>
      </c>
      <c r="BC52">
        <v>11265.48</v>
      </c>
      <c r="BD52">
        <v>1844.8320000000001</v>
      </c>
      <c r="BE52">
        <v>6277.991</v>
      </c>
      <c r="BF52">
        <v>4441.6000000000004</v>
      </c>
      <c r="BG52">
        <v>2645.7620000000002</v>
      </c>
      <c r="BH52">
        <v>3855.8789999999999</v>
      </c>
      <c r="BI52" t="e">
        <v>#N/A</v>
      </c>
      <c r="BJ52">
        <v>8500.527</v>
      </c>
      <c r="BK52">
        <v>19319.833999999999</v>
      </c>
    </row>
    <row r="53" spans="1:63">
      <c r="A53" t="s">
        <v>142</v>
      </c>
      <c r="B53">
        <v>43908.4</v>
      </c>
      <c r="C53">
        <v>154222</v>
      </c>
      <c r="D53">
        <v>152954</v>
      </c>
      <c r="E53">
        <v>59352</v>
      </c>
      <c r="F53">
        <v>82637</v>
      </c>
      <c r="G53">
        <v>56232</v>
      </c>
      <c r="H53">
        <v>67173</v>
      </c>
      <c r="I53">
        <v>47832.5</v>
      </c>
      <c r="J53">
        <v>7846.7</v>
      </c>
      <c r="K53">
        <v>66416</v>
      </c>
      <c r="L53">
        <v>159422</v>
      </c>
      <c r="M53">
        <v>20999</v>
      </c>
      <c r="N53">
        <v>27229</v>
      </c>
      <c r="O53">
        <v>6245.8980000000001</v>
      </c>
      <c r="P53">
        <v>72470</v>
      </c>
      <c r="Q53">
        <v>88730</v>
      </c>
      <c r="R53">
        <v>11734.5</v>
      </c>
      <c r="S53">
        <v>34986</v>
      </c>
      <c r="T53">
        <v>63675</v>
      </c>
      <c r="U53">
        <v>148400</v>
      </c>
      <c r="V53">
        <v>10777</v>
      </c>
      <c r="W53">
        <v>198210</v>
      </c>
      <c r="X53">
        <v>39207</v>
      </c>
      <c r="Y53">
        <v>52932</v>
      </c>
      <c r="Z53">
        <v>61011</v>
      </c>
      <c r="AA53">
        <v>8952</v>
      </c>
      <c r="AB53" t="e">
        <v>#N/A</v>
      </c>
      <c r="AC53">
        <v>22549</v>
      </c>
      <c r="AD53">
        <v>1537.3489999999999</v>
      </c>
      <c r="AE53">
        <v>5323.7</v>
      </c>
      <c r="AF53">
        <v>39267.822999999997</v>
      </c>
      <c r="AG53">
        <v>30901</v>
      </c>
      <c r="AH53">
        <v>3859.8159999999998</v>
      </c>
      <c r="AI53">
        <v>2618.8470000000002</v>
      </c>
      <c r="AJ53">
        <v>25344</v>
      </c>
      <c r="AK53">
        <v>25288.9</v>
      </c>
      <c r="AL53">
        <v>1916</v>
      </c>
      <c r="AM53">
        <v>40462</v>
      </c>
      <c r="AN53">
        <v>5006.3900000000003</v>
      </c>
      <c r="AO53">
        <v>1978.9</v>
      </c>
      <c r="AP53">
        <v>24126.799999999999</v>
      </c>
      <c r="AQ53">
        <v>6298.6</v>
      </c>
      <c r="AR53">
        <v>1962.1489999999999</v>
      </c>
      <c r="AS53">
        <v>3727.4259999999999</v>
      </c>
      <c r="AT53">
        <v>7160</v>
      </c>
      <c r="AU53">
        <v>15641</v>
      </c>
      <c r="AV53">
        <v>6931.5</v>
      </c>
      <c r="AW53">
        <v>16185.3</v>
      </c>
      <c r="AX53">
        <v>11003</v>
      </c>
      <c r="AY53">
        <v>2052.4580000000001</v>
      </c>
      <c r="AZ53">
        <v>928.74400000000003</v>
      </c>
      <c r="BA53">
        <v>5975.5219999999999</v>
      </c>
      <c r="BB53">
        <v>32734.9</v>
      </c>
      <c r="BC53">
        <v>11265.48</v>
      </c>
      <c r="BD53">
        <v>1844.8320000000001</v>
      </c>
      <c r="BE53">
        <v>6277.991</v>
      </c>
      <c r="BF53">
        <v>4441.6000000000004</v>
      </c>
      <c r="BG53">
        <v>2645.7620000000002</v>
      </c>
      <c r="BH53">
        <v>3855.8789999999999</v>
      </c>
      <c r="BI53" t="e">
        <v>#N/A</v>
      </c>
      <c r="BJ53">
        <v>8500.527</v>
      </c>
      <c r="BK53">
        <v>19319.833999999999</v>
      </c>
    </row>
    <row r="54" spans="1:63">
      <c r="A54" t="s">
        <v>143</v>
      </c>
      <c r="B54">
        <v>43908.4</v>
      </c>
      <c r="C54">
        <v>154222</v>
      </c>
      <c r="D54">
        <v>152954</v>
      </c>
      <c r="E54">
        <v>59352</v>
      </c>
      <c r="F54">
        <v>82637</v>
      </c>
      <c r="G54">
        <v>56232</v>
      </c>
      <c r="H54">
        <v>67173</v>
      </c>
      <c r="I54">
        <v>47832.5</v>
      </c>
      <c r="J54">
        <v>7846.7</v>
      </c>
      <c r="K54">
        <v>66416</v>
      </c>
      <c r="L54">
        <v>159422</v>
      </c>
      <c r="M54">
        <v>20999</v>
      </c>
      <c r="N54">
        <v>27229</v>
      </c>
      <c r="O54">
        <v>6245.8980000000001</v>
      </c>
      <c r="P54">
        <v>72470</v>
      </c>
      <c r="Q54">
        <v>88730</v>
      </c>
      <c r="R54">
        <v>11734.5</v>
      </c>
      <c r="S54">
        <v>34986</v>
      </c>
      <c r="T54">
        <v>63675</v>
      </c>
      <c r="U54">
        <v>148400</v>
      </c>
      <c r="V54">
        <v>10777</v>
      </c>
      <c r="W54">
        <v>198210</v>
      </c>
      <c r="X54">
        <v>39207</v>
      </c>
      <c r="Y54">
        <v>52932</v>
      </c>
      <c r="Z54">
        <v>61011</v>
      </c>
      <c r="AA54">
        <v>8952</v>
      </c>
      <c r="AB54" t="e">
        <v>#N/A</v>
      </c>
      <c r="AC54">
        <v>22549</v>
      </c>
      <c r="AD54">
        <v>1537.3489999999999</v>
      </c>
      <c r="AE54">
        <v>5323.7</v>
      </c>
      <c r="AF54">
        <v>39267.822999999997</v>
      </c>
      <c r="AG54">
        <v>30901</v>
      </c>
      <c r="AH54">
        <v>3859.8159999999998</v>
      </c>
      <c r="AI54">
        <v>2618.8470000000002</v>
      </c>
      <c r="AJ54">
        <v>25344</v>
      </c>
      <c r="AK54">
        <v>25288.9</v>
      </c>
      <c r="AL54">
        <v>1916</v>
      </c>
      <c r="AM54">
        <v>40462</v>
      </c>
      <c r="AN54">
        <v>5006.3900000000003</v>
      </c>
      <c r="AO54">
        <v>1978.9</v>
      </c>
      <c r="AP54">
        <v>24126.799999999999</v>
      </c>
      <c r="AQ54">
        <v>6298.6</v>
      </c>
      <c r="AR54">
        <v>1962.1489999999999</v>
      </c>
      <c r="AS54">
        <v>3727.4259999999999</v>
      </c>
      <c r="AT54">
        <v>7160</v>
      </c>
      <c r="AU54">
        <v>15641</v>
      </c>
      <c r="AV54">
        <v>6931.5</v>
      </c>
      <c r="AW54">
        <v>16185.3</v>
      </c>
      <c r="AX54">
        <v>11003</v>
      </c>
      <c r="AY54">
        <v>2052.4580000000001</v>
      </c>
      <c r="AZ54">
        <v>928.74400000000003</v>
      </c>
      <c r="BA54">
        <v>5975.5219999999999</v>
      </c>
      <c r="BB54">
        <v>32734.9</v>
      </c>
      <c r="BC54">
        <v>11265.48</v>
      </c>
      <c r="BD54">
        <v>1844.8320000000001</v>
      </c>
      <c r="BE54">
        <v>6277.991</v>
      </c>
      <c r="BF54">
        <v>4441.6000000000004</v>
      </c>
      <c r="BG54">
        <v>2645.7620000000002</v>
      </c>
      <c r="BH54">
        <v>3855.8789999999999</v>
      </c>
      <c r="BI54" t="e">
        <v>#N/A</v>
      </c>
      <c r="BJ54">
        <v>8500.527</v>
      </c>
      <c r="BK54">
        <v>19319.833999999999</v>
      </c>
    </row>
    <row r="55" spans="1:63">
      <c r="A55" t="s">
        <v>144</v>
      </c>
      <c r="B55">
        <v>38006.800000000003</v>
      </c>
      <c r="C55">
        <v>161197</v>
      </c>
      <c r="D55">
        <v>150027</v>
      </c>
      <c r="E55">
        <v>56769</v>
      </c>
      <c r="F55">
        <v>82354</v>
      </c>
      <c r="G55">
        <v>55596</v>
      </c>
      <c r="H55">
        <v>67610</v>
      </c>
      <c r="I55">
        <v>51774.400000000001</v>
      </c>
      <c r="J55">
        <v>8234.9</v>
      </c>
      <c r="K55">
        <v>63997</v>
      </c>
      <c r="L55">
        <v>155421</v>
      </c>
      <c r="M55">
        <v>23802</v>
      </c>
      <c r="N55">
        <v>25937</v>
      </c>
      <c r="O55">
        <v>6543.1139999999996</v>
      </c>
      <c r="P55">
        <v>74523</v>
      </c>
      <c r="Q55">
        <v>88730</v>
      </c>
      <c r="R55">
        <v>12854.8</v>
      </c>
      <c r="S55">
        <v>34834</v>
      </c>
      <c r="T55">
        <v>62837</v>
      </c>
      <c r="U55">
        <v>148963</v>
      </c>
      <c r="V55">
        <v>10883</v>
      </c>
      <c r="W55">
        <v>219768</v>
      </c>
      <c r="X55">
        <v>43379</v>
      </c>
      <c r="Y55">
        <v>52598</v>
      </c>
      <c r="Z55">
        <v>59672</v>
      </c>
      <c r="AA55">
        <v>8952</v>
      </c>
      <c r="AB55" t="e">
        <v>#N/A</v>
      </c>
      <c r="AC55">
        <v>23109</v>
      </c>
      <c r="AD55">
        <v>1680.9680000000001</v>
      </c>
      <c r="AE55">
        <v>5469.3</v>
      </c>
      <c r="AF55">
        <v>38810.31</v>
      </c>
      <c r="AG55">
        <v>33569</v>
      </c>
      <c r="AH55">
        <v>4098.5259999999998</v>
      </c>
      <c r="AI55">
        <v>2636.6970000000001</v>
      </c>
      <c r="AJ55">
        <v>28349</v>
      </c>
      <c r="AK55">
        <v>26445.5</v>
      </c>
      <c r="AL55">
        <v>1974</v>
      </c>
      <c r="AM55">
        <v>40809</v>
      </c>
      <c r="AN55">
        <v>5073.0709999999999</v>
      </c>
      <c r="AO55">
        <v>2036.2</v>
      </c>
      <c r="AP55">
        <v>24289</v>
      </c>
      <c r="AQ55">
        <v>6298.6</v>
      </c>
      <c r="AR55">
        <v>1806.2070000000001</v>
      </c>
      <c r="AS55">
        <v>3249.7280000000001</v>
      </c>
      <c r="AT55">
        <v>7579</v>
      </c>
      <c r="AU55">
        <v>16350</v>
      </c>
      <c r="AV55">
        <v>6525.3</v>
      </c>
      <c r="AW55">
        <v>16970.8</v>
      </c>
      <c r="AX55">
        <v>11937</v>
      </c>
      <c r="AY55">
        <v>2234.4299999999998</v>
      </c>
      <c r="AZ55">
        <v>952.61199999999997</v>
      </c>
      <c r="BA55">
        <v>6086.4970000000003</v>
      </c>
      <c r="BB55">
        <v>31906.6</v>
      </c>
      <c r="BC55">
        <v>11721.277</v>
      </c>
      <c r="BD55">
        <v>1872.6179999999999</v>
      </c>
      <c r="BE55">
        <v>6268.0690000000004</v>
      </c>
      <c r="BF55">
        <v>4493.1000000000004</v>
      </c>
      <c r="BG55">
        <v>2754.1610000000001</v>
      </c>
      <c r="BH55">
        <v>3926.6370000000002</v>
      </c>
      <c r="BI55" t="e">
        <v>#N/A</v>
      </c>
      <c r="BJ55">
        <v>7144.8639999999996</v>
      </c>
      <c r="BK55">
        <v>22605.944</v>
      </c>
    </row>
    <row r="56" spans="1:63">
      <c r="A56" t="s">
        <v>145</v>
      </c>
      <c r="B56">
        <v>38006.800000000003</v>
      </c>
      <c r="C56">
        <v>161197</v>
      </c>
      <c r="D56">
        <v>150027</v>
      </c>
      <c r="E56">
        <v>56769</v>
      </c>
      <c r="F56">
        <v>82354</v>
      </c>
      <c r="G56">
        <v>55596</v>
      </c>
      <c r="H56">
        <v>67610</v>
      </c>
      <c r="I56">
        <v>51774.400000000001</v>
      </c>
      <c r="J56">
        <v>8234.9</v>
      </c>
      <c r="K56">
        <v>63997</v>
      </c>
      <c r="L56">
        <v>155421</v>
      </c>
      <c r="M56">
        <v>23802</v>
      </c>
      <c r="N56">
        <v>25937</v>
      </c>
      <c r="O56">
        <v>6543.1139999999996</v>
      </c>
      <c r="P56">
        <v>74523</v>
      </c>
      <c r="Q56">
        <v>89694</v>
      </c>
      <c r="R56">
        <v>12854.8</v>
      </c>
      <c r="S56">
        <v>34834</v>
      </c>
      <c r="T56">
        <v>62837</v>
      </c>
      <c r="U56">
        <v>148963</v>
      </c>
      <c r="V56">
        <v>10883</v>
      </c>
      <c r="W56">
        <v>219768</v>
      </c>
      <c r="X56">
        <v>43379</v>
      </c>
      <c r="Y56">
        <v>52598</v>
      </c>
      <c r="Z56">
        <v>59672</v>
      </c>
      <c r="AA56">
        <v>9022</v>
      </c>
      <c r="AB56" t="e">
        <v>#N/A</v>
      </c>
      <c r="AC56">
        <v>23109</v>
      </c>
      <c r="AD56">
        <v>1680.9680000000001</v>
      </c>
      <c r="AE56">
        <v>5469.3</v>
      </c>
      <c r="AF56">
        <v>38810.31</v>
      </c>
      <c r="AG56">
        <v>33569</v>
      </c>
      <c r="AH56">
        <v>4098.5259999999998</v>
      </c>
      <c r="AI56">
        <v>2636.6970000000001</v>
      </c>
      <c r="AJ56">
        <v>28349</v>
      </c>
      <c r="AK56">
        <v>26445.5</v>
      </c>
      <c r="AL56">
        <v>1974</v>
      </c>
      <c r="AM56">
        <v>40809</v>
      </c>
      <c r="AN56">
        <v>5073.0709999999999</v>
      </c>
      <c r="AO56">
        <v>2036.2</v>
      </c>
      <c r="AP56">
        <v>24289</v>
      </c>
      <c r="AQ56">
        <v>6203.4</v>
      </c>
      <c r="AR56">
        <v>1806.2070000000001</v>
      </c>
      <c r="AS56">
        <v>3249.7280000000001</v>
      </c>
      <c r="AT56">
        <v>7579</v>
      </c>
      <c r="AU56">
        <v>16350</v>
      </c>
      <c r="AV56">
        <v>6525.3</v>
      </c>
      <c r="AW56">
        <v>16970.8</v>
      </c>
      <c r="AX56">
        <v>11937</v>
      </c>
      <c r="AY56">
        <v>2234.4299999999998</v>
      </c>
      <c r="AZ56">
        <v>952.61199999999997</v>
      </c>
      <c r="BA56">
        <v>6086.4970000000003</v>
      </c>
      <c r="BB56">
        <v>31906.6</v>
      </c>
      <c r="BC56">
        <v>11721.277</v>
      </c>
      <c r="BD56">
        <v>1872.6179999999999</v>
      </c>
      <c r="BE56">
        <v>6268.0690000000004</v>
      </c>
      <c r="BF56">
        <v>4493.1000000000004</v>
      </c>
      <c r="BG56">
        <v>2754.1610000000001</v>
      </c>
      <c r="BH56">
        <v>3926.6370000000002</v>
      </c>
      <c r="BI56" t="e">
        <v>#N/A</v>
      </c>
      <c r="BJ56">
        <v>7144.8639999999996</v>
      </c>
      <c r="BK56">
        <v>22605.944</v>
      </c>
    </row>
    <row r="57" spans="1:63">
      <c r="A57" t="s">
        <v>146</v>
      </c>
      <c r="B57">
        <v>38006.800000000003</v>
      </c>
      <c r="C57">
        <v>161197</v>
      </c>
      <c r="D57">
        <v>150027</v>
      </c>
      <c r="E57">
        <v>56769</v>
      </c>
      <c r="F57">
        <v>82354</v>
      </c>
      <c r="G57">
        <v>55596</v>
      </c>
      <c r="H57">
        <v>67610</v>
      </c>
      <c r="I57">
        <v>51774.400000000001</v>
      </c>
      <c r="J57">
        <v>8234.9</v>
      </c>
      <c r="K57">
        <v>63997</v>
      </c>
      <c r="L57">
        <v>155421</v>
      </c>
      <c r="M57">
        <v>23802</v>
      </c>
      <c r="N57">
        <v>25937</v>
      </c>
      <c r="O57">
        <v>6543.1139999999996</v>
      </c>
      <c r="P57">
        <v>74523</v>
      </c>
      <c r="Q57">
        <v>89694</v>
      </c>
      <c r="R57">
        <v>12854.8</v>
      </c>
      <c r="S57">
        <v>34834</v>
      </c>
      <c r="T57">
        <v>62837</v>
      </c>
      <c r="U57">
        <v>148963</v>
      </c>
      <c r="V57">
        <v>10883</v>
      </c>
      <c r="W57">
        <v>219768</v>
      </c>
      <c r="X57">
        <v>43379</v>
      </c>
      <c r="Y57">
        <v>52598</v>
      </c>
      <c r="Z57">
        <v>59672</v>
      </c>
      <c r="AA57">
        <v>9022</v>
      </c>
      <c r="AB57" t="e">
        <v>#N/A</v>
      </c>
      <c r="AC57">
        <v>23109</v>
      </c>
      <c r="AD57">
        <v>1680.9680000000001</v>
      </c>
      <c r="AE57">
        <v>5469.3</v>
      </c>
      <c r="AF57">
        <v>38810.31</v>
      </c>
      <c r="AG57">
        <v>33569</v>
      </c>
      <c r="AH57">
        <v>4098.5259999999998</v>
      </c>
      <c r="AI57">
        <v>2636.6970000000001</v>
      </c>
      <c r="AJ57">
        <v>28349</v>
      </c>
      <c r="AK57">
        <v>26445.5</v>
      </c>
      <c r="AL57">
        <v>1974</v>
      </c>
      <c r="AM57">
        <v>40809</v>
      </c>
      <c r="AN57">
        <v>5073.0709999999999</v>
      </c>
      <c r="AO57">
        <v>2036.2</v>
      </c>
      <c r="AP57">
        <v>24289</v>
      </c>
      <c r="AQ57">
        <v>6203.4</v>
      </c>
      <c r="AR57">
        <v>1806.2070000000001</v>
      </c>
      <c r="AS57">
        <v>3249.7280000000001</v>
      </c>
      <c r="AT57">
        <v>7579</v>
      </c>
      <c r="AU57">
        <v>16350</v>
      </c>
      <c r="AV57">
        <v>6525.3</v>
      </c>
      <c r="AW57">
        <v>16970.8</v>
      </c>
      <c r="AX57">
        <v>11937</v>
      </c>
      <c r="AY57">
        <v>2234.4299999999998</v>
      </c>
      <c r="AZ57">
        <v>952.61199999999997</v>
      </c>
      <c r="BA57">
        <v>6086.4970000000003</v>
      </c>
      <c r="BB57">
        <v>31906.6</v>
      </c>
      <c r="BC57">
        <v>11721.277</v>
      </c>
      <c r="BD57">
        <v>1872.6179999999999</v>
      </c>
      <c r="BE57">
        <v>6268.0690000000004</v>
      </c>
      <c r="BF57">
        <v>4493.1000000000004</v>
      </c>
      <c r="BG57">
        <v>2754.1610000000001</v>
      </c>
      <c r="BH57">
        <v>3926.6370000000002</v>
      </c>
      <c r="BI57" t="e">
        <v>#N/A</v>
      </c>
      <c r="BJ57">
        <v>7144.8639999999996</v>
      </c>
      <c r="BK57">
        <v>22605.944</v>
      </c>
    </row>
    <row r="58" spans="1:63">
      <c r="A58" t="s">
        <v>147</v>
      </c>
      <c r="B58">
        <v>38666.400000000001</v>
      </c>
      <c r="C58">
        <v>167200</v>
      </c>
      <c r="D58">
        <v>155117</v>
      </c>
      <c r="E58">
        <v>57142</v>
      </c>
      <c r="F58">
        <v>83965</v>
      </c>
      <c r="G58">
        <v>57970</v>
      </c>
      <c r="H58">
        <v>68427</v>
      </c>
      <c r="I58">
        <v>53322</v>
      </c>
      <c r="J58">
        <v>8531.6</v>
      </c>
      <c r="K58">
        <v>59373</v>
      </c>
      <c r="L58">
        <v>156199</v>
      </c>
      <c r="M58">
        <v>24309</v>
      </c>
      <c r="N58">
        <v>26354</v>
      </c>
      <c r="O58">
        <v>7033.4709999999995</v>
      </c>
      <c r="P58">
        <v>75851</v>
      </c>
      <c r="Q58">
        <v>89694</v>
      </c>
      <c r="R58">
        <v>13173.6</v>
      </c>
      <c r="S58">
        <v>55163</v>
      </c>
      <c r="T58">
        <v>63210</v>
      </c>
      <c r="U58">
        <v>149077</v>
      </c>
      <c r="V58">
        <v>10986</v>
      </c>
      <c r="W58">
        <v>218904</v>
      </c>
      <c r="X58">
        <v>45449</v>
      </c>
      <c r="Y58">
        <v>52233</v>
      </c>
      <c r="Z58">
        <v>61680</v>
      </c>
      <c r="AA58">
        <v>9022</v>
      </c>
      <c r="AB58" t="e">
        <v>#N/A</v>
      </c>
      <c r="AC58">
        <v>23068</v>
      </c>
      <c r="AD58">
        <v>1724.2370000000001</v>
      </c>
      <c r="AE58">
        <v>5573.5</v>
      </c>
      <c r="AF58">
        <v>38478.538</v>
      </c>
      <c r="AG58">
        <v>34368</v>
      </c>
      <c r="AH58">
        <v>4107.6819999999998</v>
      </c>
      <c r="AI58">
        <v>2660.8580000000002</v>
      </c>
      <c r="AJ58">
        <v>28913</v>
      </c>
      <c r="AK58">
        <v>26287.599999999999</v>
      </c>
      <c r="AL58">
        <v>2065.9</v>
      </c>
      <c r="AM58">
        <v>40963</v>
      </c>
      <c r="AN58">
        <v>5229.723</v>
      </c>
      <c r="AO58">
        <v>2123.1999999999998</v>
      </c>
      <c r="AP58">
        <v>24205.7</v>
      </c>
      <c r="AQ58">
        <v>6203.4</v>
      </c>
      <c r="AR58">
        <v>1685.279</v>
      </c>
      <c r="AS58">
        <v>2822.922</v>
      </c>
      <c r="AT58">
        <v>6690</v>
      </c>
      <c r="AU58">
        <v>17544</v>
      </c>
      <c r="AV58">
        <v>6522.4</v>
      </c>
      <c r="AW58">
        <v>17744.400000000001</v>
      </c>
      <c r="AX58">
        <v>11760</v>
      </c>
      <c r="AY58">
        <v>2346.0169999999998</v>
      </c>
      <c r="AZ58">
        <v>977.72299999999996</v>
      </c>
      <c r="BA58">
        <v>6399.0720000000001</v>
      </c>
      <c r="BB58">
        <v>31816.9</v>
      </c>
      <c r="BC58">
        <v>11752.65</v>
      </c>
      <c r="BD58">
        <v>1950.0070000000001</v>
      </c>
      <c r="BE58">
        <v>6314.41</v>
      </c>
      <c r="BF58">
        <v>6184</v>
      </c>
      <c r="BG58">
        <v>2947.6329999999998</v>
      </c>
      <c r="BH58">
        <v>4625.4840000000004</v>
      </c>
      <c r="BI58" t="e">
        <v>#N/A</v>
      </c>
      <c r="BJ58">
        <v>7112.3370000000004</v>
      </c>
      <c r="BK58">
        <v>19930.96</v>
      </c>
    </row>
    <row r="59" spans="1:63">
      <c r="A59" t="s">
        <v>148</v>
      </c>
      <c r="B59">
        <v>38666.400000000001</v>
      </c>
      <c r="C59">
        <v>167200</v>
      </c>
      <c r="D59">
        <v>155117</v>
      </c>
      <c r="E59">
        <v>57142</v>
      </c>
      <c r="F59">
        <v>83965</v>
      </c>
      <c r="G59">
        <v>57970</v>
      </c>
      <c r="H59">
        <v>68427</v>
      </c>
      <c r="I59">
        <v>53322</v>
      </c>
      <c r="J59">
        <v>8531.6</v>
      </c>
      <c r="K59">
        <v>59373</v>
      </c>
      <c r="L59">
        <v>156199</v>
      </c>
      <c r="M59">
        <v>24309</v>
      </c>
      <c r="N59">
        <v>26354</v>
      </c>
      <c r="O59">
        <v>7033.4709999999995</v>
      </c>
      <c r="P59">
        <v>75851</v>
      </c>
      <c r="Q59">
        <v>91268</v>
      </c>
      <c r="R59">
        <v>13173.6</v>
      </c>
      <c r="S59">
        <v>55163</v>
      </c>
      <c r="T59">
        <v>63210</v>
      </c>
      <c r="U59">
        <v>149077</v>
      </c>
      <c r="V59">
        <v>10986</v>
      </c>
      <c r="W59">
        <v>218904</v>
      </c>
      <c r="X59">
        <v>45449</v>
      </c>
      <c r="Y59">
        <v>52233</v>
      </c>
      <c r="Z59">
        <v>61680</v>
      </c>
      <c r="AA59">
        <v>8625</v>
      </c>
      <c r="AB59" t="e">
        <v>#N/A</v>
      </c>
      <c r="AC59">
        <v>23068</v>
      </c>
      <c r="AD59">
        <v>1724.2370000000001</v>
      </c>
      <c r="AE59">
        <v>5573.5</v>
      </c>
      <c r="AF59">
        <v>38478.538</v>
      </c>
      <c r="AG59">
        <v>34368</v>
      </c>
      <c r="AH59">
        <v>4107.6819999999998</v>
      </c>
      <c r="AI59">
        <v>2660.8580000000002</v>
      </c>
      <c r="AJ59">
        <v>28913</v>
      </c>
      <c r="AK59">
        <v>26287.599999999999</v>
      </c>
      <c r="AL59">
        <v>2065.9</v>
      </c>
      <c r="AM59">
        <v>40963</v>
      </c>
      <c r="AN59">
        <v>5229.723</v>
      </c>
      <c r="AO59">
        <v>2123.1999999999998</v>
      </c>
      <c r="AP59">
        <v>24205.7</v>
      </c>
      <c r="AQ59">
        <v>6172.8</v>
      </c>
      <c r="AR59">
        <v>1685.279</v>
      </c>
      <c r="AS59">
        <v>2822.922</v>
      </c>
      <c r="AT59">
        <v>6690</v>
      </c>
      <c r="AU59">
        <v>17544</v>
      </c>
      <c r="AV59">
        <v>6522.4</v>
      </c>
      <c r="AW59">
        <v>17744.400000000001</v>
      </c>
      <c r="AX59">
        <v>11760</v>
      </c>
      <c r="AY59">
        <v>2346.0169999999998</v>
      </c>
      <c r="AZ59">
        <v>977.72299999999996</v>
      </c>
      <c r="BA59">
        <v>6399.0720000000001</v>
      </c>
      <c r="BB59">
        <v>31816.9</v>
      </c>
      <c r="BC59">
        <v>11752.65</v>
      </c>
      <c r="BD59">
        <v>1950.0070000000001</v>
      </c>
      <c r="BE59">
        <v>6314.41</v>
      </c>
      <c r="BF59">
        <v>6184</v>
      </c>
      <c r="BG59">
        <v>2947.6329999999998</v>
      </c>
      <c r="BH59">
        <v>4625.4840000000004</v>
      </c>
      <c r="BI59" t="e">
        <v>#N/A</v>
      </c>
      <c r="BJ59">
        <v>7112.3370000000004</v>
      </c>
      <c r="BK59">
        <v>19930.96</v>
      </c>
    </row>
    <row r="60" spans="1:63">
      <c r="A60" t="s">
        <v>149</v>
      </c>
      <c r="B60">
        <v>38666.400000000001</v>
      </c>
      <c r="C60">
        <v>167200</v>
      </c>
      <c r="D60">
        <v>155117</v>
      </c>
      <c r="E60">
        <v>57142</v>
      </c>
      <c r="F60">
        <v>83965</v>
      </c>
      <c r="G60">
        <v>57970</v>
      </c>
      <c r="H60">
        <v>68427</v>
      </c>
      <c r="I60">
        <v>53322</v>
      </c>
      <c r="J60">
        <v>8531.6</v>
      </c>
      <c r="K60">
        <v>59373</v>
      </c>
      <c r="L60">
        <v>156199</v>
      </c>
      <c r="M60">
        <v>24309</v>
      </c>
      <c r="N60">
        <v>26354</v>
      </c>
      <c r="O60">
        <v>7033.4709999999995</v>
      </c>
      <c r="P60">
        <v>75851</v>
      </c>
      <c r="Q60">
        <v>91268</v>
      </c>
      <c r="R60">
        <v>13173.6</v>
      </c>
      <c r="S60">
        <v>55163</v>
      </c>
      <c r="T60">
        <v>63210</v>
      </c>
      <c r="U60">
        <v>149077</v>
      </c>
      <c r="V60">
        <v>10986</v>
      </c>
      <c r="W60">
        <v>218904</v>
      </c>
      <c r="X60">
        <v>45449</v>
      </c>
      <c r="Y60">
        <v>52233</v>
      </c>
      <c r="Z60">
        <v>61680</v>
      </c>
      <c r="AA60">
        <v>8625</v>
      </c>
      <c r="AB60" t="e">
        <v>#N/A</v>
      </c>
      <c r="AC60">
        <v>23068</v>
      </c>
      <c r="AD60">
        <v>1724.2370000000001</v>
      </c>
      <c r="AE60">
        <v>5573.5</v>
      </c>
      <c r="AF60">
        <v>38478.538</v>
      </c>
      <c r="AG60">
        <v>34368</v>
      </c>
      <c r="AH60">
        <v>4107.6819999999998</v>
      </c>
      <c r="AI60">
        <v>2660.8580000000002</v>
      </c>
      <c r="AJ60">
        <v>28913</v>
      </c>
      <c r="AK60">
        <v>26287.599999999999</v>
      </c>
      <c r="AL60">
        <v>2065.9</v>
      </c>
      <c r="AM60">
        <v>40963</v>
      </c>
      <c r="AN60">
        <v>5229.723</v>
      </c>
      <c r="AO60">
        <v>2123.1999999999998</v>
      </c>
      <c r="AP60">
        <v>24205.7</v>
      </c>
      <c r="AQ60">
        <v>6172.8</v>
      </c>
      <c r="AR60">
        <v>1685.279</v>
      </c>
      <c r="AS60">
        <v>2822.922</v>
      </c>
      <c r="AT60">
        <v>6690</v>
      </c>
      <c r="AU60">
        <v>17544</v>
      </c>
      <c r="AV60">
        <v>6522.4</v>
      </c>
      <c r="AW60">
        <v>17744.400000000001</v>
      </c>
      <c r="AX60">
        <v>11760</v>
      </c>
      <c r="AY60">
        <v>2346.0169999999998</v>
      </c>
      <c r="AZ60">
        <v>977.72299999999996</v>
      </c>
      <c r="BA60">
        <v>6399.0720000000001</v>
      </c>
      <c r="BB60">
        <v>31816.9</v>
      </c>
      <c r="BC60">
        <v>11752.65</v>
      </c>
      <c r="BD60">
        <v>1950.0070000000001</v>
      </c>
      <c r="BE60">
        <v>6314.41</v>
      </c>
      <c r="BF60">
        <v>6184</v>
      </c>
      <c r="BG60">
        <v>2947.6329999999998</v>
      </c>
      <c r="BH60">
        <v>4625.4840000000004</v>
      </c>
      <c r="BI60" t="e">
        <v>#N/A</v>
      </c>
      <c r="BJ60">
        <v>7112.3370000000004</v>
      </c>
      <c r="BK60">
        <v>19930.96</v>
      </c>
    </row>
    <row r="61" spans="1:63">
      <c r="A61" t="s">
        <v>150</v>
      </c>
      <c r="B61">
        <v>37893.1</v>
      </c>
      <c r="C61">
        <v>173709</v>
      </c>
      <c r="D61">
        <v>155521</v>
      </c>
      <c r="E61">
        <v>59441</v>
      </c>
      <c r="F61">
        <v>83331</v>
      </c>
      <c r="G61">
        <v>56729</v>
      </c>
      <c r="H61">
        <v>68539</v>
      </c>
      <c r="I61">
        <v>61531.1</v>
      </c>
      <c r="J61">
        <v>9131.2999999999993</v>
      </c>
      <c r="K61">
        <v>59535</v>
      </c>
      <c r="L61">
        <v>170446</v>
      </c>
      <c r="M61">
        <v>26756</v>
      </c>
      <c r="N61">
        <v>26659</v>
      </c>
      <c r="O61">
        <v>7514.5529999999999</v>
      </c>
      <c r="P61">
        <v>77809</v>
      </c>
      <c r="Q61">
        <v>91268</v>
      </c>
      <c r="R61">
        <v>13939.3</v>
      </c>
      <c r="S61">
        <v>57433</v>
      </c>
      <c r="T61">
        <v>59146</v>
      </c>
      <c r="U61">
        <v>149573</v>
      </c>
      <c r="V61">
        <v>11272</v>
      </c>
      <c r="W61">
        <v>220113</v>
      </c>
      <c r="X61">
        <v>43912</v>
      </c>
      <c r="Y61">
        <v>51765</v>
      </c>
      <c r="Z61">
        <v>58994</v>
      </c>
      <c r="AA61">
        <v>8625</v>
      </c>
      <c r="AB61" t="e">
        <v>#N/A</v>
      </c>
      <c r="AC61">
        <v>22892</v>
      </c>
      <c r="AD61">
        <v>1751.481</v>
      </c>
      <c r="AE61">
        <v>5966.3</v>
      </c>
      <c r="AF61">
        <v>39459.618000000002</v>
      </c>
      <c r="AG61">
        <v>34252</v>
      </c>
      <c r="AH61">
        <v>4154.558</v>
      </c>
      <c r="AI61">
        <v>2635.8690000000001</v>
      </c>
      <c r="AJ61">
        <v>29180</v>
      </c>
      <c r="AK61">
        <v>27484</v>
      </c>
      <c r="AL61">
        <v>2185.6999999999998</v>
      </c>
      <c r="AM61">
        <v>39179</v>
      </c>
      <c r="AN61">
        <v>5185.7169999999996</v>
      </c>
      <c r="AO61">
        <v>2174</v>
      </c>
      <c r="AP61">
        <v>24315.200000000001</v>
      </c>
      <c r="AQ61">
        <v>6172.8</v>
      </c>
      <c r="AR61">
        <v>1590.8989999999999</v>
      </c>
      <c r="AS61">
        <v>2561.2649999999999</v>
      </c>
      <c r="AT61">
        <v>6701</v>
      </c>
      <c r="AU61">
        <v>17299</v>
      </c>
      <c r="AV61">
        <v>6442.1</v>
      </c>
      <c r="AW61">
        <v>17847.8</v>
      </c>
      <c r="AX61">
        <v>12019</v>
      </c>
      <c r="AY61">
        <v>2350.38</v>
      </c>
      <c r="AZ61">
        <v>1268.3900000000001</v>
      </c>
      <c r="BA61">
        <v>6489.0810000000001</v>
      </c>
      <c r="BB61">
        <v>31053.5</v>
      </c>
      <c r="BC61">
        <v>11594.401</v>
      </c>
      <c r="BD61">
        <v>1925.028</v>
      </c>
      <c r="BE61">
        <v>6257.1819999999998</v>
      </c>
      <c r="BF61">
        <v>6119.5</v>
      </c>
      <c r="BG61">
        <v>3214.8180000000002</v>
      </c>
      <c r="BH61">
        <v>4582.5619999999999</v>
      </c>
      <c r="BI61" t="e">
        <v>#N/A</v>
      </c>
      <c r="BJ61">
        <v>7097.0820000000003</v>
      </c>
      <c r="BK61">
        <v>17451.830000000002</v>
      </c>
    </row>
    <row r="62" spans="1:63">
      <c r="A62" t="s">
        <v>151</v>
      </c>
      <c r="B62">
        <v>37893.1</v>
      </c>
      <c r="C62">
        <v>173709</v>
      </c>
      <c r="D62">
        <v>155521</v>
      </c>
      <c r="E62">
        <v>59441</v>
      </c>
      <c r="F62">
        <v>83331</v>
      </c>
      <c r="G62">
        <v>56729</v>
      </c>
      <c r="H62">
        <v>68539</v>
      </c>
      <c r="I62">
        <v>61531.1</v>
      </c>
      <c r="J62">
        <v>9131.2999999999993</v>
      </c>
      <c r="K62">
        <v>59535</v>
      </c>
      <c r="L62">
        <v>170446</v>
      </c>
      <c r="M62">
        <v>26756</v>
      </c>
      <c r="N62">
        <v>26659</v>
      </c>
      <c r="O62">
        <v>7514.5529999999999</v>
      </c>
      <c r="P62">
        <v>77809</v>
      </c>
      <c r="Q62">
        <v>91053</v>
      </c>
      <c r="R62">
        <v>13939.3</v>
      </c>
      <c r="S62">
        <v>57433</v>
      </c>
      <c r="T62">
        <v>59146</v>
      </c>
      <c r="U62">
        <v>149573</v>
      </c>
      <c r="V62">
        <v>11272</v>
      </c>
      <c r="W62">
        <v>220113</v>
      </c>
      <c r="X62">
        <v>43912</v>
      </c>
      <c r="Y62">
        <v>51765</v>
      </c>
      <c r="Z62">
        <v>58994</v>
      </c>
      <c r="AA62">
        <v>9452</v>
      </c>
      <c r="AB62" t="e">
        <v>#N/A</v>
      </c>
      <c r="AC62">
        <v>22892</v>
      </c>
      <c r="AD62">
        <v>1751.481</v>
      </c>
      <c r="AE62">
        <v>5966.3</v>
      </c>
      <c r="AF62">
        <v>39459.618000000002</v>
      </c>
      <c r="AG62">
        <v>34252</v>
      </c>
      <c r="AH62">
        <v>4154.558</v>
      </c>
      <c r="AI62">
        <v>2635.8690000000001</v>
      </c>
      <c r="AJ62">
        <v>29180</v>
      </c>
      <c r="AK62">
        <v>27484</v>
      </c>
      <c r="AL62">
        <v>2185.6999999999998</v>
      </c>
      <c r="AM62">
        <v>39179</v>
      </c>
      <c r="AN62">
        <v>5185.7169999999996</v>
      </c>
      <c r="AO62">
        <v>2174</v>
      </c>
      <c r="AP62">
        <v>24315.200000000001</v>
      </c>
      <c r="AQ62">
        <v>6274.5</v>
      </c>
      <c r="AR62">
        <v>1590.8989999999999</v>
      </c>
      <c r="AS62">
        <v>2561.2649999999999</v>
      </c>
      <c r="AT62">
        <v>6701</v>
      </c>
      <c r="AU62">
        <v>17299</v>
      </c>
      <c r="AV62">
        <v>6442.1</v>
      </c>
      <c r="AW62">
        <v>17847.8</v>
      </c>
      <c r="AX62">
        <v>12019</v>
      </c>
      <c r="AY62">
        <v>2350.38</v>
      </c>
      <c r="AZ62">
        <v>1268.3900000000001</v>
      </c>
      <c r="BA62">
        <v>6489.0810000000001</v>
      </c>
      <c r="BB62">
        <v>31053.5</v>
      </c>
      <c r="BC62">
        <v>11594.401</v>
      </c>
      <c r="BD62">
        <v>1925.028</v>
      </c>
      <c r="BE62">
        <v>6257.1819999999998</v>
      </c>
      <c r="BF62">
        <v>6119.5</v>
      </c>
      <c r="BG62">
        <v>3214.8180000000002</v>
      </c>
      <c r="BH62">
        <v>4582.5619999999999</v>
      </c>
      <c r="BI62" t="e">
        <v>#N/A</v>
      </c>
      <c r="BJ62">
        <v>7097.0820000000003</v>
      </c>
      <c r="BK62">
        <v>17451.830000000002</v>
      </c>
    </row>
    <row r="63" spans="1:63">
      <c r="A63" t="s">
        <v>152</v>
      </c>
      <c r="B63">
        <v>37893.1</v>
      </c>
      <c r="C63">
        <v>173709</v>
      </c>
      <c r="D63">
        <v>155521</v>
      </c>
      <c r="E63">
        <v>59441</v>
      </c>
      <c r="F63">
        <v>83331</v>
      </c>
      <c r="G63">
        <v>56729</v>
      </c>
      <c r="H63">
        <v>68539</v>
      </c>
      <c r="I63">
        <v>61531.1</v>
      </c>
      <c r="J63">
        <v>9131.2999999999993</v>
      </c>
      <c r="K63">
        <v>59535</v>
      </c>
      <c r="L63">
        <v>170446</v>
      </c>
      <c r="M63">
        <v>26756</v>
      </c>
      <c r="N63">
        <v>26659</v>
      </c>
      <c r="O63">
        <v>7514.5529999999999</v>
      </c>
      <c r="P63">
        <v>77809</v>
      </c>
      <c r="Q63">
        <v>91053</v>
      </c>
      <c r="R63">
        <v>13939.3</v>
      </c>
      <c r="S63">
        <v>57433</v>
      </c>
      <c r="T63">
        <v>59146</v>
      </c>
      <c r="U63">
        <v>149573</v>
      </c>
      <c r="V63">
        <v>11272</v>
      </c>
      <c r="W63">
        <v>220113</v>
      </c>
      <c r="X63">
        <v>43912</v>
      </c>
      <c r="Y63">
        <v>51765</v>
      </c>
      <c r="Z63">
        <v>58994</v>
      </c>
      <c r="AA63">
        <v>9452</v>
      </c>
      <c r="AB63" t="e">
        <v>#N/A</v>
      </c>
      <c r="AC63">
        <v>22892</v>
      </c>
      <c r="AD63">
        <v>1751.481</v>
      </c>
      <c r="AE63">
        <v>5966.3</v>
      </c>
      <c r="AF63">
        <v>39459.618000000002</v>
      </c>
      <c r="AG63">
        <v>34252</v>
      </c>
      <c r="AH63">
        <v>4154.558</v>
      </c>
      <c r="AI63">
        <v>2635.8690000000001</v>
      </c>
      <c r="AJ63">
        <v>29180</v>
      </c>
      <c r="AK63">
        <v>27484</v>
      </c>
      <c r="AL63">
        <v>2185.6999999999998</v>
      </c>
      <c r="AM63">
        <v>39179</v>
      </c>
      <c r="AN63">
        <v>5185.7169999999996</v>
      </c>
      <c r="AO63">
        <v>2174</v>
      </c>
      <c r="AP63">
        <v>24315.200000000001</v>
      </c>
      <c r="AQ63">
        <v>6274.5</v>
      </c>
      <c r="AR63">
        <v>1590.8989999999999</v>
      </c>
      <c r="AS63">
        <v>2561.2649999999999</v>
      </c>
      <c r="AT63">
        <v>6701</v>
      </c>
      <c r="AU63">
        <v>17299</v>
      </c>
      <c r="AV63">
        <v>6442.1</v>
      </c>
      <c r="AW63">
        <v>17847.8</v>
      </c>
      <c r="AX63">
        <v>12019</v>
      </c>
      <c r="AY63">
        <v>2350.38</v>
      </c>
      <c r="AZ63">
        <v>1268.3900000000001</v>
      </c>
      <c r="BA63">
        <v>6489.0810000000001</v>
      </c>
      <c r="BB63">
        <v>31053.5</v>
      </c>
      <c r="BC63">
        <v>11594.401</v>
      </c>
      <c r="BD63">
        <v>1925.028</v>
      </c>
      <c r="BE63">
        <v>6257.1819999999998</v>
      </c>
      <c r="BF63">
        <v>6119.5</v>
      </c>
      <c r="BG63">
        <v>3214.8180000000002</v>
      </c>
      <c r="BH63">
        <v>4582.5619999999999</v>
      </c>
      <c r="BI63" t="e">
        <v>#N/A</v>
      </c>
      <c r="BJ63">
        <v>7097.0820000000003</v>
      </c>
      <c r="BK63">
        <v>17451.830000000002</v>
      </c>
    </row>
    <row r="64" spans="1:63">
      <c r="A64" t="s">
        <v>153</v>
      </c>
      <c r="B64">
        <v>39286.1</v>
      </c>
      <c r="C64">
        <v>176757</v>
      </c>
      <c r="D64">
        <v>157728</v>
      </c>
      <c r="E64">
        <v>89115</v>
      </c>
      <c r="F64">
        <v>84397</v>
      </c>
      <c r="G64">
        <v>58381</v>
      </c>
      <c r="H64">
        <v>67887</v>
      </c>
      <c r="I64">
        <v>62081.599999999999</v>
      </c>
      <c r="J64">
        <v>9733.2000000000007</v>
      </c>
      <c r="K64">
        <v>59707</v>
      </c>
      <c r="L64">
        <v>167489</v>
      </c>
      <c r="M64">
        <v>30565</v>
      </c>
      <c r="N64">
        <v>30167</v>
      </c>
      <c r="O64">
        <v>8318.4650000000001</v>
      </c>
      <c r="P64">
        <v>78254</v>
      </c>
      <c r="Q64">
        <v>91053</v>
      </c>
      <c r="R64">
        <v>14805.2</v>
      </c>
      <c r="S64">
        <v>129944</v>
      </c>
      <c r="T64">
        <v>61627</v>
      </c>
      <c r="U64">
        <v>151219</v>
      </c>
      <c r="V64">
        <v>11545</v>
      </c>
      <c r="W64">
        <v>224294</v>
      </c>
      <c r="X64">
        <v>45058</v>
      </c>
      <c r="Y64">
        <v>51952</v>
      </c>
      <c r="Z64">
        <v>60873</v>
      </c>
      <c r="AA64">
        <v>9452</v>
      </c>
      <c r="AB64" t="e">
        <v>#N/A</v>
      </c>
      <c r="AC64">
        <v>23251</v>
      </c>
      <c r="AD64">
        <v>1832.4749999999999</v>
      </c>
      <c r="AE64">
        <v>6488.1</v>
      </c>
      <c r="AF64">
        <v>40016.737999999998</v>
      </c>
      <c r="AG64">
        <v>40994</v>
      </c>
      <c r="AH64">
        <v>4353.9390000000003</v>
      </c>
      <c r="AI64">
        <v>2789.3209999999999</v>
      </c>
      <c r="AJ64">
        <v>29043</v>
      </c>
      <c r="AK64">
        <v>27234.3</v>
      </c>
      <c r="AL64">
        <v>2395</v>
      </c>
      <c r="AM64">
        <v>41042</v>
      </c>
      <c r="AN64">
        <v>5335.5810000000001</v>
      </c>
      <c r="AO64">
        <v>2341.4</v>
      </c>
      <c r="AP64">
        <v>24638.7</v>
      </c>
      <c r="AQ64">
        <v>6274.5</v>
      </c>
      <c r="AR64">
        <v>1589.422</v>
      </c>
      <c r="AS64">
        <v>2557.0549999999998</v>
      </c>
      <c r="AT64">
        <v>6796</v>
      </c>
      <c r="AU64">
        <v>18193</v>
      </c>
      <c r="AV64">
        <v>6311.9</v>
      </c>
      <c r="AW64">
        <v>18046.400000000001</v>
      </c>
      <c r="AX64">
        <v>12843</v>
      </c>
      <c r="AY64">
        <v>2500.7020000000002</v>
      </c>
      <c r="AZ64">
        <v>1142.9000000000001</v>
      </c>
      <c r="BA64">
        <v>6538.5640000000003</v>
      </c>
      <c r="BB64">
        <v>31255.5</v>
      </c>
      <c r="BC64">
        <v>11668.25</v>
      </c>
      <c r="BD64">
        <v>1998.415</v>
      </c>
      <c r="BE64">
        <v>6309.82</v>
      </c>
      <c r="BF64">
        <v>6195.3</v>
      </c>
      <c r="BG64">
        <v>3426.75</v>
      </c>
      <c r="BH64">
        <v>4692.79</v>
      </c>
      <c r="BI64" t="e">
        <v>#N/A</v>
      </c>
      <c r="BJ64">
        <v>7151.1009999999997</v>
      </c>
      <c r="BK64">
        <v>18077.93</v>
      </c>
    </row>
    <row r="65" spans="1:63">
      <c r="A65" t="s">
        <v>154</v>
      </c>
      <c r="B65">
        <v>39286.1</v>
      </c>
      <c r="C65">
        <v>176757</v>
      </c>
      <c r="D65">
        <v>157728</v>
      </c>
      <c r="E65">
        <v>89115</v>
      </c>
      <c r="F65">
        <v>84397</v>
      </c>
      <c r="G65">
        <v>58381</v>
      </c>
      <c r="H65">
        <v>67887</v>
      </c>
      <c r="I65">
        <v>62081.599999999999</v>
      </c>
      <c r="J65">
        <v>9733.2000000000007</v>
      </c>
      <c r="K65">
        <v>59707</v>
      </c>
      <c r="L65">
        <v>167489</v>
      </c>
      <c r="M65">
        <v>30565</v>
      </c>
      <c r="N65">
        <v>30167</v>
      </c>
      <c r="O65">
        <v>8318.4650000000001</v>
      </c>
      <c r="P65">
        <v>78254</v>
      </c>
      <c r="Q65">
        <v>92822</v>
      </c>
      <c r="R65">
        <v>14805.2</v>
      </c>
      <c r="S65">
        <v>129944</v>
      </c>
      <c r="T65">
        <v>61627</v>
      </c>
      <c r="U65">
        <v>151219</v>
      </c>
      <c r="V65">
        <v>11545</v>
      </c>
      <c r="W65">
        <v>224294</v>
      </c>
      <c r="X65">
        <v>45058</v>
      </c>
      <c r="Y65">
        <v>51952</v>
      </c>
      <c r="Z65">
        <v>60873</v>
      </c>
      <c r="AA65">
        <v>9501</v>
      </c>
      <c r="AB65" t="e">
        <v>#N/A</v>
      </c>
      <c r="AC65">
        <v>23251</v>
      </c>
      <c r="AD65">
        <v>1832.4749999999999</v>
      </c>
      <c r="AE65">
        <v>6488.1</v>
      </c>
      <c r="AF65">
        <v>40016.737999999998</v>
      </c>
      <c r="AG65">
        <v>40994</v>
      </c>
      <c r="AH65">
        <v>4353.9390000000003</v>
      </c>
      <c r="AI65">
        <v>2789.3209999999999</v>
      </c>
      <c r="AJ65">
        <v>29043</v>
      </c>
      <c r="AK65">
        <v>27234.3</v>
      </c>
      <c r="AL65">
        <v>2395</v>
      </c>
      <c r="AM65">
        <v>41042</v>
      </c>
      <c r="AN65">
        <v>5335.5810000000001</v>
      </c>
      <c r="AO65">
        <v>2341.4</v>
      </c>
      <c r="AP65">
        <v>24638.7</v>
      </c>
      <c r="AQ65">
        <v>6548.5</v>
      </c>
      <c r="AR65">
        <v>1589.422</v>
      </c>
      <c r="AS65">
        <v>2557.0549999999998</v>
      </c>
      <c r="AT65">
        <v>6796</v>
      </c>
      <c r="AU65">
        <v>18193</v>
      </c>
      <c r="AV65">
        <v>6311.9</v>
      </c>
      <c r="AW65">
        <v>18046.400000000001</v>
      </c>
      <c r="AX65">
        <v>12843</v>
      </c>
      <c r="AY65">
        <v>2500.7020000000002</v>
      </c>
      <c r="AZ65">
        <v>1142.9000000000001</v>
      </c>
      <c r="BA65">
        <v>6538.5640000000003</v>
      </c>
      <c r="BB65">
        <v>31255.5</v>
      </c>
      <c r="BC65">
        <v>11668.25</v>
      </c>
      <c r="BD65">
        <v>1998.415</v>
      </c>
      <c r="BE65">
        <v>6309.82</v>
      </c>
      <c r="BF65">
        <v>6195.3</v>
      </c>
      <c r="BG65">
        <v>3426.75</v>
      </c>
      <c r="BH65">
        <v>4692.79</v>
      </c>
      <c r="BI65" t="e">
        <v>#N/A</v>
      </c>
      <c r="BJ65">
        <v>7151.1009999999997</v>
      </c>
      <c r="BK65">
        <v>18077.93</v>
      </c>
    </row>
    <row r="66" spans="1:63">
      <c r="A66" t="s">
        <v>155</v>
      </c>
      <c r="B66">
        <v>39286.1</v>
      </c>
      <c r="C66">
        <v>176757</v>
      </c>
      <c r="D66">
        <v>157728</v>
      </c>
      <c r="E66">
        <v>89115</v>
      </c>
      <c r="F66">
        <v>84397</v>
      </c>
      <c r="G66">
        <v>58381</v>
      </c>
      <c r="H66">
        <v>67887</v>
      </c>
      <c r="I66">
        <v>62081.599999999999</v>
      </c>
      <c r="J66">
        <v>9733.2000000000007</v>
      </c>
      <c r="K66">
        <v>59707</v>
      </c>
      <c r="L66">
        <v>167489</v>
      </c>
      <c r="M66">
        <v>30565</v>
      </c>
      <c r="N66">
        <v>30167</v>
      </c>
      <c r="O66">
        <v>8318.4650000000001</v>
      </c>
      <c r="P66">
        <v>78254</v>
      </c>
      <c r="Q66">
        <v>92822</v>
      </c>
      <c r="R66">
        <v>14805.2</v>
      </c>
      <c r="S66">
        <v>129944</v>
      </c>
      <c r="T66">
        <v>61627</v>
      </c>
      <c r="U66">
        <v>151219</v>
      </c>
      <c r="V66">
        <v>11545</v>
      </c>
      <c r="W66">
        <v>224294</v>
      </c>
      <c r="X66">
        <v>45058</v>
      </c>
      <c r="Y66">
        <v>51952</v>
      </c>
      <c r="Z66">
        <v>60873</v>
      </c>
      <c r="AA66">
        <v>9501</v>
      </c>
      <c r="AB66" t="e">
        <v>#N/A</v>
      </c>
      <c r="AC66">
        <v>23251</v>
      </c>
      <c r="AD66">
        <v>1832.4749999999999</v>
      </c>
      <c r="AE66">
        <v>6488.1</v>
      </c>
      <c r="AF66">
        <v>40016.737999999998</v>
      </c>
      <c r="AG66">
        <v>40994</v>
      </c>
      <c r="AH66">
        <v>4353.9390000000003</v>
      </c>
      <c r="AI66">
        <v>2789.3209999999999</v>
      </c>
      <c r="AJ66">
        <v>29043</v>
      </c>
      <c r="AK66">
        <v>27234.3</v>
      </c>
      <c r="AL66">
        <v>2395</v>
      </c>
      <c r="AM66">
        <v>41042</v>
      </c>
      <c r="AN66">
        <v>5335.5810000000001</v>
      </c>
      <c r="AO66">
        <v>2341.4</v>
      </c>
      <c r="AP66">
        <v>24638.7</v>
      </c>
      <c r="AQ66">
        <v>6548.5</v>
      </c>
      <c r="AR66">
        <v>1589.422</v>
      </c>
      <c r="AS66">
        <v>2557.0549999999998</v>
      </c>
      <c r="AT66">
        <v>6796</v>
      </c>
      <c r="AU66">
        <v>18193</v>
      </c>
      <c r="AV66">
        <v>6311.9</v>
      </c>
      <c r="AW66">
        <v>18046.400000000001</v>
      </c>
      <c r="AX66">
        <v>12843</v>
      </c>
      <c r="AY66">
        <v>2500.7020000000002</v>
      </c>
      <c r="AZ66">
        <v>1142.9000000000001</v>
      </c>
      <c r="BA66">
        <v>6538.5640000000003</v>
      </c>
      <c r="BB66">
        <v>31255.5</v>
      </c>
      <c r="BC66">
        <v>11668.25</v>
      </c>
      <c r="BD66">
        <v>1998.415</v>
      </c>
      <c r="BE66">
        <v>6309.82</v>
      </c>
      <c r="BF66">
        <v>6195.3</v>
      </c>
      <c r="BG66">
        <v>3426.75</v>
      </c>
      <c r="BH66">
        <v>4692.79</v>
      </c>
      <c r="BI66" t="e">
        <v>#N/A</v>
      </c>
      <c r="BJ66">
        <v>7151.1009999999997</v>
      </c>
      <c r="BK66">
        <v>18077.93</v>
      </c>
    </row>
    <row r="67" spans="1:63">
      <c r="A67" t="s">
        <v>156</v>
      </c>
      <c r="B67">
        <v>41102.800000000003</v>
      </c>
      <c r="C67">
        <v>189067</v>
      </c>
      <c r="D67">
        <v>155017</v>
      </c>
      <c r="E67">
        <v>91199</v>
      </c>
      <c r="F67">
        <v>84913</v>
      </c>
      <c r="G67">
        <v>58688</v>
      </c>
      <c r="H67">
        <v>66777</v>
      </c>
      <c r="I67">
        <v>68930.3</v>
      </c>
      <c r="J67">
        <v>9891.1</v>
      </c>
      <c r="K67">
        <v>61669</v>
      </c>
      <c r="L67">
        <v>166336</v>
      </c>
      <c r="M67">
        <v>30113</v>
      </c>
      <c r="N67">
        <v>29440</v>
      </c>
      <c r="O67">
        <v>8893.2009999999991</v>
      </c>
      <c r="P67">
        <v>82399</v>
      </c>
      <c r="Q67">
        <v>92822</v>
      </c>
      <c r="R67">
        <v>15757.5</v>
      </c>
      <c r="S67">
        <v>129285</v>
      </c>
      <c r="T67">
        <v>59741</v>
      </c>
      <c r="U67">
        <v>149664</v>
      </c>
      <c r="V67">
        <v>11528</v>
      </c>
      <c r="W67">
        <v>230639</v>
      </c>
      <c r="X67">
        <v>45421</v>
      </c>
      <c r="Y67">
        <v>53516</v>
      </c>
      <c r="Z67">
        <v>61247</v>
      </c>
      <c r="AA67">
        <v>9501</v>
      </c>
      <c r="AB67" t="e">
        <v>#N/A</v>
      </c>
      <c r="AC67">
        <v>23078</v>
      </c>
      <c r="AD67">
        <v>1886.2449999999999</v>
      </c>
      <c r="AE67">
        <v>6076.1</v>
      </c>
      <c r="AF67">
        <v>42042.262000000002</v>
      </c>
      <c r="AG67">
        <v>66431</v>
      </c>
      <c r="AH67">
        <v>4510.5429999999997</v>
      </c>
      <c r="AI67">
        <v>2885.78</v>
      </c>
      <c r="AJ67">
        <v>34633</v>
      </c>
      <c r="AK67">
        <v>26119.200000000001</v>
      </c>
      <c r="AL67">
        <v>2447.9</v>
      </c>
      <c r="AM67">
        <v>41148</v>
      </c>
      <c r="AN67">
        <v>5425.5820000000003</v>
      </c>
      <c r="AO67">
        <v>2246.5</v>
      </c>
      <c r="AP67">
        <v>25512.9</v>
      </c>
      <c r="AQ67">
        <v>6548.5</v>
      </c>
      <c r="AR67">
        <v>2067.5410000000002</v>
      </c>
      <c r="AS67">
        <v>2666.518</v>
      </c>
      <c r="AT67">
        <v>7129</v>
      </c>
      <c r="AU67">
        <v>19075</v>
      </c>
      <c r="AV67">
        <v>6821.8</v>
      </c>
      <c r="AW67">
        <v>17298.400000000001</v>
      </c>
      <c r="AX67">
        <v>12049</v>
      </c>
      <c r="AY67">
        <v>3964.84</v>
      </c>
      <c r="AZ67">
        <v>1108.2</v>
      </c>
      <c r="BA67">
        <v>6384.3959999999997</v>
      </c>
      <c r="BB67">
        <v>30145.9</v>
      </c>
      <c r="BC67">
        <v>11620.425999999999</v>
      </c>
      <c r="BD67">
        <v>1999.0219999999999</v>
      </c>
      <c r="BE67">
        <v>6701.5640000000003</v>
      </c>
      <c r="BF67">
        <v>7079.6</v>
      </c>
      <c r="BG67">
        <v>2752.422</v>
      </c>
      <c r="BH67">
        <v>5201.79</v>
      </c>
      <c r="BI67" t="e">
        <v>#N/A</v>
      </c>
      <c r="BJ67">
        <v>7519.2</v>
      </c>
      <c r="BK67">
        <v>17596.3</v>
      </c>
    </row>
    <row r="68" spans="1:63">
      <c r="A68" t="s">
        <v>157</v>
      </c>
      <c r="B68">
        <v>41102.800000000003</v>
      </c>
      <c r="C68">
        <v>189067</v>
      </c>
      <c r="D68">
        <v>155017</v>
      </c>
      <c r="E68">
        <v>91199</v>
      </c>
      <c r="F68">
        <v>84913</v>
      </c>
      <c r="G68">
        <v>58688</v>
      </c>
      <c r="H68">
        <v>66777</v>
      </c>
      <c r="I68">
        <v>68930.3</v>
      </c>
      <c r="J68">
        <v>9891.1</v>
      </c>
      <c r="K68">
        <v>61669</v>
      </c>
      <c r="L68">
        <v>166336</v>
      </c>
      <c r="M68">
        <v>30113</v>
      </c>
      <c r="N68">
        <v>29440</v>
      </c>
      <c r="O68">
        <v>8893.2009999999991</v>
      </c>
      <c r="P68">
        <v>82399</v>
      </c>
      <c r="Q68">
        <v>90689</v>
      </c>
      <c r="R68">
        <v>15757.5</v>
      </c>
      <c r="S68">
        <v>129285</v>
      </c>
      <c r="T68">
        <v>59741</v>
      </c>
      <c r="U68">
        <v>149664</v>
      </c>
      <c r="V68">
        <v>11528</v>
      </c>
      <c r="W68">
        <v>230639</v>
      </c>
      <c r="X68">
        <v>45421</v>
      </c>
      <c r="Y68">
        <v>53516</v>
      </c>
      <c r="Z68">
        <v>61247</v>
      </c>
      <c r="AA68">
        <v>9455</v>
      </c>
      <c r="AB68" t="e">
        <v>#N/A</v>
      </c>
      <c r="AC68">
        <v>23078</v>
      </c>
      <c r="AD68">
        <v>1886.2449999999999</v>
      </c>
      <c r="AE68">
        <v>6076.1</v>
      </c>
      <c r="AF68">
        <v>42042.262000000002</v>
      </c>
      <c r="AG68">
        <v>66431</v>
      </c>
      <c r="AH68">
        <v>4510.5429999999997</v>
      </c>
      <c r="AI68">
        <v>2885.78</v>
      </c>
      <c r="AJ68">
        <v>34633</v>
      </c>
      <c r="AK68">
        <v>26119.200000000001</v>
      </c>
      <c r="AL68">
        <v>2447.9</v>
      </c>
      <c r="AM68">
        <v>41148</v>
      </c>
      <c r="AN68">
        <v>5425.5820000000003</v>
      </c>
      <c r="AO68">
        <v>2246.5</v>
      </c>
      <c r="AP68">
        <v>25512.9</v>
      </c>
      <c r="AQ68">
        <v>6510</v>
      </c>
      <c r="AR68">
        <v>2067.5410000000002</v>
      </c>
      <c r="AS68">
        <v>2666.518</v>
      </c>
      <c r="AT68">
        <v>7129</v>
      </c>
      <c r="AU68">
        <v>19075</v>
      </c>
      <c r="AV68">
        <v>6821.8</v>
      </c>
      <c r="AW68">
        <v>17298.400000000001</v>
      </c>
      <c r="AX68">
        <v>12049</v>
      </c>
      <c r="AY68">
        <v>3964.84</v>
      </c>
      <c r="AZ68">
        <v>1108.2</v>
      </c>
      <c r="BA68">
        <v>6384.3959999999997</v>
      </c>
      <c r="BB68">
        <v>30145.9</v>
      </c>
      <c r="BC68">
        <v>11620.425999999999</v>
      </c>
      <c r="BD68">
        <v>1999.0219999999999</v>
      </c>
      <c r="BE68">
        <v>6701.5640000000003</v>
      </c>
      <c r="BF68">
        <v>7079.6</v>
      </c>
      <c r="BG68">
        <v>2752.422</v>
      </c>
      <c r="BH68">
        <v>5201.79</v>
      </c>
      <c r="BI68" t="e">
        <v>#N/A</v>
      </c>
      <c r="BJ68">
        <v>7519.2</v>
      </c>
      <c r="BK68">
        <v>17596.3</v>
      </c>
    </row>
    <row r="69" spans="1:63">
      <c r="A69" t="s">
        <v>158</v>
      </c>
      <c r="B69">
        <v>41102.800000000003</v>
      </c>
      <c r="C69">
        <v>189067</v>
      </c>
      <c r="D69">
        <v>155017</v>
      </c>
      <c r="E69">
        <v>91199</v>
      </c>
      <c r="F69">
        <v>84913</v>
      </c>
      <c r="G69">
        <v>58688</v>
      </c>
      <c r="H69">
        <v>66777</v>
      </c>
      <c r="I69">
        <v>68930.3</v>
      </c>
      <c r="J69">
        <v>9891.1</v>
      </c>
      <c r="K69">
        <v>61669</v>
      </c>
      <c r="L69">
        <v>166336</v>
      </c>
      <c r="M69">
        <v>30113</v>
      </c>
      <c r="N69">
        <v>29440</v>
      </c>
      <c r="O69">
        <v>8893.2009999999991</v>
      </c>
      <c r="P69">
        <v>82399</v>
      </c>
      <c r="Q69">
        <v>90689</v>
      </c>
      <c r="R69">
        <v>15757.5</v>
      </c>
      <c r="S69">
        <v>129285</v>
      </c>
      <c r="T69">
        <v>59741</v>
      </c>
      <c r="U69">
        <v>149664</v>
      </c>
      <c r="V69">
        <v>11528</v>
      </c>
      <c r="W69">
        <v>230639</v>
      </c>
      <c r="X69">
        <v>45421</v>
      </c>
      <c r="Y69">
        <v>53516</v>
      </c>
      <c r="Z69">
        <v>61247</v>
      </c>
      <c r="AA69">
        <v>9455</v>
      </c>
      <c r="AB69" t="e">
        <v>#N/A</v>
      </c>
      <c r="AC69">
        <v>23078</v>
      </c>
      <c r="AD69">
        <v>1886.2449999999999</v>
      </c>
      <c r="AE69">
        <v>6076.1</v>
      </c>
      <c r="AF69">
        <v>42042.262000000002</v>
      </c>
      <c r="AG69">
        <v>66431</v>
      </c>
      <c r="AH69">
        <v>4510.5429999999997</v>
      </c>
      <c r="AI69">
        <v>2885.78</v>
      </c>
      <c r="AJ69">
        <v>34633</v>
      </c>
      <c r="AK69">
        <v>26119.200000000001</v>
      </c>
      <c r="AL69">
        <v>2447.9</v>
      </c>
      <c r="AM69">
        <v>41148</v>
      </c>
      <c r="AN69">
        <v>5425.5820000000003</v>
      </c>
      <c r="AO69">
        <v>2246.5</v>
      </c>
      <c r="AP69">
        <v>25512.9</v>
      </c>
      <c r="AQ69">
        <v>6510</v>
      </c>
      <c r="AR69">
        <v>2067.5410000000002</v>
      </c>
      <c r="AS69">
        <v>2666.518</v>
      </c>
      <c r="AT69">
        <v>7129</v>
      </c>
      <c r="AU69">
        <v>19075</v>
      </c>
      <c r="AV69">
        <v>6821.8</v>
      </c>
      <c r="AW69">
        <v>17298.400000000001</v>
      </c>
      <c r="AX69">
        <v>12049</v>
      </c>
      <c r="AY69">
        <v>3964.84</v>
      </c>
      <c r="AZ69">
        <v>1108.2</v>
      </c>
      <c r="BA69">
        <v>6384.3959999999997</v>
      </c>
      <c r="BB69">
        <v>30145.9</v>
      </c>
      <c r="BC69">
        <v>11620.425999999999</v>
      </c>
      <c r="BD69">
        <v>1999.0219999999999</v>
      </c>
      <c r="BE69">
        <v>6701.5640000000003</v>
      </c>
      <c r="BF69">
        <v>7079.6</v>
      </c>
      <c r="BG69">
        <v>2752.422</v>
      </c>
      <c r="BH69">
        <v>5201.79</v>
      </c>
      <c r="BI69" t="e">
        <v>#N/A</v>
      </c>
      <c r="BJ69">
        <v>7519.2</v>
      </c>
      <c r="BK69">
        <v>17596.3</v>
      </c>
    </row>
    <row r="70" spans="1:63">
      <c r="A70" t="s">
        <v>159</v>
      </c>
      <c r="B70">
        <v>41967</v>
      </c>
      <c r="C70">
        <v>192483</v>
      </c>
      <c r="D70">
        <v>158380</v>
      </c>
      <c r="E70">
        <v>149530</v>
      </c>
      <c r="F70">
        <v>90615</v>
      </c>
      <c r="G70">
        <v>61593</v>
      </c>
      <c r="H70">
        <v>68776</v>
      </c>
      <c r="I70">
        <v>71268.399999999994</v>
      </c>
      <c r="J70">
        <v>10103.6</v>
      </c>
      <c r="K70">
        <v>65011</v>
      </c>
      <c r="L70">
        <v>177934</v>
      </c>
      <c r="M70">
        <v>30823</v>
      </c>
      <c r="N70">
        <v>31483</v>
      </c>
      <c r="O70">
        <v>10216.367</v>
      </c>
      <c r="P70">
        <v>87976</v>
      </c>
      <c r="Q70">
        <v>90689</v>
      </c>
      <c r="R70">
        <v>14428.7</v>
      </c>
      <c r="S70">
        <v>128076</v>
      </c>
      <c r="T70">
        <v>55934</v>
      </c>
      <c r="U70">
        <v>154686</v>
      </c>
      <c r="V70">
        <v>13069</v>
      </c>
      <c r="W70">
        <v>235495</v>
      </c>
      <c r="X70">
        <v>48709</v>
      </c>
      <c r="Y70">
        <v>53959</v>
      </c>
      <c r="Z70">
        <v>57666</v>
      </c>
      <c r="AA70">
        <v>9455</v>
      </c>
      <c r="AB70" t="e">
        <v>#N/A</v>
      </c>
      <c r="AC70">
        <v>23183</v>
      </c>
      <c r="AD70">
        <v>1960.713</v>
      </c>
      <c r="AE70">
        <v>6424.1</v>
      </c>
      <c r="AF70">
        <v>40789.703000000001</v>
      </c>
      <c r="AG70">
        <v>68347</v>
      </c>
      <c r="AH70">
        <v>4587.3760000000002</v>
      </c>
      <c r="AI70">
        <v>2679.6469999999999</v>
      </c>
      <c r="AJ70">
        <v>38455</v>
      </c>
      <c r="AK70">
        <v>25511.8</v>
      </c>
      <c r="AL70">
        <v>3521.8</v>
      </c>
      <c r="AM70">
        <v>40766</v>
      </c>
      <c r="AN70">
        <v>5363.9269999999997</v>
      </c>
      <c r="AO70">
        <v>2392.3000000000002</v>
      </c>
      <c r="AP70">
        <v>23647.599999999999</v>
      </c>
      <c r="AQ70">
        <v>6510</v>
      </c>
      <c r="AR70">
        <v>3486.0059999999999</v>
      </c>
      <c r="AS70">
        <v>2648.3020000000001</v>
      </c>
      <c r="AT70">
        <v>7876</v>
      </c>
      <c r="AU70">
        <v>19465</v>
      </c>
      <c r="AV70">
        <v>6803.1</v>
      </c>
      <c r="AW70">
        <v>17849.099999999999</v>
      </c>
      <c r="AX70">
        <v>12990</v>
      </c>
      <c r="AY70">
        <v>4025.857</v>
      </c>
      <c r="AZ70">
        <v>1626.7</v>
      </c>
      <c r="BA70">
        <v>6636.8159999999998</v>
      </c>
      <c r="BB70">
        <v>30155.4</v>
      </c>
      <c r="BC70">
        <v>12148.499</v>
      </c>
      <c r="BD70">
        <v>2100.942</v>
      </c>
      <c r="BE70">
        <v>6765.13</v>
      </c>
      <c r="BF70">
        <v>7776.5</v>
      </c>
      <c r="BG70">
        <v>3212.3209999999999</v>
      </c>
      <c r="BH70">
        <v>5240.884</v>
      </c>
      <c r="BI70" t="e">
        <v>#N/A</v>
      </c>
      <c r="BJ70">
        <v>7318.125</v>
      </c>
      <c r="BK70">
        <v>19305.091</v>
      </c>
    </row>
    <row r="71" spans="1:63">
      <c r="A71" t="s">
        <v>160</v>
      </c>
      <c r="B71">
        <v>41967</v>
      </c>
      <c r="C71">
        <v>192483</v>
      </c>
      <c r="D71">
        <v>158380</v>
      </c>
      <c r="E71">
        <v>149530</v>
      </c>
      <c r="F71">
        <v>90615</v>
      </c>
      <c r="G71">
        <v>61593</v>
      </c>
      <c r="H71">
        <v>68776</v>
      </c>
      <c r="I71">
        <v>71268.399999999994</v>
      </c>
      <c r="J71">
        <v>10103.6</v>
      </c>
      <c r="K71">
        <v>65011</v>
      </c>
      <c r="L71">
        <v>177934</v>
      </c>
      <c r="M71">
        <v>30823</v>
      </c>
      <c r="N71">
        <v>31483</v>
      </c>
      <c r="O71">
        <v>10216.367</v>
      </c>
      <c r="P71">
        <v>87976</v>
      </c>
      <c r="Q71">
        <v>93906</v>
      </c>
      <c r="R71">
        <v>14428.7</v>
      </c>
      <c r="S71">
        <v>128076</v>
      </c>
      <c r="T71">
        <v>55934</v>
      </c>
      <c r="U71">
        <v>154686</v>
      </c>
      <c r="V71">
        <v>13069</v>
      </c>
      <c r="W71">
        <v>235495</v>
      </c>
      <c r="X71">
        <v>48709</v>
      </c>
      <c r="Y71">
        <v>53959</v>
      </c>
      <c r="Z71">
        <v>57666</v>
      </c>
      <c r="AA71">
        <v>9546</v>
      </c>
      <c r="AB71" t="e">
        <v>#N/A</v>
      </c>
      <c r="AC71">
        <v>23183</v>
      </c>
      <c r="AD71">
        <v>1960.713</v>
      </c>
      <c r="AE71">
        <v>6424.1</v>
      </c>
      <c r="AF71">
        <v>40789.703000000001</v>
      </c>
      <c r="AG71">
        <v>68347</v>
      </c>
      <c r="AH71">
        <v>4587.3760000000002</v>
      </c>
      <c r="AI71">
        <v>2679.6469999999999</v>
      </c>
      <c r="AJ71">
        <v>38455</v>
      </c>
      <c r="AK71">
        <v>25511.8</v>
      </c>
      <c r="AL71">
        <v>3521.8</v>
      </c>
      <c r="AM71">
        <v>40766</v>
      </c>
      <c r="AN71">
        <v>5363.9269999999997</v>
      </c>
      <c r="AO71">
        <v>2392.3000000000002</v>
      </c>
      <c r="AP71">
        <v>23647.599999999999</v>
      </c>
      <c r="AQ71">
        <v>6748.4</v>
      </c>
      <c r="AR71">
        <v>3486.0059999999999</v>
      </c>
      <c r="AS71">
        <v>2648.3020000000001</v>
      </c>
      <c r="AT71">
        <v>7876</v>
      </c>
      <c r="AU71">
        <v>19465</v>
      </c>
      <c r="AV71">
        <v>6803.1</v>
      </c>
      <c r="AW71">
        <v>17849.099999999999</v>
      </c>
      <c r="AX71">
        <v>12990</v>
      </c>
      <c r="AY71">
        <v>4025.857</v>
      </c>
      <c r="AZ71">
        <v>1626.7</v>
      </c>
      <c r="BA71">
        <v>6636.8159999999998</v>
      </c>
      <c r="BB71">
        <v>30155.4</v>
      </c>
      <c r="BC71">
        <v>12148.499</v>
      </c>
      <c r="BD71">
        <v>2100.942</v>
      </c>
      <c r="BE71">
        <v>6765.13</v>
      </c>
      <c r="BF71">
        <v>7776.5</v>
      </c>
      <c r="BG71">
        <v>3212.3209999999999</v>
      </c>
      <c r="BH71">
        <v>5240.884</v>
      </c>
      <c r="BI71" t="e">
        <v>#N/A</v>
      </c>
      <c r="BJ71">
        <v>7318.125</v>
      </c>
      <c r="BK71">
        <v>19305.091</v>
      </c>
    </row>
    <row r="72" spans="1:63">
      <c r="A72" t="s">
        <v>161</v>
      </c>
      <c r="B72">
        <v>41967</v>
      </c>
      <c r="C72">
        <v>192483</v>
      </c>
      <c r="D72">
        <v>158380</v>
      </c>
      <c r="E72">
        <v>149530</v>
      </c>
      <c r="F72">
        <v>90615</v>
      </c>
      <c r="G72">
        <v>61593</v>
      </c>
      <c r="H72">
        <v>68776</v>
      </c>
      <c r="I72">
        <v>71268.399999999994</v>
      </c>
      <c r="J72">
        <v>10103.6</v>
      </c>
      <c r="K72">
        <v>65011</v>
      </c>
      <c r="L72">
        <v>177934</v>
      </c>
      <c r="M72">
        <v>30823</v>
      </c>
      <c r="N72">
        <v>31483</v>
      </c>
      <c r="O72">
        <v>10216.367</v>
      </c>
      <c r="P72">
        <v>87976</v>
      </c>
      <c r="Q72">
        <v>93906</v>
      </c>
      <c r="R72">
        <v>14428.7</v>
      </c>
      <c r="S72">
        <v>128076</v>
      </c>
      <c r="T72">
        <v>55934</v>
      </c>
      <c r="U72">
        <v>154686</v>
      </c>
      <c r="V72">
        <v>13069</v>
      </c>
      <c r="W72">
        <v>235495</v>
      </c>
      <c r="X72">
        <v>48709</v>
      </c>
      <c r="Y72">
        <v>53959</v>
      </c>
      <c r="Z72">
        <v>57666</v>
      </c>
      <c r="AA72">
        <v>9546</v>
      </c>
      <c r="AB72" t="e">
        <v>#N/A</v>
      </c>
      <c r="AC72">
        <v>23183</v>
      </c>
      <c r="AD72">
        <v>1960.713</v>
      </c>
      <c r="AE72">
        <v>6424.1</v>
      </c>
      <c r="AF72">
        <v>40789.703000000001</v>
      </c>
      <c r="AG72">
        <v>68347</v>
      </c>
      <c r="AH72">
        <v>4587.3760000000002</v>
      </c>
      <c r="AI72">
        <v>2679.6469999999999</v>
      </c>
      <c r="AJ72">
        <v>38455</v>
      </c>
      <c r="AK72">
        <v>25511.8</v>
      </c>
      <c r="AL72">
        <v>3521.8</v>
      </c>
      <c r="AM72">
        <v>40766</v>
      </c>
      <c r="AN72">
        <v>5363.9269999999997</v>
      </c>
      <c r="AO72">
        <v>2392.3000000000002</v>
      </c>
      <c r="AP72">
        <v>23647.599999999999</v>
      </c>
      <c r="AQ72">
        <v>6748.4</v>
      </c>
      <c r="AR72">
        <v>3486.0059999999999</v>
      </c>
      <c r="AS72">
        <v>2648.3020000000001</v>
      </c>
      <c r="AT72">
        <v>7876</v>
      </c>
      <c r="AU72">
        <v>19465</v>
      </c>
      <c r="AV72">
        <v>6803.1</v>
      </c>
      <c r="AW72">
        <v>17849.099999999999</v>
      </c>
      <c r="AX72">
        <v>12990</v>
      </c>
      <c r="AY72">
        <v>4025.857</v>
      </c>
      <c r="AZ72">
        <v>1626.7</v>
      </c>
      <c r="BA72">
        <v>6636.8159999999998</v>
      </c>
      <c r="BB72">
        <v>30155.4</v>
      </c>
      <c r="BC72">
        <v>12148.499</v>
      </c>
      <c r="BD72">
        <v>2100.942</v>
      </c>
      <c r="BE72">
        <v>6765.13</v>
      </c>
      <c r="BF72">
        <v>7776.5</v>
      </c>
      <c r="BG72">
        <v>3212.3209999999999</v>
      </c>
      <c r="BH72">
        <v>5240.884</v>
      </c>
      <c r="BI72" t="e">
        <v>#N/A</v>
      </c>
      <c r="BJ72">
        <v>7318.125</v>
      </c>
      <c r="BK72">
        <v>19305.091</v>
      </c>
    </row>
    <row r="73" spans="1:63">
      <c r="A73" t="s">
        <v>162</v>
      </c>
      <c r="B73">
        <v>43946</v>
      </c>
      <c r="C73">
        <v>190969</v>
      </c>
      <c r="D73">
        <v>170693</v>
      </c>
      <c r="E73">
        <v>149621</v>
      </c>
      <c r="F73">
        <v>89800</v>
      </c>
      <c r="G73">
        <v>64061</v>
      </c>
      <c r="H73">
        <v>69043</v>
      </c>
      <c r="I73">
        <v>72890.7</v>
      </c>
      <c r="J73">
        <v>10617.5</v>
      </c>
      <c r="K73">
        <v>64637</v>
      </c>
      <c r="L73">
        <v>178983</v>
      </c>
      <c r="M73">
        <v>30845</v>
      </c>
      <c r="N73">
        <v>32286</v>
      </c>
      <c r="O73">
        <v>11301.633</v>
      </c>
      <c r="P73">
        <v>86574</v>
      </c>
      <c r="Q73">
        <v>93906</v>
      </c>
      <c r="R73">
        <v>16084</v>
      </c>
      <c r="S73">
        <v>125536</v>
      </c>
      <c r="T73">
        <v>60878</v>
      </c>
      <c r="U73">
        <v>155146</v>
      </c>
      <c r="V73">
        <v>13725</v>
      </c>
      <c r="W73">
        <v>232898</v>
      </c>
      <c r="X73">
        <v>51016</v>
      </c>
      <c r="Y73">
        <v>54012</v>
      </c>
      <c r="Z73">
        <v>61558</v>
      </c>
      <c r="AA73">
        <v>9546</v>
      </c>
      <c r="AB73" t="e">
        <v>#N/A</v>
      </c>
      <c r="AC73">
        <v>23837</v>
      </c>
      <c r="AD73">
        <v>2047.4069999999999</v>
      </c>
      <c r="AE73">
        <v>6800.8</v>
      </c>
      <c r="AF73">
        <v>44274.83</v>
      </c>
      <c r="AG73">
        <v>68364</v>
      </c>
      <c r="AH73">
        <v>4620.8440000000001</v>
      </c>
      <c r="AI73">
        <v>2766.5360000000001</v>
      </c>
      <c r="AJ73">
        <v>38477</v>
      </c>
      <c r="AK73">
        <v>24934.1</v>
      </c>
      <c r="AL73">
        <v>3833.2</v>
      </c>
      <c r="AM73">
        <v>41727</v>
      </c>
      <c r="AN73">
        <v>5492.567</v>
      </c>
      <c r="AO73">
        <v>2582.8000000000002</v>
      </c>
      <c r="AP73">
        <v>24025.5</v>
      </c>
      <c r="AQ73">
        <v>6748.4</v>
      </c>
      <c r="AR73">
        <v>4650.8729999999996</v>
      </c>
      <c r="AS73">
        <v>2679.2860000000001</v>
      </c>
      <c r="AT73">
        <v>7881</v>
      </c>
      <c r="AU73">
        <v>20098</v>
      </c>
      <c r="AV73">
        <v>7195.8</v>
      </c>
      <c r="AW73">
        <v>18739.599999999999</v>
      </c>
      <c r="AX73">
        <v>14143</v>
      </c>
      <c r="AY73">
        <v>4415.0910000000003</v>
      </c>
      <c r="AZ73">
        <v>1710.6</v>
      </c>
      <c r="BA73">
        <v>6865.5649999999996</v>
      </c>
      <c r="BB73">
        <v>31243.1</v>
      </c>
      <c r="BC73">
        <v>12975.758</v>
      </c>
      <c r="BD73">
        <v>2053.096</v>
      </c>
      <c r="BE73">
        <v>6613.2879999999996</v>
      </c>
      <c r="BF73">
        <v>7984.2</v>
      </c>
      <c r="BG73">
        <v>3307.43</v>
      </c>
      <c r="BH73">
        <v>5213.3379999999997</v>
      </c>
      <c r="BI73" t="e">
        <v>#N/A</v>
      </c>
      <c r="BJ73">
        <v>7809.8950000000004</v>
      </c>
      <c r="BK73">
        <v>17046.671999999999</v>
      </c>
    </row>
    <row r="74" spans="1:63">
      <c r="A74" t="s">
        <v>163</v>
      </c>
      <c r="B74">
        <v>43946</v>
      </c>
      <c r="C74">
        <v>190969</v>
      </c>
      <c r="D74">
        <v>170693</v>
      </c>
      <c r="E74">
        <v>149621</v>
      </c>
      <c r="F74">
        <v>89800</v>
      </c>
      <c r="G74">
        <v>64061</v>
      </c>
      <c r="H74">
        <v>69043</v>
      </c>
      <c r="I74">
        <v>72890.7</v>
      </c>
      <c r="J74">
        <v>10617.5</v>
      </c>
      <c r="K74">
        <v>64637</v>
      </c>
      <c r="L74">
        <v>178983</v>
      </c>
      <c r="M74">
        <v>30845</v>
      </c>
      <c r="N74">
        <v>32286</v>
      </c>
      <c r="O74">
        <v>11301.633</v>
      </c>
      <c r="P74">
        <v>86574</v>
      </c>
      <c r="Q74">
        <v>95886</v>
      </c>
      <c r="R74">
        <v>16084</v>
      </c>
      <c r="S74">
        <v>125536</v>
      </c>
      <c r="T74">
        <v>60878</v>
      </c>
      <c r="U74">
        <v>155146</v>
      </c>
      <c r="V74">
        <v>13725</v>
      </c>
      <c r="W74">
        <v>232898</v>
      </c>
      <c r="X74">
        <v>51016</v>
      </c>
      <c r="Y74">
        <v>54012</v>
      </c>
      <c r="Z74">
        <v>61558</v>
      </c>
      <c r="AA74">
        <v>9627</v>
      </c>
      <c r="AB74" t="e">
        <v>#N/A</v>
      </c>
      <c r="AC74">
        <v>23837</v>
      </c>
      <c r="AD74">
        <v>2047.4069999999999</v>
      </c>
      <c r="AE74">
        <v>6800.8</v>
      </c>
      <c r="AF74">
        <v>44274.83</v>
      </c>
      <c r="AG74">
        <v>68364</v>
      </c>
      <c r="AH74">
        <v>4620.8440000000001</v>
      </c>
      <c r="AI74">
        <v>2766.5360000000001</v>
      </c>
      <c r="AJ74">
        <v>38477</v>
      </c>
      <c r="AK74">
        <v>24934.1</v>
      </c>
      <c r="AL74">
        <v>3833.2</v>
      </c>
      <c r="AM74">
        <v>41727</v>
      </c>
      <c r="AN74">
        <v>5492.567</v>
      </c>
      <c r="AO74">
        <v>2582.8000000000002</v>
      </c>
      <c r="AP74">
        <v>24025.5</v>
      </c>
      <c r="AQ74">
        <v>6737.5</v>
      </c>
      <c r="AR74">
        <v>4650.8729999999996</v>
      </c>
      <c r="AS74">
        <v>2679.2860000000001</v>
      </c>
      <c r="AT74">
        <v>7881</v>
      </c>
      <c r="AU74">
        <v>20098</v>
      </c>
      <c r="AV74">
        <v>7195.8</v>
      </c>
      <c r="AW74">
        <v>18739.599999999999</v>
      </c>
      <c r="AX74">
        <v>14143</v>
      </c>
      <c r="AY74">
        <v>4415.0910000000003</v>
      </c>
      <c r="AZ74">
        <v>1710.6</v>
      </c>
      <c r="BA74">
        <v>6865.5649999999996</v>
      </c>
      <c r="BB74">
        <v>31243.1</v>
      </c>
      <c r="BC74">
        <v>12975.758</v>
      </c>
      <c r="BD74">
        <v>2053.096</v>
      </c>
      <c r="BE74">
        <v>6613.2879999999996</v>
      </c>
      <c r="BF74">
        <v>7984.2</v>
      </c>
      <c r="BG74">
        <v>3307.43</v>
      </c>
      <c r="BH74">
        <v>5213.3379999999997</v>
      </c>
      <c r="BI74" t="e">
        <v>#N/A</v>
      </c>
      <c r="BJ74">
        <v>7809.8950000000004</v>
      </c>
      <c r="BK74">
        <v>17046.671999999999</v>
      </c>
    </row>
    <row r="75" spans="1:63">
      <c r="A75" t="s">
        <v>164</v>
      </c>
      <c r="B75">
        <v>43946</v>
      </c>
      <c r="C75">
        <v>190969</v>
      </c>
      <c r="D75">
        <v>170693</v>
      </c>
      <c r="E75">
        <v>149621</v>
      </c>
      <c r="F75">
        <v>89800</v>
      </c>
      <c r="G75">
        <v>64061</v>
      </c>
      <c r="H75">
        <v>69043</v>
      </c>
      <c r="I75">
        <v>72890.7</v>
      </c>
      <c r="J75">
        <v>10617.5</v>
      </c>
      <c r="K75">
        <v>64637</v>
      </c>
      <c r="L75">
        <v>178983</v>
      </c>
      <c r="M75">
        <v>30845</v>
      </c>
      <c r="N75">
        <v>32286</v>
      </c>
      <c r="O75">
        <v>11301.633</v>
      </c>
      <c r="P75">
        <v>86574</v>
      </c>
      <c r="Q75">
        <v>95886</v>
      </c>
      <c r="R75">
        <v>16084</v>
      </c>
      <c r="S75">
        <v>125536</v>
      </c>
      <c r="T75">
        <v>60878</v>
      </c>
      <c r="U75">
        <v>155146</v>
      </c>
      <c r="V75">
        <v>13725</v>
      </c>
      <c r="W75">
        <v>232898</v>
      </c>
      <c r="X75">
        <v>51016</v>
      </c>
      <c r="Y75">
        <v>54012</v>
      </c>
      <c r="Z75">
        <v>61558</v>
      </c>
      <c r="AA75">
        <v>9627</v>
      </c>
      <c r="AB75" t="e">
        <v>#N/A</v>
      </c>
      <c r="AC75">
        <v>23837</v>
      </c>
      <c r="AD75">
        <v>2047.4069999999999</v>
      </c>
      <c r="AE75">
        <v>6800.8</v>
      </c>
      <c r="AF75">
        <v>44274.83</v>
      </c>
      <c r="AG75">
        <v>68364</v>
      </c>
      <c r="AH75">
        <v>4620.8440000000001</v>
      </c>
      <c r="AI75">
        <v>2766.5360000000001</v>
      </c>
      <c r="AJ75">
        <v>38477</v>
      </c>
      <c r="AK75">
        <v>24934.1</v>
      </c>
      <c r="AL75">
        <v>3833.2</v>
      </c>
      <c r="AM75">
        <v>41727</v>
      </c>
      <c r="AN75">
        <v>5492.567</v>
      </c>
      <c r="AO75">
        <v>2582.8000000000002</v>
      </c>
      <c r="AP75">
        <v>24025.5</v>
      </c>
      <c r="AQ75">
        <v>6737.5</v>
      </c>
      <c r="AR75">
        <v>4650.8729999999996</v>
      </c>
      <c r="AS75">
        <v>2679.2860000000001</v>
      </c>
      <c r="AT75">
        <v>7881</v>
      </c>
      <c r="AU75">
        <v>20098</v>
      </c>
      <c r="AV75">
        <v>7195.8</v>
      </c>
      <c r="AW75">
        <v>18739.599999999999</v>
      </c>
      <c r="AX75">
        <v>14143</v>
      </c>
      <c r="AY75">
        <v>4415.0910000000003</v>
      </c>
      <c r="AZ75">
        <v>1710.6</v>
      </c>
      <c r="BA75">
        <v>6865.5649999999996</v>
      </c>
      <c r="BB75">
        <v>31243.1</v>
      </c>
      <c r="BC75">
        <v>12975.758</v>
      </c>
      <c r="BD75">
        <v>2053.096</v>
      </c>
      <c r="BE75">
        <v>6613.2879999999996</v>
      </c>
      <c r="BF75">
        <v>7984.2</v>
      </c>
      <c r="BG75">
        <v>3307.43</v>
      </c>
      <c r="BH75">
        <v>5213.3379999999997</v>
      </c>
      <c r="BI75" t="e">
        <v>#N/A</v>
      </c>
      <c r="BJ75">
        <v>7809.8950000000004</v>
      </c>
      <c r="BK75">
        <v>17046.671999999999</v>
      </c>
    </row>
    <row r="76" spans="1:63">
      <c r="A76" t="s">
        <v>165</v>
      </c>
      <c r="B76">
        <v>46633.1</v>
      </c>
      <c r="C76">
        <v>200680</v>
      </c>
      <c r="D76">
        <v>174894</v>
      </c>
      <c r="E76">
        <v>150565</v>
      </c>
      <c r="F76">
        <v>91588</v>
      </c>
      <c r="G76">
        <v>69052</v>
      </c>
      <c r="H76">
        <v>72548</v>
      </c>
      <c r="I76">
        <v>76161</v>
      </c>
      <c r="J76">
        <v>11168.9</v>
      </c>
      <c r="K76">
        <v>62948</v>
      </c>
      <c r="L76">
        <v>154229</v>
      </c>
      <c r="M76">
        <v>30777</v>
      </c>
      <c r="N76">
        <v>34330</v>
      </c>
      <c r="O76">
        <v>11751.808000000001</v>
      </c>
      <c r="P76">
        <v>88276</v>
      </c>
      <c r="Q76">
        <v>95886</v>
      </c>
      <c r="R76">
        <v>17163.3</v>
      </c>
      <c r="S76">
        <v>118481</v>
      </c>
      <c r="T76">
        <v>68407</v>
      </c>
      <c r="U76">
        <v>150785</v>
      </c>
      <c r="V76">
        <v>13609</v>
      </c>
      <c r="W76">
        <v>238489</v>
      </c>
      <c r="X76">
        <v>47490</v>
      </c>
      <c r="Y76">
        <v>54748</v>
      </c>
      <c r="Z76">
        <v>61845</v>
      </c>
      <c r="AA76">
        <v>9627</v>
      </c>
      <c r="AB76">
        <v>24228</v>
      </c>
      <c r="AC76">
        <v>24564</v>
      </c>
      <c r="AD76">
        <v>2294.5610000000001</v>
      </c>
      <c r="AE76">
        <v>7237.1</v>
      </c>
      <c r="AF76">
        <v>45846.767999999996</v>
      </c>
      <c r="AG76">
        <v>69843</v>
      </c>
      <c r="AH76">
        <v>4572.8559999999998</v>
      </c>
      <c r="AI76">
        <v>2814.549</v>
      </c>
      <c r="AJ76">
        <v>35077</v>
      </c>
      <c r="AK76">
        <v>24618.9</v>
      </c>
      <c r="AL76">
        <v>4382.7</v>
      </c>
      <c r="AM76">
        <v>44719</v>
      </c>
      <c r="AN76">
        <v>6580.78</v>
      </c>
      <c r="AO76">
        <v>2793.8</v>
      </c>
      <c r="AP76">
        <v>24417.7</v>
      </c>
      <c r="AQ76">
        <v>6737.5</v>
      </c>
      <c r="AR76">
        <v>7336.75</v>
      </c>
      <c r="AS76">
        <v>2839.92</v>
      </c>
      <c r="AT76">
        <v>9561</v>
      </c>
      <c r="AU76">
        <v>20019</v>
      </c>
      <c r="AV76">
        <v>7550.7</v>
      </c>
      <c r="AW76">
        <v>20071.7</v>
      </c>
      <c r="AX76">
        <v>14026</v>
      </c>
      <c r="AY76">
        <v>4829.683</v>
      </c>
      <c r="AZ76">
        <v>1872.9</v>
      </c>
      <c r="BA76">
        <v>7960.3149999999996</v>
      </c>
      <c r="BB76">
        <v>61553</v>
      </c>
      <c r="BC76">
        <v>13476.879000000001</v>
      </c>
      <c r="BD76">
        <v>2067.866</v>
      </c>
      <c r="BE76">
        <v>7152.5590000000002</v>
      </c>
      <c r="BF76">
        <v>8198.1</v>
      </c>
      <c r="BG76">
        <v>3583.759</v>
      </c>
      <c r="BH76">
        <v>5490.8310000000001</v>
      </c>
      <c r="BI76" t="e">
        <v>#N/A</v>
      </c>
      <c r="BJ76">
        <v>7772.5320000000002</v>
      </c>
      <c r="BK76">
        <v>17762.162</v>
      </c>
    </row>
    <row r="77" spans="1:63">
      <c r="A77" t="s">
        <v>166</v>
      </c>
      <c r="B77">
        <v>46633.1</v>
      </c>
      <c r="C77">
        <v>200680</v>
      </c>
      <c r="D77">
        <v>174894</v>
      </c>
      <c r="E77">
        <v>150565</v>
      </c>
      <c r="F77">
        <v>91588</v>
      </c>
      <c r="G77">
        <v>69052</v>
      </c>
      <c r="H77">
        <v>72548</v>
      </c>
      <c r="I77">
        <v>76161</v>
      </c>
      <c r="J77">
        <v>11168.9</v>
      </c>
      <c r="K77">
        <v>62948</v>
      </c>
      <c r="L77">
        <v>154229</v>
      </c>
      <c r="M77">
        <v>30777</v>
      </c>
      <c r="N77">
        <v>34330</v>
      </c>
      <c r="O77">
        <v>11751.808000000001</v>
      </c>
      <c r="P77">
        <v>88276</v>
      </c>
      <c r="Q77">
        <v>97270</v>
      </c>
      <c r="R77">
        <v>17163.3</v>
      </c>
      <c r="S77">
        <v>118481</v>
      </c>
      <c r="T77">
        <v>68407</v>
      </c>
      <c r="U77">
        <v>150785</v>
      </c>
      <c r="V77">
        <v>13609</v>
      </c>
      <c r="W77">
        <v>238489</v>
      </c>
      <c r="X77">
        <v>47490</v>
      </c>
      <c r="Y77">
        <v>54748</v>
      </c>
      <c r="Z77">
        <v>61845</v>
      </c>
      <c r="AA77">
        <v>9674</v>
      </c>
      <c r="AB77">
        <v>24228</v>
      </c>
      <c r="AC77">
        <v>24564</v>
      </c>
      <c r="AD77">
        <v>2294.5610000000001</v>
      </c>
      <c r="AE77">
        <v>7237.1</v>
      </c>
      <c r="AF77">
        <v>45846.767999999996</v>
      </c>
      <c r="AG77">
        <v>69843</v>
      </c>
      <c r="AH77">
        <v>4572.8559999999998</v>
      </c>
      <c r="AI77">
        <v>2814.549</v>
      </c>
      <c r="AJ77">
        <v>35077</v>
      </c>
      <c r="AK77">
        <v>24618.9</v>
      </c>
      <c r="AL77">
        <v>4382.7</v>
      </c>
      <c r="AM77">
        <v>44719</v>
      </c>
      <c r="AN77">
        <v>6580.78</v>
      </c>
      <c r="AO77">
        <v>2793.8</v>
      </c>
      <c r="AP77">
        <v>24417.7</v>
      </c>
      <c r="AQ77">
        <v>8921.9</v>
      </c>
      <c r="AR77">
        <v>7336.75</v>
      </c>
      <c r="AS77">
        <v>2839.92</v>
      </c>
      <c r="AT77">
        <v>9561</v>
      </c>
      <c r="AU77">
        <v>20019</v>
      </c>
      <c r="AV77">
        <v>7550.7</v>
      </c>
      <c r="AW77">
        <v>20071.7</v>
      </c>
      <c r="AX77">
        <v>14026</v>
      </c>
      <c r="AY77">
        <v>4829.683</v>
      </c>
      <c r="AZ77">
        <v>1872.9</v>
      </c>
      <c r="BA77">
        <v>7960.3149999999996</v>
      </c>
      <c r="BB77">
        <v>61553</v>
      </c>
      <c r="BC77">
        <v>13476.879000000001</v>
      </c>
      <c r="BD77">
        <v>2067.866</v>
      </c>
      <c r="BE77">
        <v>7152.5590000000002</v>
      </c>
      <c r="BF77">
        <v>8198.1</v>
      </c>
      <c r="BG77">
        <v>3583.759</v>
      </c>
      <c r="BH77">
        <v>5490.8310000000001</v>
      </c>
      <c r="BI77" t="e">
        <v>#N/A</v>
      </c>
      <c r="BJ77">
        <v>7772.5320000000002</v>
      </c>
      <c r="BK77">
        <v>17762.162</v>
      </c>
    </row>
    <row r="78" spans="1:63">
      <c r="A78" t="s">
        <v>167</v>
      </c>
      <c r="B78">
        <v>46633.1</v>
      </c>
      <c r="C78">
        <v>200680</v>
      </c>
      <c r="D78">
        <v>174894</v>
      </c>
      <c r="E78">
        <v>150565</v>
      </c>
      <c r="F78">
        <v>91588</v>
      </c>
      <c r="G78">
        <v>69052</v>
      </c>
      <c r="H78">
        <v>72548</v>
      </c>
      <c r="I78">
        <v>76161</v>
      </c>
      <c r="J78">
        <v>11168.9</v>
      </c>
      <c r="K78">
        <v>62948</v>
      </c>
      <c r="L78">
        <v>154229</v>
      </c>
      <c r="M78">
        <v>30777</v>
      </c>
      <c r="N78">
        <v>34330</v>
      </c>
      <c r="O78">
        <v>11751.808000000001</v>
      </c>
      <c r="P78">
        <v>88276</v>
      </c>
      <c r="Q78">
        <v>97270</v>
      </c>
      <c r="R78">
        <v>17163.3</v>
      </c>
      <c r="S78">
        <v>118481</v>
      </c>
      <c r="T78">
        <v>68407</v>
      </c>
      <c r="U78">
        <v>150785</v>
      </c>
      <c r="V78">
        <v>13609</v>
      </c>
      <c r="W78">
        <v>238489</v>
      </c>
      <c r="X78">
        <v>47490</v>
      </c>
      <c r="Y78">
        <v>54748</v>
      </c>
      <c r="Z78">
        <v>61845</v>
      </c>
      <c r="AA78">
        <v>9674</v>
      </c>
      <c r="AB78">
        <v>24228</v>
      </c>
      <c r="AC78">
        <v>24564</v>
      </c>
      <c r="AD78">
        <v>2294.5610000000001</v>
      </c>
      <c r="AE78">
        <v>7237.1</v>
      </c>
      <c r="AF78">
        <v>45846.767999999996</v>
      </c>
      <c r="AG78">
        <v>69843</v>
      </c>
      <c r="AH78">
        <v>4572.8559999999998</v>
      </c>
      <c r="AI78">
        <v>2814.549</v>
      </c>
      <c r="AJ78">
        <v>35077</v>
      </c>
      <c r="AK78">
        <v>24618.9</v>
      </c>
      <c r="AL78">
        <v>4382.7</v>
      </c>
      <c r="AM78">
        <v>44719</v>
      </c>
      <c r="AN78">
        <v>6580.78</v>
      </c>
      <c r="AO78">
        <v>2793.8</v>
      </c>
      <c r="AP78">
        <v>24417.7</v>
      </c>
      <c r="AQ78">
        <v>8921.9</v>
      </c>
      <c r="AR78">
        <v>7336.75</v>
      </c>
      <c r="AS78">
        <v>2839.92</v>
      </c>
      <c r="AT78">
        <v>9561</v>
      </c>
      <c r="AU78">
        <v>20019</v>
      </c>
      <c r="AV78">
        <v>7550.7</v>
      </c>
      <c r="AW78">
        <v>20071.7</v>
      </c>
      <c r="AX78">
        <v>14026</v>
      </c>
      <c r="AY78">
        <v>4829.683</v>
      </c>
      <c r="AZ78">
        <v>1872.9</v>
      </c>
      <c r="BA78">
        <v>7960.3149999999996</v>
      </c>
      <c r="BB78">
        <v>61553</v>
      </c>
      <c r="BC78">
        <v>13476.879000000001</v>
      </c>
      <c r="BD78">
        <v>2067.866</v>
      </c>
      <c r="BE78">
        <v>7152.5590000000002</v>
      </c>
      <c r="BF78">
        <v>8198.1</v>
      </c>
      <c r="BG78">
        <v>3583.759</v>
      </c>
      <c r="BH78">
        <v>5490.8310000000001</v>
      </c>
      <c r="BI78" t="e">
        <v>#N/A</v>
      </c>
      <c r="BJ78">
        <v>7772.5320000000002</v>
      </c>
      <c r="BK78">
        <v>17762.162</v>
      </c>
    </row>
    <row r="79" spans="1:63">
      <c r="A79" t="s">
        <v>168</v>
      </c>
      <c r="B79">
        <v>46838.3</v>
      </c>
      <c r="C79">
        <v>205171</v>
      </c>
      <c r="D79">
        <v>172557</v>
      </c>
      <c r="E79">
        <v>150501</v>
      </c>
      <c r="F79">
        <v>90847</v>
      </c>
      <c r="G79">
        <v>65931</v>
      </c>
      <c r="H79">
        <v>72785</v>
      </c>
      <c r="I79">
        <v>75426</v>
      </c>
      <c r="J79">
        <v>11540.4</v>
      </c>
      <c r="K79">
        <v>62539</v>
      </c>
      <c r="L79">
        <v>158818</v>
      </c>
      <c r="M79">
        <v>30900</v>
      </c>
      <c r="N79">
        <v>33455</v>
      </c>
      <c r="O79">
        <v>12115.058999999999</v>
      </c>
      <c r="P79">
        <v>95683</v>
      </c>
      <c r="Q79">
        <v>97270</v>
      </c>
      <c r="R79">
        <v>17772.2</v>
      </c>
      <c r="S79">
        <v>112435</v>
      </c>
      <c r="T79">
        <v>67492</v>
      </c>
      <c r="U79">
        <v>146906</v>
      </c>
      <c r="V79">
        <v>13796</v>
      </c>
      <c r="W79">
        <v>229606</v>
      </c>
      <c r="X79">
        <v>47277</v>
      </c>
      <c r="Y79">
        <v>54921</v>
      </c>
      <c r="Z79">
        <v>65015</v>
      </c>
      <c r="AA79">
        <v>9674</v>
      </c>
      <c r="AB79">
        <v>24228</v>
      </c>
      <c r="AC79">
        <v>24467</v>
      </c>
      <c r="AD79">
        <v>2327.3850000000002</v>
      </c>
      <c r="AE79">
        <v>7213.7</v>
      </c>
      <c r="AF79">
        <v>47003.25</v>
      </c>
      <c r="AG79">
        <v>70285</v>
      </c>
      <c r="AH79">
        <v>4585.7240000000002</v>
      </c>
      <c r="AI79">
        <v>3028.3679999999999</v>
      </c>
      <c r="AJ79">
        <v>37415</v>
      </c>
      <c r="AK79">
        <v>23854.7</v>
      </c>
      <c r="AL79">
        <v>4389.8</v>
      </c>
      <c r="AM79">
        <v>43874</v>
      </c>
      <c r="AN79">
        <v>6574.4709999999995</v>
      </c>
      <c r="AO79">
        <v>2739.7</v>
      </c>
      <c r="AP79">
        <v>24026.6</v>
      </c>
      <c r="AQ79">
        <v>8921.9</v>
      </c>
      <c r="AR79">
        <v>12694</v>
      </c>
      <c r="AS79">
        <v>3211.5630000000001</v>
      </c>
      <c r="AT79">
        <v>9950</v>
      </c>
      <c r="AU79">
        <v>19466</v>
      </c>
      <c r="AV79">
        <v>8044</v>
      </c>
      <c r="AW79">
        <v>20417.099999999999</v>
      </c>
      <c r="AX79">
        <v>13931</v>
      </c>
      <c r="AY79">
        <v>5069.7820000000002</v>
      </c>
      <c r="AZ79">
        <v>1840.1</v>
      </c>
      <c r="BA79">
        <v>8762.7250000000004</v>
      </c>
      <c r="BB79">
        <v>58979.199999999997</v>
      </c>
      <c r="BC79">
        <v>13096.329</v>
      </c>
      <c r="BD79">
        <v>2084.6419999999998</v>
      </c>
      <c r="BE79">
        <v>7028.0230000000001</v>
      </c>
      <c r="BF79">
        <v>8769.1</v>
      </c>
      <c r="BG79">
        <v>3661.4360000000001</v>
      </c>
      <c r="BH79">
        <v>5808.9629999999997</v>
      </c>
      <c r="BI79" t="e">
        <v>#N/A</v>
      </c>
      <c r="BJ79">
        <v>7779.92</v>
      </c>
      <c r="BK79">
        <v>17647.268</v>
      </c>
    </row>
    <row r="80" spans="1:63">
      <c r="A80" t="s">
        <v>169</v>
      </c>
      <c r="B80">
        <v>46838.3</v>
      </c>
      <c r="C80">
        <v>205171</v>
      </c>
      <c r="D80">
        <v>172557</v>
      </c>
      <c r="E80">
        <v>150501</v>
      </c>
      <c r="F80">
        <v>90847</v>
      </c>
      <c r="G80">
        <v>65931</v>
      </c>
      <c r="H80">
        <v>72785</v>
      </c>
      <c r="I80">
        <v>75426</v>
      </c>
      <c r="J80">
        <v>11540.4</v>
      </c>
      <c r="K80">
        <v>62539</v>
      </c>
      <c r="L80">
        <v>158818</v>
      </c>
      <c r="M80">
        <v>30900</v>
      </c>
      <c r="N80">
        <v>33455</v>
      </c>
      <c r="O80">
        <v>12115.058999999999</v>
      </c>
      <c r="P80">
        <v>95683</v>
      </c>
      <c r="Q80">
        <v>93083</v>
      </c>
      <c r="R80">
        <v>17772.2</v>
      </c>
      <c r="S80">
        <v>112435</v>
      </c>
      <c r="T80">
        <v>67492</v>
      </c>
      <c r="U80">
        <v>146906</v>
      </c>
      <c r="V80">
        <v>13796</v>
      </c>
      <c r="W80">
        <v>229606</v>
      </c>
      <c r="X80">
        <v>47277</v>
      </c>
      <c r="Y80">
        <v>54921</v>
      </c>
      <c r="Z80">
        <v>65015</v>
      </c>
      <c r="AA80">
        <v>10398</v>
      </c>
      <c r="AB80">
        <v>24228</v>
      </c>
      <c r="AC80">
        <v>24467</v>
      </c>
      <c r="AD80">
        <v>2327.3850000000002</v>
      </c>
      <c r="AE80">
        <v>7213.7</v>
      </c>
      <c r="AF80">
        <v>47003.25</v>
      </c>
      <c r="AG80">
        <v>70285</v>
      </c>
      <c r="AH80">
        <v>4585.7240000000002</v>
      </c>
      <c r="AI80">
        <v>3028.3679999999999</v>
      </c>
      <c r="AJ80">
        <v>37415</v>
      </c>
      <c r="AK80">
        <v>23854.7</v>
      </c>
      <c r="AL80">
        <v>4389.8</v>
      </c>
      <c r="AM80">
        <v>43874</v>
      </c>
      <c r="AN80">
        <v>6574.4709999999995</v>
      </c>
      <c r="AO80">
        <v>2739.7</v>
      </c>
      <c r="AP80">
        <v>24026.6</v>
      </c>
      <c r="AQ80">
        <v>9013.7999999999993</v>
      </c>
      <c r="AR80">
        <v>12694</v>
      </c>
      <c r="AS80">
        <v>3211.5630000000001</v>
      </c>
      <c r="AT80">
        <v>9950</v>
      </c>
      <c r="AU80">
        <v>19466</v>
      </c>
      <c r="AV80">
        <v>8044</v>
      </c>
      <c r="AW80">
        <v>20417.099999999999</v>
      </c>
      <c r="AX80">
        <v>13931</v>
      </c>
      <c r="AY80">
        <v>5069.7820000000002</v>
      </c>
      <c r="AZ80">
        <v>1840.1</v>
      </c>
      <c r="BA80">
        <v>8762.7250000000004</v>
      </c>
      <c r="BB80">
        <v>58979.199999999997</v>
      </c>
      <c r="BC80">
        <v>13096.329</v>
      </c>
      <c r="BD80">
        <v>2084.6419999999998</v>
      </c>
      <c r="BE80">
        <v>7028.0230000000001</v>
      </c>
      <c r="BF80">
        <v>8769.1</v>
      </c>
      <c r="BG80">
        <v>3661.4360000000001</v>
      </c>
      <c r="BH80">
        <v>5808.9629999999997</v>
      </c>
      <c r="BI80" t="e">
        <v>#N/A</v>
      </c>
      <c r="BJ80">
        <v>7779.92</v>
      </c>
      <c r="BK80">
        <v>17647.268</v>
      </c>
    </row>
    <row r="81" spans="1:63">
      <c r="A81" t="s">
        <v>170</v>
      </c>
      <c r="B81">
        <v>46838.3</v>
      </c>
      <c r="C81">
        <v>205171</v>
      </c>
      <c r="D81">
        <v>172557</v>
      </c>
      <c r="E81">
        <v>150501</v>
      </c>
      <c r="F81">
        <v>90847</v>
      </c>
      <c r="G81">
        <v>65931</v>
      </c>
      <c r="H81">
        <v>72785</v>
      </c>
      <c r="I81">
        <v>75426</v>
      </c>
      <c r="J81">
        <v>11540.4</v>
      </c>
      <c r="K81">
        <v>62539</v>
      </c>
      <c r="L81">
        <v>158818</v>
      </c>
      <c r="M81">
        <v>30900</v>
      </c>
      <c r="N81">
        <v>33455</v>
      </c>
      <c r="O81">
        <v>12115.058999999999</v>
      </c>
      <c r="P81">
        <v>95683</v>
      </c>
      <c r="Q81">
        <v>93083</v>
      </c>
      <c r="R81">
        <v>17772.2</v>
      </c>
      <c r="S81">
        <v>112435</v>
      </c>
      <c r="T81">
        <v>67492</v>
      </c>
      <c r="U81">
        <v>146906</v>
      </c>
      <c r="V81">
        <v>13796</v>
      </c>
      <c r="W81">
        <v>229606</v>
      </c>
      <c r="X81">
        <v>47277</v>
      </c>
      <c r="Y81">
        <v>54921</v>
      </c>
      <c r="Z81">
        <v>65015</v>
      </c>
      <c r="AA81">
        <v>10398</v>
      </c>
      <c r="AB81">
        <v>24228</v>
      </c>
      <c r="AC81">
        <v>24467</v>
      </c>
      <c r="AD81">
        <v>2327.3850000000002</v>
      </c>
      <c r="AE81">
        <v>7213.7</v>
      </c>
      <c r="AF81">
        <v>47003.25</v>
      </c>
      <c r="AG81">
        <v>70285</v>
      </c>
      <c r="AH81">
        <v>4585.7240000000002</v>
      </c>
      <c r="AI81">
        <v>3028.3679999999999</v>
      </c>
      <c r="AJ81">
        <v>37415</v>
      </c>
      <c r="AK81">
        <v>23854.7</v>
      </c>
      <c r="AL81">
        <v>4389.8</v>
      </c>
      <c r="AM81">
        <v>43874</v>
      </c>
      <c r="AN81">
        <v>6574.4709999999995</v>
      </c>
      <c r="AO81">
        <v>2739.7</v>
      </c>
      <c r="AP81">
        <v>24026.6</v>
      </c>
      <c r="AQ81">
        <v>9013.7999999999993</v>
      </c>
      <c r="AR81">
        <v>12694</v>
      </c>
      <c r="AS81">
        <v>3211.5630000000001</v>
      </c>
      <c r="AT81">
        <v>9950</v>
      </c>
      <c r="AU81">
        <v>19466</v>
      </c>
      <c r="AV81">
        <v>8044</v>
      </c>
      <c r="AW81">
        <v>20417.099999999999</v>
      </c>
      <c r="AX81">
        <v>13931</v>
      </c>
      <c r="AY81">
        <v>5069.7820000000002</v>
      </c>
      <c r="AZ81">
        <v>1840.1</v>
      </c>
      <c r="BA81">
        <v>8762.7250000000004</v>
      </c>
      <c r="BB81">
        <v>58979.199999999997</v>
      </c>
      <c r="BC81">
        <v>13096.329</v>
      </c>
      <c r="BD81">
        <v>2084.6419999999998</v>
      </c>
      <c r="BE81">
        <v>7028.0230000000001</v>
      </c>
      <c r="BF81">
        <v>8769.1</v>
      </c>
      <c r="BG81">
        <v>3661.4360000000001</v>
      </c>
      <c r="BH81">
        <v>5808.9629999999997</v>
      </c>
      <c r="BI81" t="e">
        <v>#N/A</v>
      </c>
      <c r="BJ81">
        <v>7779.92</v>
      </c>
      <c r="BK81">
        <v>17647.268</v>
      </c>
    </row>
    <row r="82" spans="1:63">
      <c r="A82" t="s">
        <v>171</v>
      </c>
      <c r="B82">
        <v>47809</v>
      </c>
      <c r="C82">
        <v>210292</v>
      </c>
      <c r="D82">
        <v>176440</v>
      </c>
      <c r="E82">
        <v>147972</v>
      </c>
      <c r="F82">
        <v>90688</v>
      </c>
      <c r="G82">
        <v>67698</v>
      </c>
      <c r="H82">
        <v>73269</v>
      </c>
      <c r="I82">
        <v>78027</v>
      </c>
      <c r="J82">
        <v>12297</v>
      </c>
      <c r="K82">
        <v>59773</v>
      </c>
      <c r="L82">
        <v>169920</v>
      </c>
      <c r="M82">
        <v>31168</v>
      </c>
      <c r="N82">
        <v>33698</v>
      </c>
      <c r="O82">
        <v>12221.686</v>
      </c>
      <c r="P82">
        <v>96097</v>
      </c>
      <c r="Q82">
        <v>93083</v>
      </c>
      <c r="R82">
        <v>21485.9</v>
      </c>
      <c r="S82">
        <v>110797</v>
      </c>
      <c r="T82">
        <v>67984</v>
      </c>
      <c r="U82">
        <v>149093</v>
      </c>
      <c r="V82">
        <v>14069</v>
      </c>
      <c r="W82">
        <v>231164</v>
      </c>
      <c r="X82">
        <v>48164</v>
      </c>
      <c r="Y82">
        <v>54333</v>
      </c>
      <c r="Z82">
        <v>62894</v>
      </c>
      <c r="AA82">
        <v>10398</v>
      </c>
      <c r="AB82">
        <v>24228</v>
      </c>
      <c r="AC82">
        <v>23937</v>
      </c>
      <c r="AD82">
        <v>2412.1489999999999</v>
      </c>
      <c r="AE82">
        <v>7662.1</v>
      </c>
      <c r="AF82">
        <v>55930.936000000002</v>
      </c>
      <c r="AG82">
        <v>71539</v>
      </c>
      <c r="AH82">
        <v>4728.125</v>
      </c>
      <c r="AI82">
        <v>3142.904</v>
      </c>
      <c r="AJ82">
        <v>38070</v>
      </c>
      <c r="AK82">
        <v>24470.400000000001</v>
      </c>
      <c r="AL82">
        <v>4503.8</v>
      </c>
      <c r="AM82">
        <v>44453</v>
      </c>
      <c r="AN82">
        <v>12101.007</v>
      </c>
      <c r="AO82">
        <v>2933.5</v>
      </c>
      <c r="AP82">
        <v>24223.200000000001</v>
      </c>
      <c r="AQ82">
        <v>9013.7999999999993</v>
      </c>
      <c r="AR82">
        <v>16153</v>
      </c>
      <c r="AS82">
        <v>3103.6469999999999</v>
      </c>
      <c r="AT82">
        <v>10530</v>
      </c>
      <c r="AU82">
        <v>19682</v>
      </c>
      <c r="AV82">
        <v>8590.6</v>
      </c>
      <c r="AW82">
        <v>20417.099999999999</v>
      </c>
      <c r="AX82">
        <v>12861</v>
      </c>
      <c r="AY82">
        <v>5395.5680000000002</v>
      </c>
      <c r="AZ82">
        <v>1923.7</v>
      </c>
      <c r="BA82">
        <v>8739.4609999999993</v>
      </c>
      <c r="BB82">
        <v>57984.1</v>
      </c>
      <c r="BC82">
        <v>12812.635</v>
      </c>
      <c r="BD82">
        <v>2349.84</v>
      </c>
      <c r="BE82">
        <v>7066.3869999999997</v>
      </c>
      <c r="BF82">
        <v>9112</v>
      </c>
      <c r="BG82">
        <v>3904.623</v>
      </c>
      <c r="BH82">
        <v>6720.3519999999999</v>
      </c>
      <c r="BI82" t="e">
        <v>#N/A</v>
      </c>
      <c r="BJ82">
        <v>8124.0659999999998</v>
      </c>
      <c r="BK82">
        <v>17810.311000000002</v>
      </c>
    </row>
    <row r="83" spans="1:63">
      <c r="A83" t="s">
        <v>172</v>
      </c>
      <c r="B83">
        <v>47809</v>
      </c>
      <c r="C83">
        <v>210292</v>
      </c>
      <c r="D83">
        <v>176440</v>
      </c>
      <c r="E83">
        <v>147972</v>
      </c>
      <c r="F83">
        <v>90688</v>
      </c>
      <c r="G83">
        <v>67698</v>
      </c>
      <c r="H83">
        <v>73269</v>
      </c>
      <c r="I83">
        <v>78027</v>
      </c>
      <c r="J83">
        <v>12297</v>
      </c>
      <c r="K83">
        <v>59773</v>
      </c>
      <c r="L83">
        <v>169920</v>
      </c>
      <c r="M83">
        <v>31168</v>
      </c>
      <c r="N83">
        <v>33698</v>
      </c>
      <c r="O83">
        <v>12221.686</v>
      </c>
      <c r="P83">
        <v>96097</v>
      </c>
      <c r="Q83">
        <v>91802</v>
      </c>
      <c r="R83">
        <v>21485.9</v>
      </c>
      <c r="S83">
        <v>110797</v>
      </c>
      <c r="T83">
        <v>67984</v>
      </c>
      <c r="U83">
        <v>149093</v>
      </c>
      <c r="V83">
        <v>14069</v>
      </c>
      <c r="W83">
        <v>231164</v>
      </c>
      <c r="X83">
        <v>48164</v>
      </c>
      <c r="Y83">
        <v>54333</v>
      </c>
      <c r="Z83">
        <v>62894</v>
      </c>
      <c r="AA83">
        <v>10491</v>
      </c>
      <c r="AB83">
        <v>24228</v>
      </c>
      <c r="AC83">
        <v>23937</v>
      </c>
      <c r="AD83">
        <v>2412.1489999999999</v>
      </c>
      <c r="AE83">
        <v>7662.1</v>
      </c>
      <c r="AF83">
        <v>55930.936000000002</v>
      </c>
      <c r="AG83">
        <v>71539</v>
      </c>
      <c r="AH83">
        <v>4728.125</v>
      </c>
      <c r="AI83">
        <v>3142.904</v>
      </c>
      <c r="AJ83">
        <v>38070</v>
      </c>
      <c r="AK83">
        <v>24470.400000000001</v>
      </c>
      <c r="AL83">
        <v>4503.8</v>
      </c>
      <c r="AM83">
        <v>44453</v>
      </c>
      <c r="AN83">
        <v>12101.007</v>
      </c>
      <c r="AO83">
        <v>2933.5</v>
      </c>
      <c r="AP83">
        <v>24223.200000000001</v>
      </c>
      <c r="AQ83">
        <v>9610.6</v>
      </c>
      <c r="AR83">
        <v>16153</v>
      </c>
      <c r="AS83">
        <v>3103.6469999999999</v>
      </c>
      <c r="AT83">
        <v>10530</v>
      </c>
      <c r="AU83">
        <v>19682</v>
      </c>
      <c r="AV83">
        <v>8590.6</v>
      </c>
      <c r="AW83">
        <v>20417.099999999999</v>
      </c>
      <c r="AX83">
        <v>12861</v>
      </c>
      <c r="AY83">
        <v>5395.5680000000002</v>
      </c>
      <c r="AZ83">
        <v>1923.7</v>
      </c>
      <c r="BA83">
        <v>8739.4609999999993</v>
      </c>
      <c r="BB83">
        <v>57984.1</v>
      </c>
      <c r="BC83">
        <v>12812.635</v>
      </c>
      <c r="BD83">
        <v>2349.84</v>
      </c>
      <c r="BE83">
        <v>7066.3869999999997</v>
      </c>
      <c r="BF83">
        <v>9112</v>
      </c>
      <c r="BG83">
        <v>3904.623</v>
      </c>
      <c r="BH83">
        <v>6720.3519999999999</v>
      </c>
      <c r="BI83" t="e">
        <v>#N/A</v>
      </c>
      <c r="BJ83">
        <v>8124.0659999999998</v>
      </c>
      <c r="BK83">
        <v>17810.311000000002</v>
      </c>
    </row>
    <row r="84" spans="1:63">
      <c r="A84" t="s">
        <v>173</v>
      </c>
      <c r="B84">
        <v>47809</v>
      </c>
      <c r="C84">
        <v>210292</v>
      </c>
      <c r="D84">
        <v>176440</v>
      </c>
      <c r="E84">
        <v>147972</v>
      </c>
      <c r="F84">
        <v>90688</v>
      </c>
      <c r="G84">
        <v>67698</v>
      </c>
      <c r="H84">
        <v>73269</v>
      </c>
      <c r="I84">
        <v>78027</v>
      </c>
      <c r="J84">
        <v>12297</v>
      </c>
      <c r="K84">
        <v>59773</v>
      </c>
      <c r="L84">
        <v>169920</v>
      </c>
      <c r="M84">
        <v>31168</v>
      </c>
      <c r="N84">
        <v>33698</v>
      </c>
      <c r="O84">
        <v>12221.686</v>
      </c>
      <c r="P84">
        <v>96097</v>
      </c>
      <c r="Q84">
        <v>91802</v>
      </c>
      <c r="R84">
        <v>21485.9</v>
      </c>
      <c r="S84">
        <v>110797</v>
      </c>
      <c r="T84">
        <v>67984</v>
      </c>
      <c r="U84">
        <v>149093</v>
      </c>
      <c r="V84">
        <v>14069</v>
      </c>
      <c r="W84">
        <v>231164</v>
      </c>
      <c r="X84">
        <v>48164</v>
      </c>
      <c r="Y84">
        <v>54333</v>
      </c>
      <c r="Z84">
        <v>62894</v>
      </c>
      <c r="AA84">
        <v>10491</v>
      </c>
      <c r="AB84">
        <v>24228</v>
      </c>
      <c r="AC84">
        <v>23937</v>
      </c>
      <c r="AD84">
        <v>2412.1489999999999</v>
      </c>
      <c r="AE84">
        <v>7662.1</v>
      </c>
      <c r="AF84">
        <v>55930.936000000002</v>
      </c>
      <c r="AG84">
        <v>71539</v>
      </c>
      <c r="AH84">
        <v>4728.125</v>
      </c>
      <c r="AI84">
        <v>3142.904</v>
      </c>
      <c r="AJ84">
        <v>38070</v>
      </c>
      <c r="AK84">
        <v>24470.400000000001</v>
      </c>
      <c r="AL84">
        <v>4503.8</v>
      </c>
      <c r="AM84">
        <v>44453</v>
      </c>
      <c r="AN84">
        <v>12101.007</v>
      </c>
      <c r="AO84">
        <v>2933.5</v>
      </c>
      <c r="AP84">
        <v>24223.200000000001</v>
      </c>
      <c r="AQ84">
        <v>9610.6</v>
      </c>
      <c r="AR84">
        <v>16153</v>
      </c>
      <c r="AS84">
        <v>3103.6469999999999</v>
      </c>
      <c r="AT84">
        <v>10530</v>
      </c>
      <c r="AU84">
        <v>19682</v>
      </c>
      <c r="AV84">
        <v>8590.6</v>
      </c>
      <c r="AW84">
        <v>20417.099999999999</v>
      </c>
      <c r="AX84">
        <v>12861</v>
      </c>
      <c r="AY84">
        <v>5395.5680000000002</v>
      </c>
      <c r="AZ84">
        <v>1923.7</v>
      </c>
      <c r="BA84">
        <v>8739.4609999999993</v>
      </c>
      <c r="BB84">
        <v>57984.1</v>
      </c>
      <c r="BC84">
        <v>12812.635</v>
      </c>
      <c r="BD84">
        <v>2349.84</v>
      </c>
      <c r="BE84">
        <v>7066.3869999999997</v>
      </c>
      <c r="BF84">
        <v>9112</v>
      </c>
      <c r="BG84">
        <v>3904.623</v>
      </c>
      <c r="BH84">
        <v>6720.3519999999999</v>
      </c>
      <c r="BI84" t="e">
        <v>#N/A</v>
      </c>
      <c r="BJ84">
        <v>8124.0659999999998</v>
      </c>
      <c r="BK84">
        <v>17810.311000000002</v>
      </c>
    </row>
    <row r="85" spans="1:63">
      <c r="A85" t="s">
        <v>174</v>
      </c>
      <c r="B85">
        <v>48187</v>
      </c>
      <c r="C85">
        <v>213045</v>
      </c>
      <c r="D85">
        <v>179228</v>
      </c>
      <c r="E85">
        <v>148858</v>
      </c>
      <c r="F85">
        <v>93494</v>
      </c>
      <c r="G85">
        <v>73600</v>
      </c>
      <c r="H85">
        <v>73795</v>
      </c>
      <c r="I85">
        <v>82498</v>
      </c>
      <c r="J85">
        <v>12934.6</v>
      </c>
      <c r="K85">
        <v>64993</v>
      </c>
      <c r="L85">
        <v>179188</v>
      </c>
      <c r="M85">
        <v>31877</v>
      </c>
      <c r="N85">
        <v>34145</v>
      </c>
      <c r="O85">
        <v>12618.745000000001</v>
      </c>
      <c r="P85">
        <v>98060</v>
      </c>
      <c r="Q85">
        <v>91802</v>
      </c>
      <c r="R85">
        <v>23671.5</v>
      </c>
      <c r="S85">
        <v>110893</v>
      </c>
      <c r="T85">
        <v>67098</v>
      </c>
      <c r="U85">
        <v>149216</v>
      </c>
      <c r="V85">
        <v>13705</v>
      </c>
      <c r="W85">
        <v>234891</v>
      </c>
      <c r="X85">
        <v>49562</v>
      </c>
      <c r="Y85">
        <v>53866</v>
      </c>
      <c r="Z85">
        <v>63601</v>
      </c>
      <c r="AA85">
        <v>10491</v>
      </c>
      <c r="AB85">
        <v>24228</v>
      </c>
      <c r="AC85">
        <v>24033</v>
      </c>
      <c r="AD85">
        <v>2385.7440000000001</v>
      </c>
      <c r="AE85">
        <v>8160.3</v>
      </c>
      <c r="AF85">
        <v>57337.805</v>
      </c>
      <c r="AG85">
        <v>77743</v>
      </c>
      <c r="AH85">
        <v>4729.1670000000004</v>
      </c>
      <c r="AI85">
        <v>3207.1610000000001</v>
      </c>
      <c r="AJ85">
        <v>45320</v>
      </c>
      <c r="AK85">
        <v>23806.7</v>
      </c>
      <c r="AL85">
        <v>4775.8999999999996</v>
      </c>
      <c r="AM85">
        <v>42993</v>
      </c>
      <c r="AN85">
        <v>11752.448</v>
      </c>
      <c r="AO85">
        <v>3142.6</v>
      </c>
      <c r="AP85">
        <v>24008.6</v>
      </c>
      <c r="AQ85">
        <v>9610.6</v>
      </c>
      <c r="AR85">
        <v>20923</v>
      </c>
      <c r="AS85">
        <v>3115.915</v>
      </c>
      <c r="AT85">
        <v>11033</v>
      </c>
      <c r="AU85">
        <v>19807</v>
      </c>
      <c r="AV85">
        <v>8919.9</v>
      </c>
      <c r="AW85">
        <v>20866.5</v>
      </c>
      <c r="AX85">
        <v>13572</v>
      </c>
      <c r="AY85">
        <v>5650.1090000000004</v>
      </c>
      <c r="AZ85">
        <v>1998.9</v>
      </c>
      <c r="BA85">
        <v>14899.849</v>
      </c>
      <c r="BB85">
        <v>56070.400000000001</v>
      </c>
      <c r="BC85">
        <v>12846.852999999999</v>
      </c>
      <c r="BD85">
        <v>2270.1869999999999</v>
      </c>
      <c r="BE85">
        <v>7039.9620000000004</v>
      </c>
      <c r="BF85">
        <v>10183</v>
      </c>
      <c r="BG85">
        <v>4198.8310000000001</v>
      </c>
      <c r="BH85">
        <v>7058.4369999999999</v>
      </c>
      <c r="BI85" t="e">
        <v>#N/A</v>
      </c>
      <c r="BJ85">
        <v>8420.7520000000004</v>
      </c>
      <c r="BK85">
        <v>17633.939999999999</v>
      </c>
    </row>
    <row r="86" spans="1:63">
      <c r="A86" t="s">
        <v>175</v>
      </c>
      <c r="B86">
        <v>48187</v>
      </c>
      <c r="C86">
        <v>213045</v>
      </c>
      <c r="D86">
        <v>179228</v>
      </c>
      <c r="E86">
        <v>148858</v>
      </c>
      <c r="F86">
        <v>93494</v>
      </c>
      <c r="G86">
        <v>73600</v>
      </c>
      <c r="H86">
        <v>73795</v>
      </c>
      <c r="I86">
        <v>82498</v>
      </c>
      <c r="J86">
        <v>12934.6</v>
      </c>
      <c r="K86">
        <v>64993</v>
      </c>
      <c r="L86">
        <v>179188</v>
      </c>
      <c r="M86">
        <v>31877</v>
      </c>
      <c r="N86">
        <v>34145</v>
      </c>
      <c r="O86">
        <v>12618.745000000001</v>
      </c>
      <c r="P86">
        <v>98060</v>
      </c>
      <c r="Q86">
        <v>91756</v>
      </c>
      <c r="R86">
        <v>23671.5</v>
      </c>
      <c r="S86">
        <v>110893</v>
      </c>
      <c r="T86">
        <v>67098</v>
      </c>
      <c r="U86">
        <v>149216</v>
      </c>
      <c r="V86">
        <v>13705</v>
      </c>
      <c r="W86">
        <v>234891</v>
      </c>
      <c r="X86">
        <v>49562</v>
      </c>
      <c r="Y86">
        <v>53866</v>
      </c>
      <c r="Z86">
        <v>63601</v>
      </c>
      <c r="AA86">
        <v>10705</v>
      </c>
      <c r="AB86">
        <v>24228</v>
      </c>
      <c r="AC86">
        <v>24033</v>
      </c>
      <c r="AD86">
        <v>2385.7440000000001</v>
      </c>
      <c r="AE86">
        <v>8160.3</v>
      </c>
      <c r="AF86">
        <v>57337.805</v>
      </c>
      <c r="AG86">
        <v>77743</v>
      </c>
      <c r="AH86">
        <v>4729.1670000000004</v>
      </c>
      <c r="AI86">
        <v>3207.1610000000001</v>
      </c>
      <c r="AJ86">
        <v>45320</v>
      </c>
      <c r="AK86">
        <v>23806.7</v>
      </c>
      <c r="AL86">
        <v>4775.8999999999996</v>
      </c>
      <c r="AM86">
        <v>42993</v>
      </c>
      <c r="AN86">
        <v>11752.448</v>
      </c>
      <c r="AO86">
        <v>3142.6</v>
      </c>
      <c r="AP86">
        <v>24008.6</v>
      </c>
      <c r="AQ86">
        <v>9606.2000000000007</v>
      </c>
      <c r="AR86">
        <v>20923</v>
      </c>
      <c r="AS86">
        <v>3115.915</v>
      </c>
      <c r="AT86">
        <v>11033</v>
      </c>
      <c r="AU86">
        <v>19807</v>
      </c>
      <c r="AV86">
        <v>8919.9</v>
      </c>
      <c r="AW86">
        <v>20866.5</v>
      </c>
      <c r="AX86">
        <v>13572</v>
      </c>
      <c r="AY86">
        <v>5650.1090000000004</v>
      </c>
      <c r="AZ86">
        <v>1998.9</v>
      </c>
      <c r="BA86">
        <v>14899.849</v>
      </c>
      <c r="BB86">
        <v>56070.400000000001</v>
      </c>
      <c r="BC86">
        <v>12846.852999999999</v>
      </c>
      <c r="BD86">
        <v>2270.1869999999999</v>
      </c>
      <c r="BE86">
        <v>7039.9620000000004</v>
      </c>
      <c r="BF86">
        <v>10183</v>
      </c>
      <c r="BG86">
        <v>4198.8310000000001</v>
      </c>
      <c r="BH86">
        <v>7058.4369999999999</v>
      </c>
      <c r="BI86" t="e">
        <v>#N/A</v>
      </c>
      <c r="BJ86">
        <v>8420.7520000000004</v>
      </c>
      <c r="BK86">
        <v>17633.939999999999</v>
      </c>
    </row>
    <row r="87" spans="1:63">
      <c r="A87" t="s">
        <v>176</v>
      </c>
      <c r="B87">
        <v>48187</v>
      </c>
      <c r="C87">
        <v>213045</v>
      </c>
      <c r="D87">
        <v>179228</v>
      </c>
      <c r="E87">
        <v>148858</v>
      </c>
      <c r="F87">
        <v>93494</v>
      </c>
      <c r="G87">
        <v>73600</v>
      </c>
      <c r="H87">
        <v>73795</v>
      </c>
      <c r="I87">
        <v>82498</v>
      </c>
      <c r="J87">
        <v>12934.6</v>
      </c>
      <c r="K87">
        <v>64993</v>
      </c>
      <c r="L87">
        <v>179188</v>
      </c>
      <c r="M87">
        <v>31877</v>
      </c>
      <c r="N87">
        <v>34145</v>
      </c>
      <c r="O87">
        <v>12618.745000000001</v>
      </c>
      <c r="P87">
        <v>98060</v>
      </c>
      <c r="Q87">
        <v>91756</v>
      </c>
      <c r="R87">
        <v>23671.5</v>
      </c>
      <c r="S87">
        <v>110893</v>
      </c>
      <c r="T87">
        <v>67098</v>
      </c>
      <c r="U87">
        <v>149216</v>
      </c>
      <c r="V87">
        <v>13705</v>
      </c>
      <c r="W87">
        <v>234891</v>
      </c>
      <c r="X87">
        <v>49562</v>
      </c>
      <c r="Y87">
        <v>53866</v>
      </c>
      <c r="Z87">
        <v>63601</v>
      </c>
      <c r="AA87">
        <v>10705</v>
      </c>
      <c r="AB87">
        <v>24228</v>
      </c>
      <c r="AC87">
        <v>24033</v>
      </c>
      <c r="AD87">
        <v>2385.7440000000001</v>
      </c>
      <c r="AE87">
        <v>8160.3</v>
      </c>
      <c r="AF87">
        <v>57337.805</v>
      </c>
      <c r="AG87">
        <v>77743</v>
      </c>
      <c r="AH87">
        <v>4729.1670000000004</v>
      </c>
      <c r="AI87">
        <v>3207.1610000000001</v>
      </c>
      <c r="AJ87">
        <v>45320</v>
      </c>
      <c r="AK87">
        <v>23806.7</v>
      </c>
      <c r="AL87">
        <v>4775.8999999999996</v>
      </c>
      <c r="AM87">
        <v>42993</v>
      </c>
      <c r="AN87">
        <v>11752.448</v>
      </c>
      <c r="AO87">
        <v>3142.6</v>
      </c>
      <c r="AP87">
        <v>24008.6</v>
      </c>
      <c r="AQ87">
        <v>9606.2000000000007</v>
      </c>
      <c r="AR87">
        <v>20923</v>
      </c>
      <c r="AS87">
        <v>3115.915</v>
      </c>
      <c r="AT87">
        <v>11033</v>
      </c>
      <c r="AU87">
        <v>19807</v>
      </c>
      <c r="AV87">
        <v>8919.9</v>
      </c>
      <c r="AW87">
        <v>20866.5</v>
      </c>
      <c r="AX87">
        <v>13572</v>
      </c>
      <c r="AY87">
        <v>5650.1090000000004</v>
      </c>
      <c r="AZ87">
        <v>1998.9</v>
      </c>
      <c r="BA87">
        <v>14899.849</v>
      </c>
      <c r="BB87">
        <v>56070.400000000001</v>
      </c>
      <c r="BC87">
        <v>12846.852999999999</v>
      </c>
      <c r="BD87">
        <v>2270.1869999999999</v>
      </c>
      <c r="BE87">
        <v>7039.9620000000004</v>
      </c>
      <c r="BF87">
        <v>10183</v>
      </c>
      <c r="BG87">
        <v>4198.8310000000001</v>
      </c>
      <c r="BH87">
        <v>7058.4369999999999</v>
      </c>
      <c r="BI87" t="e">
        <v>#N/A</v>
      </c>
      <c r="BJ87">
        <v>8420.7520000000004</v>
      </c>
      <c r="BK87">
        <v>17633.939999999999</v>
      </c>
    </row>
    <row r="88" spans="1:63">
      <c r="A88" t="s">
        <v>177</v>
      </c>
      <c r="B88">
        <v>48806</v>
      </c>
      <c r="C88">
        <v>215754</v>
      </c>
      <c r="D88">
        <v>182018</v>
      </c>
      <c r="E88">
        <v>146529</v>
      </c>
      <c r="F88">
        <v>105694</v>
      </c>
      <c r="G88">
        <v>95123</v>
      </c>
      <c r="H88">
        <v>75196</v>
      </c>
      <c r="I88">
        <v>83184</v>
      </c>
      <c r="J88">
        <v>13555</v>
      </c>
      <c r="K88">
        <v>61165</v>
      </c>
      <c r="L88">
        <v>181476</v>
      </c>
      <c r="M88">
        <v>32229</v>
      </c>
      <c r="N88">
        <v>34631</v>
      </c>
      <c r="O88">
        <v>13432.5</v>
      </c>
      <c r="P88">
        <v>97460</v>
      </c>
      <c r="Q88">
        <v>91756</v>
      </c>
      <c r="R88">
        <v>25434.799999999999</v>
      </c>
      <c r="S88">
        <v>109314</v>
      </c>
      <c r="T88">
        <v>67952</v>
      </c>
      <c r="U88">
        <v>151024</v>
      </c>
      <c r="V88">
        <v>13900</v>
      </c>
      <c r="W88">
        <v>240496</v>
      </c>
      <c r="X88">
        <v>50742</v>
      </c>
      <c r="Y88">
        <v>53363</v>
      </c>
      <c r="Z88">
        <v>63708</v>
      </c>
      <c r="AA88">
        <v>10705</v>
      </c>
      <c r="AB88">
        <v>26308</v>
      </c>
      <c r="AC88">
        <v>24689</v>
      </c>
      <c r="AD88">
        <v>2437.203</v>
      </c>
      <c r="AE88">
        <v>8502.6</v>
      </c>
      <c r="AF88">
        <v>57577.563999999998</v>
      </c>
      <c r="AG88">
        <v>79760</v>
      </c>
      <c r="AH88">
        <v>4734.7420000000002</v>
      </c>
      <c r="AI88">
        <v>3326.7979999999998</v>
      </c>
      <c r="AJ88">
        <v>44748</v>
      </c>
      <c r="AK88">
        <v>23877.3</v>
      </c>
      <c r="AL88">
        <v>4863.6000000000004</v>
      </c>
      <c r="AM88">
        <v>43680</v>
      </c>
      <c r="AN88">
        <v>11689.966</v>
      </c>
      <c r="AO88">
        <v>3313.8</v>
      </c>
      <c r="AP88">
        <v>23456.400000000001</v>
      </c>
      <c r="AQ88">
        <v>9606.2000000000007</v>
      </c>
      <c r="AR88">
        <v>24869</v>
      </c>
      <c r="AS88">
        <v>3094.9319999999998</v>
      </c>
      <c r="AT88">
        <v>12223</v>
      </c>
      <c r="AU88">
        <v>33521</v>
      </c>
      <c r="AV88">
        <v>9285.1</v>
      </c>
      <c r="AW88">
        <v>20385.400000000001</v>
      </c>
      <c r="AX88">
        <v>13611</v>
      </c>
      <c r="AY88">
        <v>5942.11</v>
      </c>
      <c r="AZ88">
        <v>2048.8000000000002</v>
      </c>
      <c r="BA88">
        <v>15000.554</v>
      </c>
      <c r="BB88">
        <v>54842.8</v>
      </c>
      <c r="BC88">
        <v>13093.543</v>
      </c>
      <c r="BD88">
        <v>2304.846</v>
      </c>
      <c r="BE88">
        <v>6871.7219999999998</v>
      </c>
      <c r="BF88">
        <v>10203</v>
      </c>
      <c r="BG88">
        <v>4973.7299999999996</v>
      </c>
      <c r="BH88">
        <v>7024.2920000000004</v>
      </c>
      <c r="BI88" t="e">
        <v>#N/A</v>
      </c>
      <c r="BJ88">
        <v>8481.0910000000003</v>
      </c>
      <c r="BK88">
        <v>17871.006000000001</v>
      </c>
    </row>
    <row r="89" spans="1:63">
      <c r="A89" t="s">
        <v>178</v>
      </c>
      <c r="B89">
        <v>48806</v>
      </c>
      <c r="C89">
        <v>215754</v>
      </c>
      <c r="D89">
        <v>182018</v>
      </c>
      <c r="E89">
        <v>146529</v>
      </c>
      <c r="F89">
        <v>105694</v>
      </c>
      <c r="G89">
        <v>95123</v>
      </c>
      <c r="H89">
        <v>75196</v>
      </c>
      <c r="I89">
        <v>83184</v>
      </c>
      <c r="J89">
        <v>13555</v>
      </c>
      <c r="K89">
        <v>61165</v>
      </c>
      <c r="L89">
        <v>181476</v>
      </c>
      <c r="M89">
        <v>32229</v>
      </c>
      <c r="N89">
        <v>34631</v>
      </c>
      <c r="O89">
        <v>13432.5</v>
      </c>
      <c r="P89">
        <v>97460</v>
      </c>
      <c r="Q89">
        <v>91804</v>
      </c>
      <c r="R89">
        <v>25434.799999999999</v>
      </c>
      <c r="S89">
        <v>109314</v>
      </c>
      <c r="T89">
        <v>67952</v>
      </c>
      <c r="U89">
        <v>151024</v>
      </c>
      <c r="V89">
        <v>13900</v>
      </c>
      <c r="W89">
        <v>240496</v>
      </c>
      <c r="X89">
        <v>50742</v>
      </c>
      <c r="Y89">
        <v>53363</v>
      </c>
      <c r="Z89">
        <v>63708</v>
      </c>
      <c r="AA89">
        <v>10327</v>
      </c>
      <c r="AB89">
        <v>26308</v>
      </c>
      <c r="AC89">
        <v>24689</v>
      </c>
      <c r="AD89">
        <v>2437.203</v>
      </c>
      <c r="AE89">
        <v>8502.6</v>
      </c>
      <c r="AF89">
        <v>57577.563999999998</v>
      </c>
      <c r="AG89">
        <v>79760</v>
      </c>
      <c r="AH89">
        <v>4734.7420000000002</v>
      </c>
      <c r="AI89">
        <v>3326.7979999999998</v>
      </c>
      <c r="AJ89">
        <v>44748</v>
      </c>
      <c r="AK89">
        <v>23877.3</v>
      </c>
      <c r="AL89">
        <v>4863.6000000000004</v>
      </c>
      <c r="AM89">
        <v>43680</v>
      </c>
      <c r="AN89">
        <v>11689.966</v>
      </c>
      <c r="AO89">
        <v>3313.8</v>
      </c>
      <c r="AP89">
        <v>23456.400000000001</v>
      </c>
      <c r="AQ89">
        <v>11662.5</v>
      </c>
      <c r="AR89">
        <v>24869</v>
      </c>
      <c r="AS89">
        <v>3094.9319999999998</v>
      </c>
      <c r="AT89">
        <v>12223</v>
      </c>
      <c r="AU89">
        <v>33521</v>
      </c>
      <c r="AV89">
        <v>9285.1</v>
      </c>
      <c r="AW89">
        <v>20385.400000000001</v>
      </c>
      <c r="AX89">
        <v>13611</v>
      </c>
      <c r="AY89">
        <v>5942.11</v>
      </c>
      <c r="AZ89">
        <v>2048.8000000000002</v>
      </c>
      <c r="BA89">
        <v>15000.554</v>
      </c>
      <c r="BB89">
        <v>54842.8</v>
      </c>
      <c r="BC89">
        <v>13093.543</v>
      </c>
      <c r="BD89">
        <v>2304.846</v>
      </c>
      <c r="BE89">
        <v>6871.7219999999998</v>
      </c>
      <c r="BF89">
        <v>10203</v>
      </c>
      <c r="BG89">
        <v>4973.7299999999996</v>
      </c>
      <c r="BH89">
        <v>7024.2920000000004</v>
      </c>
      <c r="BI89" t="e">
        <v>#N/A</v>
      </c>
      <c r="BJ89">
        <v>8481.0910000000003</v>
      </c>
      <c r="BK89">
        <v>17871.006000000001</v>
      </c>
    </row>
    <row r="90" spans="1:63">
      <c r="A90" t="s">
        <v>179</v>
      </c>
      <c r="B90">
        <v>48806</v>
      </c>
      <c r="C90">
        <v>215754</v>
      </c>
      <c r="D90">
        <v>182018</v>
      </c>
      <c r="E90">
        <v>146529</v>
      </c>
      <c r="F90">
        <v>105694</v>
      </c>
      <c r="G90">
        <v>95123</v>
      </c>
      <c r="H90">
        <v>75196</v>
      </c>
      <c r="I90">
        <v>83184</v>
      </c>
      <c r="J90">
        <v>13555</v>
      </c>
      <c r="K90">
        <v>61165</v>
      </c>
      <c r="L90">
        <v>181476</v>
      </c>
      <c r="M90">
        <v>32229</v>
      </c>
      <c r="N90">
        <v>34631</v>
      </c>
      <c r="O90">
        <v>13432.5</v>
      </c>
      <c r="P90">
        <v>97460</v>
      </c>
      <c r="Q90">
        <v>91804</v>
      </c>
      <c r="R90">
        <v>25434.799999999999</v>
      </c>
      <c r="S90">
        <v>109314</v>
      </c>
      <c r="T90">
        <v>67952</v>
      </c>
      <c r="U90">
        <v>151024</v>
      </c>
      <c r="V90">
        <v>13900</v>
      </c>
      <c r="W90">
        <v>240496</v>
      </c>
      <c r="X90">
        <v>50742</v>
      </c>
      <c r="Y90">
        <v>53363</v>
      </c>
      <c r="Z90">
        <v>63708</v>
      </c>
      <c r="AA90">
        <v>10327</v>
      </c>
      <c r="AB90">
        <v>26308</v>
      </c>
      <c r="AC90">
        <v>24689</v>
      </c>
      <c r="AD90">
        <v>2437.203</v>
      </c>
      <c r="AE90">
        <v>8502.6</v>
      </c>
      <c r="AF90">
        <v>57577.563999999998</v>
      </c>
      <c r="AG90">
        <v>79760</v>
      </c>
      <c r="AH90">
        <v>4734.7420000000002</v>
      </c>
      <c r="AI90">
        <v>3326.7979999999998</v>
      </c>
      <c r="AJ90">
        <v>44748</v>
      </c>
      <c r="AK90">
        <v>23877.3</v>
      </c>
      <c r="AL90">
        <v>4863.6000000000004</v>
      </c>
      <c r="AM90">
        <v>43680</v>
      </c>
      <c r="AN90">
        <v>11689.966</v>
      </c>
      <c r="AO90">
        <v>3313.8</v>
      </c>
      <c r="AP90">
        <v>23456.400000000001</v>
      </c>
      <c r="AQ90">
        <v>11662.5</v>
      </c>
      <c r="AR90">
        <v>24869</v>
      </c>
      <c r="AS90">
        <v>3094.9319999999998</v>
      </c>
      <c r="AT90">
        <v>12223</v>
      </c>
      <c r="AU90">
        <v>33521</v>
      </c>
      <c r="AV90">
        <v>9285.1</v>
      </c>
      <c r="AW90">
        <v>20385.400000000001</v>
      </c>
      <c r="AX90">
        <v>13611</v>
      </c>
      <c r="AY90">
        <v>5942.11</v>
      </c>
      <c r="AZ90">
        <v>2048.8000000000002</v>
      </c>
      <c r="BA90">
        <v>15000.554</v>
      </c>
      <c r="BB90">
        <v>54842.8</v>
      </c>
      <c r="BC90">
        <v>13093.543</v>
      </c>
      <c r="BD90">
        <v>2304.846</v>
      </c>
      <c r="BE90">
        <v>6871.7219999999998</v>
      </c>
      <c r="BF90">
        <v>10203</v>
      </c>
      <c r="BG90">
        <v>4973.7299999999996</v>
      </c>
      <c r="BH90">
        <v>7024.2920000000004</v>
      </c>
      <c r="BI90" t="e">
        <v>#N/A</v>
      </c>
      <c r="BJ90">
        <v>8481.0910000000003</v>
      </c>
      <c r="BK90">
        <v>17871.006000000001</v>
      </c>
    </row>
    <row r="91" spans="1:63">
      <c r="A91" t="s">
        <v>180</v>
      </c>
      <c r="B91">
        <v>46919.3</v>
      </c>
      <c r="C91">
        <v>221238</v>
      </c>
      <c r="D91">
        <v>178355</v>
      </c>
      <c r="E91">
        <v>143211</v>
      </c>
      <c r="F91">
        <v>106668</v>
      </c>
      <c r="G91">
        <v>92747</v>
      </c>
      <c r="H91">
        <v>74007</v>
      </c>
      <c r="I91">
        <v>83392</v>
      </c>
      <c r="J91">
        <v>13678.4</v>
      </c>
      <c r="K91">
        <v>59196</v>
      </c>
      <c r="L91">
        <v>183841</v>
      </c>
      <c r="M91">
        <v>32337</v>
      </c>
      <c r="N91">
        <v>36137</v>
      </c>
      <c r="O91">
        <v>14256.1</v>
      </c>
      <c r="P91">
        <v>100486</v>
      </c>
      <c r="Q91">
        <v>91804</v>
      </c>
      <c r="R91">
        <v>26348.7</v>
      </c>
      <c r="S91">
        <v>103034</v>
      </c>
      <c r="T91">
        <v>63080</v>
      </c>
      <c r="U91">
        <v>147673</v>
      </c>
      <c r="V91">
        <v>13860</v>
      </c>
      <c r="W91">
        <v>232873</v>
      </c>
      <c r="X91">
        <v>52208</v>
      </c>
      <c r="Y91">
        <v>54786</v>
      </c>
      <c r="Z91">
        <v>63298</v>
      </c>
      <c r="AA91">
        <v>10327</v>
      </c>
      <c r="AB91">
        <v>26308</v>
      </c>
      <c r="AC91">
        <v>24969</v>
      </c>
      <c r="AD91">
        <v>2592.6889999999999</v>
      </c>
      <c r="AE91">
        <v>8419.9</v>
      </c>
      <c r="AF91">
        <v>57308.152999999998</v>
      </c>
      <c r="AG91">
        <v>82901</v>
      </c>
      <c r="AH91">
        <v>4905.2640000000001</v>
      </c>
      <c r="AI91">
        <v>3356.183</v>
      </c>
      <c r="AJ91">
        <v>46308</v>
      </c>
      <c r="AK91">
        <v>23614.400000000001</v>
      </c>
      <c r="AL91">
        <v>5057</v>
      </c>
      <c r="AM91">
        <v>42111</v>
      </c>
      <c r="AN91">
        <v>11423.593999999999</v>
      </c>
      <c r="AO91">
        <v>3294.7</v>
      </c>
      <c r="AP91">
        <v>21617.5</v>
      </c>
      <c r="AQ91">
        <v>11662.5</v>
      </c>
      <c r="AR91">
        <v>27609</v>
      </c>
      <c r="AS91">
        <v>3041.2689999999998</v>
      </c>
      <c r="AT91">
        <v>12360</v>
      </c>
      <c r="AU91">
        <v>32716</v>
      </c>
      <c r="AV91">
        <v>9514.5</v>
      </c>
      <c r="AW91">
        <v>20728.400000000001</v>
      </c>
      <c r="AX91">
        <v>13442</v>
      </c>
      <c r="AY91">
        <v>5943.4139999999998</v>
      </c>
      <c r="AZ91">
        <v>2069.1999999999998</v>
      </c>
      <c r="BA91">
        <v>14848.467000000001</v>
      </c>
      <c r="BB91">
        <v>53466.9</v>
      </c>
      <c r="BC91">
        <v>13144.446</v>
      </c>
      <c r="BD91">
        <v>2299.8919999999998</v>
      </c>
      <c r="BE91">
        <v>6873.31</v>
      </c>
      <c r="BF91">
        <v>10322</v>
      </c>
      <c r="BG91">
        <v>5054.2209999999995</v>
      </c>
      <c r="BH91">
        <v>7075.049</v>
      </c>
      <c r="BI91" t="e">
        <v>#N/A</v>
      </c>
      <c r="BJ91">
        <v>8447</v>
      </c>
      <c r="BK91">
        <v>17087.009999999998</v>
      </c>
    </row>
    <row r="92" spans="1:63">
      <c r="A92" t="s">
        <v>181</v>
      </c>
      <c r="B92">
        <v>46919.3</v>
      </c>
      <c r="C92">
        <v>221238</v>
      </c>
      <c r="D92">
        <v>178355</v>
      </c>
      <c r="E92">
        <v>143211</v>
      </c>
      <c r="F92">
        <v>106668</v>
      </c>
      <c r="G92">
        <v>92747</v>
      </c>
      <c r="H92">
        <v>74007</v>
      </c>
      <c r="I92">
        <v>83392</v>
      </c>
      <c r="J92">
        <v>13678.4</v>
      </c>
      <c r="K92">
        <v>59196</v>
      </c>
      <c r="L92">
        <v>183841</v>
      </c>
      <c r="M92">
        <v>32337</v>
      </c>
      <c r="N92">
        <v>36137</v>
      </c>
      <c r="O92">
        <v>14256.1</v>
      </c>
      <c r="P92">
        <v>100486</v>
      </c>
      <c r="Q92">
        <v>90981</v>
      </c>
      <c r="R92">
        <v>26348.7</v>
      </c>
      <c r="S92">
        <v>103034</v>
      </c>
      <c r="T92">
        <v>63080</v>
      </c>
      <c r="U92">
        <v>147673</v>
      </c>
      <c r="V92">
        <v>13860</v>
      </c>
      <c r="W92">
        <v>232873</v>
      </c>
      <c r="X92">
        <v>52208</v>
      </c>
      <c r="Y92">
        <v>54786</v>
      </c>
      <c r="Z92">
        <v>63298</v>
      </c>
      <c r="AA92">
        <v>10455</v>
      </c>
      <c r="AB92">
        <v>26308</v>
      </c>
      <c r="AC92">
        <v>24969</v>
      </c>
      <c r="AD92">
        <v>2592.6889999999999</v>
      </c>
      <c r="AE92">
        <v>8419.9</v>
      </c>
      <c r="AF92">
        <v>57308.152999999998</v>
      </c>
      <c r="AG92">
        <v>82901</v>
      </c>
      <c r="AH92">
        <v>4905.2640000000001</v>
      </c>
      <c r="AI92">
        <v>3356.183</v>
      </c>
      <c r="AJ92">
        <v>46308</v>
      </c>
      <c r="AK92">
        <v>23614.400000000001</v>
      </c>
      <c r="AL92">
        <v>5057</v>
      </c>
      <c r="AM92">
        <v>42111</v>
      </c>
      <c r="AN92">
        <v>11423.593999999999</v>
      </c>
      <c r="AO92">
        <v>3294.7</v>
      </c>
      <c r="AP92">
        <v>21617.5</v>
      </c>
      <c r="AQ92">
        <v>11778</v>
      </c>
      <c r="AR92">
        <v>27609</v>
      </c>
      <c r="AS92">
        <v>3041.2689999999998</v>
      </c>
      <c r="AT92">
        <v>12360</v>
      </c>
      <c r="AU92">
        <v>32716</v>
      </c>
      <c r="AV92">
        <v>9514.5</v>
      </c>
      <c r="AW92">
        <v>20728.400000000001</v>
      </c>
      <c r="AX92">
        <v>13442</v>
      </c>
      <c r="AY92">
        <v>5943.4139999999998</v>
      </c>
      <c r="AZ92">
        <v>2069.1999999999998</v>
      </c>
      <c r="BA92">
        <v>14848.467000000001</v>
      </c>
      <c r="BB92">
        <v>53466.9</v>
      </c>
      <c r="BC92">
        <v>13144.446</v>
      </c>
      <c r="BD92">
        <v>2299.8919999999998</v>
      </c>
      <c r="BE92">
        <v>6873.31</v>
      </c>
      <c r="BF92">
        <v>10322</v>
      </c>
      <c r="BG92">
        <v>5054.2209999999995</v>
      </c>
      <c r="BH92">
        <v>7075.049</v>
      </c>
      <c r="BI92" t="e">
        <v>#N/A</v>
      </c>
      <c r="BJ92">
        <v>8447</v>
      </c>
      <c r="BK92">
        <v>17087.009999999998</v>
      </c>
    </row>
    <row r="93" spans="1:63">
      <c r="A93" t="s">
        <v>182</v>
      </c>
      <c r="B93">
        <v>46919.3</v>
      </c>
      <c r="C93">
        <v>221238</v>
      </c>
      <c r="D93">
        <v>178355</v>
      </c>
      <c r="E93">
        <v>143211</v>
      </c>
      <c r="F93">
        <v>106668</v>
      </c>
      <c r="G93">
        <v>92747</v>
      </c>
      <c r="H93">
        <v>74007</v>
      </c>
      <c r="I93">
        <v>83392</v>
      </c>
      <c r="J93">
        <v>13678.4</v>
      </c>
      <c r="K93">
        <v>59196</v>
      </c>
      <c r="L93">
        <v>183841</v>
      </c>
      <c r="M93">
        <v>32337</v>
      </c>
      <c r="N93">
        <v>36137</v>
      </c>
      <c r="O93">
        <v>14256.1</v>
      </c>
      <c r="P93">
        <v>100486</v>
      </c>
      <c r="Q93">
        <v>90981</v>
      </c>
      <c r="R93">
        <v>26348.7</v>
      </c>
      <c r="S93">
        <v>103034</v>
      </c>
      <c r="T93">
        <v>63080</v>
      </c>
      <c r="U93">
        <v>147673</v>
      </c>
      <c r="V93">
        <v>13860</v>
      </c>
      <c r="W93">
        <v>232873</v>
      </c>
      <c r="X93">
        <v>52208</v>
      </c>
      <c r="Y93">
        <v>54786</v>
      </c>
      <c r="Z93">
        <v>63298</v>
      </c>
      <c r="AA93">
        <v>10455</v>
      </c>
      <c r="AB93">
        <v>26308</v>
      </c>
      <c r="AC93">
        <v>24969</v>
      </c>
      <c r="AD93">
        <v>2592.6889999999999</v>
      </c>
      <c r="AE93">
        <v>8419.9</v>
      </c>
      <c r="AF93">
        <v>57308.152999999998</v>
      </c>
      <c r="AG93">
        <v>82901</v>
      </c>
      <c r="AH93">
        <v>4905.2640000000001</v>
      </c>
      <c r="AI93">
        <v>3356.183</v>
      </c>
      <c r="AJ93">
        <v>46308</v>
      </c>
      <c r="AK93">
        <v>23614.400000000001</v>
      </c>
      <c r="AL93">
        <v>5057</v>
      </c>
      <c r="AM93">
        <v>42111</v>
      </c>
      <c r="AN93">
        <v>11423.593999999999</v>
      </c>
      <c r="AO93">
        <v>3294.7</v>
      </c>
      <c r="AP93">
        <v>21617.5</v>
      </c>
      <c r="AQ93">
        <v>11778</v>
      </c>
      <c r="AR93">
        <v>27609</v>
      </c>
      <c r="AS93">
        <v>3041.2689999999998</v>
      </c>
      <c r="AT93">
        <v>12360</v>
      </c>
      <c r="AU93">
        <v>32716</v>
      </c>
      <c r="AV93">
        <v>9514.5</v>
      </c>
      <c r="AW93">
        <v>20728.400000000001</v>
      </c>
      <c r="AX93">
        <v>13442</v>
      </c>
      <c r="AY93">
        <v>5943.4139999999998</v>
      </c>
      <c r="AZ93">
        <v>2069.1999999999998</v>
      </c>
      <c r="BA93">
        <v>14848.467000000001</v>
      </c>
      <c r="BB93">
        <v>53466.9</v>
      </c>
      <c r="BC93">
        <v>13144.446</v>
      </c>
      <c r="BD93">
        <v>2299.8919999999998</v>
      </c>
      <c r="BE93">
        <v>6873.31</v>
      </c>
      <c r="BF93">
        <v>10322</v>
      </c>
      <c r="BG93">
        <v>5054.2209999999995</v>
      </c>
      <c r="BH93">
        <v>7075.049</v>
      </c>
      <c r="BI93" t="e">
        <v>#N/A</v>
      </c>
      <c r="BJ93">
        <v>8447</v>
      </c>
      <c r="BK93">
        <v>17087.009999999998</v>
      </c>
    </row>
    <row r="94" spans="1:63">
      <c r="A94" t="s">
        <v>183</v>
      </c>
      <c r="B94">
        <v>47063.6</v>
      </c>
      <c r="C94">
        <v>230172</v>
      </c>
      <c r="D94">
        <v>177724</v>
      </c>
      <c r="E94">
        <v>143186</v>
      </c>
      <c r="F94">
        <v>107095</v>
      </c>
      <c r="G94">
        <v>90579</v>
      </c>
      <c r="H94">
        <v>74202</v>
      </c>
      <c r="I94">
        <v>81806</v>
      </c>
      <c r="J94">
        <v>13705.2</v>
      </c>
      <c r="K94">
        <v>59294</v>
      </c>
      <c r="L94">
        <v>195290</v>
      </c>
      <c r="M94">
        <v>32189</v>
      </c>
      <c r="N94">
        <v>36032</v>
      </c>
      <c r="O94">
        <v>15582.2</v>
      </c>
      <c r="P94">
        <v>100877</v>
      </c>
      <c r="Q94">
        <v>90981</v>
      </c>
      <c r="R94">
        <v>27205.8</v>
      </c>
      <c r="S94">
        <v>100357</v>
      </c>
      <c r="T94">
        <v>62870</v>
      </c>
      <c r="U94">
        <v>147756</v>
      </c>
      <c r="V94">
        <v>13770</v>
      </c>
      <c r="W94">
        <v>230279</v>
      </c>
      <c r="X94">
        <v>51584</v>
      </c>
      <c r="Y94">
        <v>53199</v>
      </c>
      <c r="Z94">
        <v>62295</v>
      </c>
      <c r="AA94">
        <v>10455</v>
      </c>
      <c r="AB94">
        <v>26308</v>
      </c>
      <c r="AC94">
        <v>24413</v>
      </c>
      <c r="AD94">
        <v>2607.1849999999999</v>
      </c>
      <c r="AE94">
        <v>8425.1</v>
      </c>
      <c r="AF94">
        <v>57173.63</v>
      </c>
      <c r="AG94">
        <v>81060</v>
      </c>
      <c r="AH94">
        <v>5095.8530000000001</v>
      </c>
      <c r="AI94">
        <v>3336.43</v>
      </c>
      <c r="AJ94">
        <v>46820</v>
      </c>
      <c r="AK94">
        <v>25081.4</v>
      </c>
      <c r="AL94">
        <v>5217.3999999999996</v>
      </c>
      <c r="AM94">
        <v>43878</v>
      </c>
      <c r="AN94">
        <v>11188.005999999999</v>
      </c>
      <c r="AO94">
        <v>3361.7</v>
      </c>
      <c r="AP94">
        <v>21452.7</v>
      </c>
      <c r="AQ94">
        <v>11778</v>
      </c>
      <c r="AR94">
        <v>26043</v>
      </c>
      <c r="AS94">
        <v>3040.57</v>
      </c>
      <c r="AT94">
        <v>12572</v>
      </c>
      <c r="AU94">
        <v>31831</v>
      </c>
      <c r="AV94">
        <v>9357.4</v>
      </c>
      <c r="AW94">
        <v>20403.099999999999</v>
      </c>
      <c r="AX94">
        <v>13312</v>
      </c>
      <c r="AY94">
        <v>5810.1189999999997</v>
      </c>
      <c r="AZ94">
        <v>2113.6999999999998</v>
      </c>
      <c r="BA94">
        <v>14189.707</v>
      </c>
      <c r="BB94">
        <v>51125.1</v>
      </c>
      <c r="BC94">
        <v>13296.102999999999</v>
      </c>
      <c r="BD94">
        <v>2371.0279999999998</v>
      </c>
      <c r="BE94">
        <v>6731.8459999999995</v>
      </c>
      <c r="BF94">
        <v>10507</v>
      </c>
      <c r="BG94">
        <v>5319.0349999999999</v>
      </c>
      <c r="BH94">
        <v>7529.3609999999999</v>
      </c>
      <c r="BI94" t="e">
        <v>#N/A</v>
      </c>
      <c r="BJ94">
        <v>8324</v>
      </c>
      <c r="BK94">
        <v>17100.575000000001</v>
      </c>
    </row>
    <row r="95" spans="1:63">
      <c r="A95" t="s">
        <v>184</v>
      </c>
      <c r="B95">
        <v>47063.6</v>
      </c>
      <c r="C95">
        <v>230172</v>
      </c>
      <c r="D95">
        <v>177724</v>
      </c>
      <c r="E95">
        <v>143186</v>
      </c>
      <c r="F95">
        <v>107095</v>
      </c>
      <c r="G95">
        <v>90579</v>
      </c>
      <c r="H95">
        <v>74202</v>
      </c>
      <c r="I95">
        <v>81806</v>
      </c>
      <c r="J95">
        <v>13705.2</v>
      </c>
      <c r="K95">
        <v>59294</v>
      </c>
      <c r="L95">
        <v>195290</v>
      </c>
      <c r="M95">
        <v>32189</v>
      </c>
      <c r="N95">
        <v>36032</v>
      </c>
      <c r="O95">
        <v>15582.2</v>
      </c>
      <c r="P95">
        <v>100877</v>
      </c>
      <c r="Q95">
        <v>89914</v>
      </c>
      <c r="R95">
        <v>27205.8</v>
      </c>
      <c r="S95">
        <v>100357</v>
      </c>
      <c r="T95">
        <v>62870</v>
      </c>
      <c r="U95">
        <v>147756</v>
      </c>
      <c r="V95">
        <v>13770</v>
      </c>
      <c r="W95">
        <v>230279</v>
      </c>
      <c r="X95">
        <v>51584</v>
      </c>
      <c r="Y95">
        <v>53199</v>
      </c>
      <c r="Z95">
        <v>62295</v>
      </c>
      <c r="AA95">
        <v>10484</v>
      </c>
      <c r="AB95">
        <v>26308</v>
      </c>
      <c r="AC95">
        <v>24413</v>
      </c>
      <c r="AD95">
        <v>2607.1849999999999</v>
      </c>
      <c r="AE95">
        <v>8425.1</v>
      </c>
      <c r="AF95">
        <v>57173.63</v>
      </c>
      <c r="AG95">
        <v>81060</v>
      </c>
      <c r="AH95">
        <v>5095.8530000000001</v>
      </c>
      <c r="AI95">
        <v>3336.43</v>
      </c>
      <c r="AJ95">
        <v>46820</v>
      </c>
      <c r="AK95">
        <v>25081.4</v>
      </c>
      <c r="AL95">
        <v>5217.3999999999996</v>
      </c>
      <c r="AM95">
        <v>43878</v>
      </c>
      <c r="AN95">
        <v>11188.005999999999</v>
      </c>
      <c r="AO95">
        <v>3361.7</v>
      </c>
      <c r="AP95">
        <v>21452.7</v>
      </c>
      <c r="AQ95">
        <v>11552.1</v>
      </c>
      <c r="AR95">
        <v>26043</v>
      </c>
      <c r="AS95">
        <v>3040.57</v>
      </c>
      <c r="AT95">
        <v>12572</v>
      </c>
      <c r="AU95">
        <v>31831</v>
      </c>
      <c r="AV95">
        <v>9357.4</v>
      </c>
      <c r="AW95">
        <v>20403.099999999999</v>
      </c>
      <c r="AX95">
        <v>13312</v>
      </c>
      <c r="AY95">
        <v>5810.1189999999997</v>
      </c>
      <c r="AZ95">
        <v>2113.6999999999998</v>
      </c>
      <c r="BA95">
        <v>14189.707</v>
      </c>
      <c r="BB95">
        <v>51125.1</v>
      </c>
      <c r="BC95">
        <v>13296.102999999999</v>
      </c>
      <c r="BD95">
        <v>2371.0279999999998</v>
      </c>
      <c r="BE95">
        <v>6731.8459999999995</v>
      </c>
      <c r="BF95">
        <v>10507</v>
      </c>
      <c r="BG95">
        <v>5319.0349999999999</v>
      </c>
      <c r="BH95">
        <v>7529.3609999999999</v>
      </c>
      <c r="BI95" t="e">
        <v>#N/A</v>
      </c>
      <c r="BJ95">
        <v>8324</v>
      </c>
      <c r="BK95">
        <v>17100.575000000001</v>
      </c>
    </row>
    <row r="96" spans="1:63">
      <c r="A96" t="s">
        <v>185</v>
      </c>
      <c r="B96">
        <v>47063.6</v>
      </c>
      <c r="C96">
        <v>230172</v>
      </c>
      <c r="D96">
        <v>177724</v>
      </c>
      <c r="E96">
        <v>143186</v>
      </c>
      <c r="F96">
        <v>107095</v>
      </c>
      <c r="G96">
        <v>90579</v>
      </c>
      <c r="H96">
        <v>74202</v>
      </c>
      <c r="I96">
        <v>81806</v>
      </c>
      <c r="J96">
        <v>13705.2</v>
      </c>
      <c r="K96">
        <v>59294</v>
      </c>
      <c r="L96">
        <v>195290</v>
      </c>
      <c r="M96">
        <v>32189</v>
      </c>
      <c r="N96">
        <v>36032</v>
      </c>
      <c r="O96">
        <v>15582.2</v>
      </c>
      <c r="P96">
        <v>100877</v>
      </c>
      <c r="Q96">
        <v>89914</v>
      </c>
      <c r="R96">
        <v>27205.8</v>
      </c>
      <c r="S96">
        <v>100357</v>
      </c>
      <c r="T96">
        <v>62870</v>
      </c>
      <c r="U96">
        <v>147756</v>
      </c>
      <c r="V96">
        <v>13770</v>
      </c>
      <c r="W96">
        <v>230279</v>
      </c>
      <c r="X96">
        <v>51584</v>
      </c>
      <c r="Y96">
        <v>53199</v>
      </c>
      <c r="Z96">
        <v>62295</v>
      </c>
      <c r="AA96">
        <v>10484</v>
      </c>
      <c r="AB96">
        <v>26308</v>
      </c>
      <c r="AC96">
        <v>24413</v>
      </c>
      <c r="AD96">
        <v>2607.1849999999999</v>
      </c>
      <c r="AE96">
        <v>8425.1</v>
      </c>
      <c r="AF96">
        <v>57173.63</v>
      </c>
      <c r="AG96">
        <v>81060</v>
      </c>
      <c r="AH96">
        <v>5095.8530000000001</v>
      </c>
      <c r="AI96">
        <v>3336.43</v>
      </c>
      <c r="AJ96">
        <v>46820</v>
      </c>
      <c r="AK96">
        <v>25081.4</v>
      </c>
      <c r="AL96">
        <v>5217.3999999999996</v>
      </c>
      <c r="AM96">
        <v>43878</v>
      </c>
      <c r="AN96">
        <v>11188.005999999999</v>
      </c>
      <c r="AO96">
        <v>3361.7</v>
      </c>
      <c r="AP96">
        <v>21452.7</v>
      </c>
      <c r="AQ96">
        <v>11552.1</v>
      </c>
      <c r="AR96">
        <v>26043</v>
      </c>
      <c r="AS96">
        <v>3040.57</v>
      </c>
      <c r="AT96">
        <v>12572</v>
      </c>
      <c r="AU96">
        <v>31831</v>
      </c>
      <c r="AV96">
        <v>9357.4</v>
      </c>
      <c r="AW96">
        <v>20403.099999999999</v>
      </c>
      <c r="AX96">
        <v>13312</v>
      </c>
      <c r="AY96">
        <v>5810.1189999999997</v>
      </c>
      <c r="AZ96">
        <v>2113.6999999999998</v>
      </c>
      <c r="BA96">
        <v>14189.707</v>
      </c>
      <c r="BB96">
        <v>51125.1</v>
      </c>
      <c r="BC96">
        <v>13296.102999999999</v>
      </c>
      <c r="BD96">
        <v>2371.0279999999998</v>
      </c>
      <c r="BE96">
        <v>6731.8459999999995</v>
      </c>
      <c r="BF96">
        <v>10507</v>
      </c>
      <c r="BG96">
        <v>5319.0349999999999</v>
      </c>
      <c r="BH96">
        <v>7529.3609999999999</v>
      </c>
      <c r="BI96" t="e">
        <v>#N/A</v>
      </c>
      <c r="BJ96">
        <v>8324</v>
      </c>
      <c r="BK96">
        <v>17100.575000000001</v>
      </c>
    </row>
    <row r="97" spans="1:63">
      <c r="A97" t="s">
        <v>186</v>
      </c>
      <c r="B97">
        <v>47461.5</v>
      </c>
      <c r="C97">
        <v>243064</v>
      </c>
      <c r="D97">
        <v>175124</v>
      </c>
      <c r="E97">
        <v>141325</v>
      </c>
      <c r="F97">
        <v>107081</v>
      </c>
      <c r="G97">
        <v>90536</v>
      </c>
      <c r="H97">
        <v>72801</v>
      </c>
      <c r="I97">
        <v>81030</v>
      </c>
      <c r="J97">
        <v>13260.8</v>
      </c>
      <c r="K97">
        <v>63700</v>
      </c>
      <c r="L97">
        <v>195350</v>
      </c>
      <c r="M97">
        <v>31947</v>
      </c>
      <c r="N97">
        <v>35983</v>
      </c>
      <c r="O97">
        <v>16706.400000000001</v>
      </c>
      <c r="P97">
        <v>103026</v>
      </c>
      <c r="Q97">
        <v>89914</v>
      </c>
      <c r="R97">
        <v>27677.8</v>
      </c>
      <c r="S97">
        <v>98196</v>
      </c>
      <c r="T97">
        <v>62557</v>
      </c>
      <c r="U97">
        <v>139383</v>
      </c>
      <c r="V97">
        <v>13674</v>
      </c>
      <c r="W97">
        <v>231212</v>
      </c>
      <c r="X97">
        <v>51484</v>
      </c>
      <c r="Y97">
        <v>52934</v>
      </c>
      <c r="Z97">
        <v>63081</v>
      </c>
      <c r="AA97">
        <v>10484</v>
      </c>
      <c r="AB97">
        <v>26308</v>
      </c>
      <c r="AC97">
        <v>24223</v>
      </c>
      <c r="AD97">
        <v>2640.067</v>
      </c>
      <c r="AE97">
        <v>8638.2000000000007</v>
      </c>
      <c r="AF97">
        <v>56560.616000000002</v>
      </c>
      <c r="AG97">
        <v>81172</v>
      </c>
      <c r="AH97">
        <v>5177.5600000000004</v>
      </c>
      <c r="AI97">
        <v>3294.46</v>
      </c>
      <c r="AJ97">
        <v>50765</v>
      </c>
      <c r="AK97">
        <v>24854.2</v>
      </c>
      <c r="AL97">
        <v>4899.2</v>
      </c>
      <c r="AM97">
        <v>43387</v>
      </c>
      <c r="AN97">
        <v>10489.636</v>
      </c>
      <c r="AO97">
        <v>3316.8</v>
      </c>
      <c r="AP97">
        <v>21333.3</v>
      </c>
      <c r="AQ97">
        <v>11552.1</v>
      </c>
      <c r="AR97">
        <v>26056</v>
      </c>
      <c r="AS97">
        <v>3070.0529999999999</v>
      </c>
      <c r="AT97">
        <v>12793</v>
      </c>
      <c r="AU97">
        <v>27965</v>
      </c>
      <c r="AV97">
        <v>9071.2000000000007</v>
      </c>
      <c r="AW97">
        <v>19826</v>
      </c>
      <c r="AX97">
        <v>13223</v>
      </c>
      <c r="AY97">
        <v>5912.8019999999997</v>
      </c>
      <c r="AZ97">
        <v>2166.1999999999998</v>
      </c>
      <c r="BA97">
        <v>13823.763999999999</v>
      </c>
      <c r="BB97">
        <v>48662.6</v>
      </c>
      <c r="BC97">
        <v>13378.9</v>
      </c>
      <c r="BD97">
        <v>2350.721</v>
      </c>
      <c r="BE97">
        <v>6758.0870000000004</v>
      </c>
      <c r="BF97">
        <v>10205</v>
      </c>
      <c r="BG97">
        <v>5510.2139999999999</v>
      </c>
      <c r="BH97">
        <v>7382.7690000000002</v>
      </c>
      <c r="BI97" t="e">
        <v>#N/A</v>
      </c>
      <c r="BJ97">
        <v>8534</v>
      </c>
      <c r="BK97">
        <v>16961.798999999999</v>
      </c>
    </row>
    <row r="98" spans="1:63">
      <c r="A98" t="s">
        <v>187</v>
      </c>
      <c r="B98">
        <v>47461.5</v>
      </c>
      <c r="C98">
        <v>243064</v>
      </c>
      <c r="D98">
        <v>175124</v>
      </c>
      <c r="E98">
        <v>141325</v>
      </c>
      <c r="F98">
        <v>107081</v>
      </c>
      <c r="G98">
        <v>90536</v>
      </c>
      <c r="H98">
        <v>72801</v>
      </c>
      <c r="I98">
        <v>81030</v>
      </c>
      <c r="J98">
        <v>13260.8</v>
      </c>
      <c r="K98">
        <v>63700</v>
      </c>
      <c r="L98">
        <v>195350</v>
      </c>
      <c r="M98">
        <v>31947</v>
      </c>
      <c r="N98">
        <v>35983</v>
      </c>
      <c r="O98">
        <v>16706.400000000001</v>
      </c>
      <c r="P98">
        <v>103026</v>
      </c>
      <c r="Q98">
        <v>93241</v>
      </c>
      <c r="R98">
        <v>27677.8</v>
      </c>
      <c r="S98">
        <v>98196</v>
      </c>
      <c r="T98">
        <v>62557</v>
      </c>
      <c r="U98">
        <v>139383</v>
      </c>
      <c r="V98">
        <v>13674</v>
      </c>
      <c r="W98">
        <v>231212</v>
      </c>
      <c r="X98">
        <v>51484</v>
      </c>
      <c r="Y98">
        <v>52934</v>
      </c>
      <c r="Z98">
        <v>63081</v>
      </c>
      <c r="AA98">
        <v>10532</v>
      </c>
      <c r="AB98">
        <v>26308</v>
      </c>
      <c r="AC98">
        <v>24223</v>
      </c>
      <c r="AD98">
        <v>2640.067</v>
      </c>
      <c r="AE98">
        <v>8638.2000000000007</v>
      </c>
      <c r="AF98">
        <v>56560.616000000002</v>
      </c>
      <c r="AG98">
        <v>81172</v>
      </c>
      <c r="AH98">
        <v>5177.5600000000004</v>
      </c>
      <c r="AI98">
        <v>3294.46</v>
      </c>
      <c r="AJ98">
        <v>50765</v>
      </c>
      <c r="AK98">
        <v>24854.2</v>
      </c>
      <c r="AL98">
        <v>4899.2</v>
      </c>
      <c r="AM98">
        <v>43387</v>
      </c>
      <c r="AN98">
        <v>10489.636</v>
      </c>
      <c r="AO98">
        <v>3316.8</v>
      </c>
      <c r="AP98">
        <v>21333.3</v>
      </c>
      <c r="AQ98">
        <v>11492.3</v>
      </c>
      <c r="AR98">
        <v>26056</v>
      </c>
      <c r="AS98">
        <v>3070.0529999999999</v>
      </c>
      <c r="AT98">
        <v>12793</v>
      </c>
      <c r="AU98">
        <v>27965</v>
      </c>
      <c r="AV98">
        <v>9071.2000000000007</v>
      </c>
      <c r="AW98">
        <v>19826</v>
      </c>
      <c r="AX98">
        <v>13223</v>
      </c>
      <c r="AY98">
        <v>5912.8019999999997</v>
      </c>
      <c r="AZ98">
        <v>2166.1999999999998</v>
      </c>
      <c r="BA98">
        <v>13823.763999999999</v>
      </c>
      <c r="BB98">
        <v>48662.6</v>
      </c>
      <c r="BC98">
        <v>13378.9</v>
      </c>
      <c r="BD98">
        <v>2350.721</v>
      </c>
      <c r="BE98">
        <v>6758.0870000000004</v>
      </c>
      <c r="BF98">
        <v>10205</v>
      </c>
      <c r="BG98">
        <v>5510.2139999999999</v>
      </c>
      <c r="BH98">
        <v>7382.7690000000002</v>
      </c>
      <c r="BI98" t="e">
        <v>#N/A</v>
      </c>
      <c r="BJ98">
        <v>8534</v>
      </c>
      <c r="BK98">
        <v>16961.798999999999</v>
      </c>
    </row>
    <row r="99" spans="1:63">
      <c r="A99" t="s">
        <v>188</v>
      </c>
      <c r="B99">
        <v>47461.5</v>
      </c>
      <c r="C99">
        <v>243064</v>
      </c>
      <c r="D99">
        <v>175124</v>
      </c>
      <c r="E99">
        <v>141325</v>
      </c>
      <c r="F99">
        <v>107081</v>
      </c>
      <c r="G99">
        <v>90536</v>
      </c>
      <c r="H99">
        <v>72801</v>
      </c>
      <c r="I99">
        <v>81030</v>
      </c>
      <c r="J99">
        <v>13260.8</v>
      </c>
      <c r="K99">
        <v>63700</v>
      </c>
      <c r="L99">
        <v>195350</v>
      </c>
      <c r="M99">
        <v>31947</v>
      </c>
      <c r="N99">
        <v>35983</v>
      </c>
      <c r="O99">
        <v>16706.400000000001</v>
      </c>
      <c r="P99">
        <v>103026</v>
      </c>
      <c r="Q99">
        <v>93241</v>
      </c>
      <c r="R99">
        <v>27677.8</v>
      </c>
      <c r="S99">
        <v>98196</v>
      </c>
      <c r="T99">
        <v>62557</v>
      </c>
      <c r="U99">
        <v>139383</v>
      </c>
      <c r="V99">
        <v>13674</v>
      </c>
      <c r="W99">
        <v>231212</v>
      </c>
      <c r="X99">
        <v>51484</v>
      </c>
      <c r="Y99">
        <v>52934</v>
      </c>
      <c r="Z99">
        <v>63081</v>
      </c>
      <c r="AA99">
        <v>10532</v>
      </c>
      <c r="AB99">
        <v>26308</v>
      </c>
      <c r="AC99">
        <v>24223</v>
      </c>
      <c r="AD99">
        <v>2640.067</v>
      </c>
      <c r="AE99">
        <v>8638.2000000000007</v>
      </c>
      <c r="AF99">
        <v>56560.616000000002</v>
      </c>
      <c r="AG99">
        <v>81172</v>
      </c>
      <c r="AH99">
        <v>5177.5600000000004</v>
      </c>
      <c r="AI99">
        <v>3294.46</v>
      </c>
      <c r="AJ99">
        <v>50765</v>
      </c>
      <c r="AK99">
        <v>24854.2</v>
      </c>
      <c r="AL99">
        <v>4899.2</v>
      </c>
      <c r="AM99">
        <v>43387</v>
      </c>
      <c r="AN99">
        <v>10489.636</v>
      </c>
      <c r="AO99">
        <v>3316.8</v>
      </c>
      <c r="AP99">
        <v>21333.3</v>
      </c>
      <c r="AQ99">
        <v>11492.3</v>
      </c>
      <c r="AR99">
        <v>26056</v>
      </c>
      <c r="AS99">
        <v>3070.0529999999999</v>
      </c>
      <c r="AT99">
        <v>12793</v>
      </c>
      <c r="AU99">
        <v>27965</v>
      </c>
      <c r="AV99">
        <v>9071.2000000000007</v>
      </c>
      <c r="AW99">
        <v>19826</v>
      </c>
      <c r="AX99">
        <v>13223</v>
      </c>
      <c r="AY99">
        <v>5912.8019999999997</v>
      </c>
      <c r="AZ99">
        <v>2166.1999999999998</v>
      </c>
      <c r="BA99">
        <v>13823.763999999999</v>
      </c>
      <c r="BB99">
        <v>48662.6</v>
      </c>
      <c r="BC99">
        <v>13378.9</v>
      </c>
      <c r="BD99">
        <v>2350.721</v>
      </c>
      <c r="BE99">
        <v>6758.0870000000004</v>
      </c>
      <c r="BF99">
        <v>10205</v>
      </c>
      <c r="BG99">
        <v>5510.2139999999999</v>
      </c>
      <c r="BH99">
        <v>7382.7690000000002</v>
      </c>
      <c r="BI99" t="e">
        <v>#N/A</v>
      </c>
      <c r="BJ99">
        <v>8534</v>
      </c>
      <c r="BK99">
        <v>16961.798999999999</v>
      </c>
    </row>
    <row r="100" spans="1:63">
      <c r="A100" t="s">
        <v>189</v>
      </c>
      <c r="B100">
        <v>49489.8</v>
      </c>
      <c r="C100">
        <v>250302</v>
      </c>
      <c r="D100">
        <v>187378</v>
      </c>
      <c r="E100">
        <v>138805</v>
      </c>
      <c r="F100">
        <v>109160</v>
      </c>
      <c r="G100">
        <v>97154</v>
      </c>
      <c r="H100">
        <v>74438</v>
      </c>
      <c r="I100">
        <v>84350</v>
      </c>
      <c r="J100">
        <v>12974</v>
      </c>
      <c r="K100">
        <v>65121</v>
      </c>
      <c r="L100">
        <v>197205</v>
      </c>
      <c r="M100">
        <v>32469</v>
      </c>
      <c r="N100">
        <v>36884</v>
      </c>
      <c r="O100">
        <v>18150.900000000001</v>
      </c>
      <c r="P100">
        <v>102772</v>
      </c>
      <c r="Q100">
        <v>93241</v>
      </c>
      <c r="R100">
        <v>29272.7</v>
      </c>
      <c r="S100">
        <v>96820</v>
      </c>
      <c r="T100">
        <v>63171</v>
      </c>
      <c r="U100">
        <v>139908</v>
      </c>
      <c r="V100">
        <v>14925</v>
      </c>
      <c r="W100">
        <v>236265</v>
      </c>
      <c r="X100">
        <v>52438</v>
      </c>
      <c r="Y100">
        <v>53129</v>
      </c>
      <c r="Z100">
        <v>62690</v>
      </c>
      <c r="AA100">
        <v>10532</v>
      </c>
      <c r="AB100">
        <v>27539</v>
      </c>
      <c r="AC100">
        <v>25337</v>
      </c>
      <c r="AD100">
        <v>2746.7649999999999</v>
      </c>
      <c r="AE100">
        <v>8292.5</v>
      </c>
      <c r="AF100">
        <v>57906.892999999996</v>
      </c>
      <c r="AG100">
        <v>78538</v>
      </c>
      <c r="AH100">
        <v>6676.1040000000003</v>
      </c>
      <c r="AI100">
        <v>3492.395</v>
      </c>
      <c r="AJ100">
        <v>43725</v>
      </c>
      <c r="AK100">
        <v>24554.1</v>
      </c>
      <c r="AL100">
        <v>5391.7</v>
      </c>
      <c r="AM100">
        <v>44482</v>
      </c>
      <c r="AN100">
        <v>10799.924000000001</v>
      </c>
      <c r="AO100">
        <v>3616.8</v>
      </c>
      <c r="AP100">
        <v>21066</v>
      </c>
      <c r="AQ100">
        <v>11492.3</v>
      </c>
      <c r="AR100">
        <v>26087</v>
      </c>
      <c r="AS100">
        <v>3281.453</v>
      </c>
      <c r="AT100">
        <v>12329</v>
      </c>
      <c r="AU100">
        <v>28287</v>
      </c>
      <c r="AV100">
        <v>9290.2999999999993</v>
      </c>
      <c r="AW100">
        <v>20155.099999999999</v>
      </c>
      <c r="AX100">
        <v>12837</v>
      </c>
      <c r="AY100">
        <v>5947.9470000000001</v>
      </c>
      <c r="AZ100">
        <v>2251.1</v>
      </c>
      <c r="BA100">
        <v>14129.855</v>
      </c>
      <c r="BB100">
        <v>50022.2</v>
      </c>
      <c r="BC100">
        <v>13888.522999999999</v>
      </c>
      <c r="BD100">
        <v>2363.4009999999998</v>
      </c>
      <c r="BE100">
        <v>6928.0630000000001</v>
      </c>
      <c r="BF100">
        <v>11147</v>
      </c>
      <c r="BG100">
        <v>5883.5460000000003</v>
      </c>
      <c r="BH100">
        <v>7602.77</v>
      </c>
      <c r="BI100">
        <v>13594</v>
      </c>
      <c r="BJ100">
        <v>8607</v>
      </c>
      <c r="BK100">
        <v>17679.751</v>
      </c>
    </row>
    <row r="101" spans="1:63">
      <c r="A101" t="s">
        <v>190</v>
      </c>
      <c r="B101">
        <v>49489.8</v>
      </c>
      <c r="C101">
        <v>250302</v>
      </c>
      <c r="D101">
        <v>187378</v>
      </c>
      <c r="E101">
        <v>138805</v>
      </c>
      <c r="F101">
        <v>109160</v>
      </c>
      <c r="G101">
        <v>97154</v>
      </c>
      <c r="H101">
        <v>74438</v>
      </c>
      <c r="I101">
        <v>84350</v>
      </c>
      <c r="J101">
        <v>12974</v>
      </c>
      <c r="K101">
        <v>65121</v>
      </c>
      <c r="L101">
        <v>197205</v>
      </c>
      <c r="M101">
        <v>32469</v>
      </c>
      <c r="N101">
        <v>36884</v>
      </c>
      <c r="O101">
        <v>18150.900000000001</v>
      </c>
      <c r="P101">
        <v>102772</v>
      </c>
      <c r="Q101">
        <v>94134</v>
      </c>
      <c r="R101">
        <v>29272.7</v>
      </c>
      <c r="S101">
        <v>96820</v>
      </c>
      <c r="T101">
        <v>63171</v>
      </c>
      <c r="U101">
        <v>139908</v>
      </c>
      <c r="V101">
        <v>14925</v>
      </c>
      <c r="W101">
        <v>236265</v>
      </c>
      <c r="X101">
        <v>52438</v>
      </c>
      <c r="Y101">
        <v>53129</v>
      </c>
      <c r="Z101">
        <v>62690</v>
      </c>
      <c r="AA101">
        <v>10919</v>
      </c>
      <c r="AB101">
        <v>27539</v>
      </c>
      <c r="AC101">
        <v>25337</v>
      </c>
      <c r="AD101">
        <v>2746.7649999999999</v>
      </c>
      <c r="AE101">
        <v>8292.5</v>
      </c>
      <c r="AF101">
        <v>57906.892999999996</v>
      </c>
      <c r="AG101">
        <v>78538</v>
      </c>
      <c r="AH101">
        <v>6676.1040000000003</v>
      </c>
      <c r="AI101">
        <v>3492.395</v>
      </c>
      <c r="AJ101">
        <v>43725</v>
      </c>
      <c r="AK101">
        <v>24554.1</v>
      </c>
      <c r="AL101">
        <v>5391.7</v>
      </c>
      <c r="AM101">
        <v>44482</v>
      </c>
      <c r="AN101">
        <v>10799.924000000001</v>
      </c>
      <c r="AO101">
        <v>3616.8</v>
      </c>
      <c r="AP101">
        <v>21066</v>
      </c>
      <c r="AQ101">
        <v>11561.1</v>
      </c>
      <c r="AR101">
        <v>26087</v>
      </c>
      <c r="AS101">
        <v>3281.453</v>
      </c>
      <c r="AT101">
        <v>12329</v>
      </c>
      <c r="AU101">
        <v>28287</v>
      </c>
      <c r="AV101">
        <v>9290.2999999999993</v>
      </c>
      <c r="AW101">
        <v>20155.099999999999</v>
      </c>
      <c r="AX101">
        <v>12837</v>
      </c>
      <c r="AY101">
        <v>5947.9470000000001</v>
      </c>
      <c r="AZ101">
        <v>2251.1</v>
      </c>
      <c r="BA101">
        <v>14129.855</v>
      </c>
      <c r="BB101">
        <v>50022.2</v>
      </c>
      <c r="BC101">
        <v>13888.522999999999</v>
      </c>
      <c r="BD101">
        <v>2363.4009999999998</v>
      </c>
      <c r="BE101">
        <v>6928.0630000000001</v>
      </c>
      <c r="BF101">
        <v>11147</v>
      </c>
      <c r="BG101">
        <v>5883.5460000000003</v>
      </c>
      <c r="BH101">
        <v>7602.77</v>
      </c>
      <c r="BI101">
        <v>13594</v>
      </c>
      <c r="BJ101">
        <v>8607</v>
      </c>
      <c r="BK101">
        <v>17679.751</v>
      </c>
    </row>
    <row r="102" spans="1:63">
      <c r="A102" t="s">
        <v>191</v>
      </c>
      <c r="B102">
        <v>49489.8</v>
      </c>
      <c r="C102">
        <v>250302</v>
      </c>
      <c r="D102">
        <v>187378</v>
      </c>
      <c r="E102">
        <v>138805</v>
      </c>
      <c r="F102">
        <v>109160</v>
      </c>
      <c r="G102">
        <v>97154</v>
      </c>
      <c r="H102">
        <v>74438</v>
      </c>
      <c r="I102">
        <v>84350</v>
      </c>
      <c r="J102">
        <v>12974</v>
      </c>
      <c r="K102">
        <v>65121</v>
      </c>
      <c r="L102">
        <v>197205</v>
      </c>
      <c r="M102">
        <v>32469</v>
      </c>
      <c r="N102">
        <v>36884</v>
      </c>
      <c r="O102">
        <v>18150.900000000001</v>
      </c>
      <c r="P102">
        <v>102772</v>
      </c>
      <c r="Q102">
        <v>94134</v>
      </c>
      <c r="R102">
        <v>29272.7</v>
      </c>
      <c r="S102">
        <v>96820</v>
      </c>
      <c r="T102">
        <v>63171</v>
      </c>
      <c r="U102">
        <v>139908</v>
      </c>
      <c r="V102">
        <v>14925</v>
      </c>
      <c r="W102">
        <v>236265</v>
      </c>
      <c r="X102">
        <v>52438</v>
      </c>
      <c r="Y102">
        <v>53129</v>
      </c>
      <c r="Z102">
        <v>62690</v>
      </c>
      <c r="AA102">
        <v>10919</v>
      </c>
      <c r="AB102">
        <v>27539</v>
      </c>
      <c r="AC102">
        <v>25337</v>
      </c>
      <c r="AD102">
        <v>2746.7649999999999</v>
      </c>
      <c r="AE102">
        <v>8292.5</v>
      </c>
      <c r="AF102">
        <v>57906.892999999996</v>
      </c>
      <c r="AG102">
        <v>78538</v>
      </c>
      <c r="AH102">
        <v>6676.1040000000003</v>
      </c>
      <c r="AI102">
        <v>3492.395</v>
      </c>
      <c r="AJ102">
        <v>43725</v>
      </c>
      <c r="AK102">
        <v>24554.1</v>
      </c>
      <c r="AL102">
        <v>5391.7</v>
      </c>
      <c r="AM102">
        <v>44482</v>
      </c>
      <c r="AN102">
        <v>10799.924000000001</v>
      </c>
      <c r="AO102">
        <v>3616.8</v>
      </c>
      <c r="AP102">
        <v>21066</v>
      </c>
      <c r="AQ102">
        <v>11561.1</v>
      </c>
      <c r="AR102">
        <v>26087</v>
      </c>
      <c r="AS102">
        <v>3281.453</v>
      </c>
      <c r="AT102">
        <v>12329</v>
      </c>
      <c r="AU102">
        <v>28287</v>
      </c>
      <c r="AV102">
        <v>9290.2999999999993</v>
      </c>
      <c r="AW102">
        <v>20155.099999999999</v>
      </c>
      <c r="AX102">
        <v>12837</v>
      </c>
      <c r="AY102">
        <v>5947.9470000000001</v>
      </c>
      <c r="AZ102">
        <v>2251.1</v>
      </c>
      <c r="BA102">
        <v>14129.855</v>
      </c>
      <c r="BB102">
        <v>50022.2</v>
      </c>
      <c r="BC102">
        <v>13888.522999999999</v>
      </c>
      <c r="BD102">
        <v>2363.4009999999998</v>
      </c>
      <c r="BE102">
        <v>6928.0630000000001</v>
      </c>
      <c r="BF102">
        <v>11147</v>
      </c>
      <c r="BG102">
        <v>5883.5460000000003</v>
      </c>
      <c r="BH102">
        <v>7602.77</v>
      </c>
      <c r="BI102">
        <v>13594</v>
      </c>
      <c r="BJ102">
        <v>8607</v>
      </c>
      <c r="BK102">
        <v>17679.751</v>
      </c>
    </row>
    <row r="103" spans="1:63">
      <c r="A103" t="s">
        <v>192</v>
      </c>
      <c r="B103">
        <v>53163</v>
      </c>
      <c r="C103">
        <v>283679</v>
      </c>
      <c r="D103">
        <v>195969</v>
      </c>
      <c r="E103">
        <v>134544</v>
      </c>
      <c r="F103">
        <v>107796</v>
      </c>
      <c r="G103">
        <v>94658</v>
      </c>
      <c r="H103">
        <v>73794</v>
      </c>
      <c r="I103">
        <v>85040</v>
      </c>
      <c r="J103">
        <v>13053.2</v>
      </c>
      <c r="K103">
        <v>88720</v>
      </c>
      <c r="L103">
        <v>195617</v>
      </c>
      <c r="M103">
        <v>32892</v>
      </c>
      <c r="N103">
        <v>36830</v>
      </c>
      <c r="O103">
        <v>18974.2</v>
      </c>
      <c r="P103">
        <v>109040</v>
      </c>
      <c r="Q103">
        <v>94134</v>
      </c>
      <c r="R103">
        <v>30059.9</v>
      </c>
      <c r="S103">
        <v>94281</v>
      </c>
      <c r="T103">
        <v>61876</v>
      </c>
      <c r="U103">
        <v>142690</v>
      </c>
      <c r="V103">
        <v>13754</v>
      </c>
      <c r="W103">
        <v>239330</v>
      </c>
      <c r="X103">
        <v>52711</v>
      </c>
      <c r="Y103">
        <v>54394</v>
      </c>
      <c r="Z103">
        <v>62320</v>
      </c>
      <c r="AA103">
        <v>10919</v>
      </c>
      <c r="AB103">
        <v>32637</v>
      </c>
      <c r="AC103">
        <v>25739</v>
      </c>
      <c r="AD103">
        <v>2808.3980000000001</v>
      </c>
      <c r="AE103">
        <v>8651.2000000000007</v>
      </c>
      <c r="AF103">
        <v>58766.182999999997</v>
      </c>
      <c r="AG103">
        <v>82982</v>
      </c>
      <c r="AH103">
        <v>6713.8789999999999</v>
      </c>
      <c r="AI103">
        <v>3409.9070000000002</v>
      </c>
      <c r="AJ103">
        <v>54776</v>
      </c>
      <c r="AK103">
        <v>24598.400000000001</v>
      </c>
      <c r="AL103">
        <v>5515.9</v>
      </c>
      <c r="AM103">
        <v>43377</v>
      </c>
      <c r="AN103">
        <v>10821.839</v>
      </c>
      <c r="AO103">
        <v>3723.6</v>
      </c>
      <c r="AP103">
        <v>21243.5</v>
      </c>
      <c r="AQ103">
        <v>11561.1</v>
      </c>
      <c r="AR103">
        <v>24125</v>
      </c>
      <c r="AS103">
        <v>3306.82</v>
      </c>
      <c r="AT103">
        <v>13371</v>
      </c>
      <c r="AU103">
        <v>28291</v>
      </c>
      <c r="AV103">
        <v>9448.7000000000007</v>
      </c>
      <c r="AW103">
        <v>20200</v>
      </c>
      <c r="AX103">
        <v>12794</v>
      </c>
      <c r="AY103">
        <v>5901.4480000000003</v>
      </c>
      <c r="AZ103">
        <v>2289.1</v>
      </c>
      <c r="BA103">
        <v>14638.155000000001</v>
      </c>
      <c r="BB103">
        <v>49290.2</v>
      </c>
      <c r="BC103">
        <v>13555.959000000001</v>
      </c>
      <c r="BD103">
        <v>2599.6959999999999</v>
      </c>
      <c r="BE103">
        <v>6917.9219999999996</v>
      </c>
      <c r="BF103">
        <v>10830</v>
      </c>
      <c r="BG103">
        <v>5797.6229999999996</v>
      </c>
      <c r="BH103">
        <v>7699.4390000000003</v>
      </c>
      <c r="BI103">
        <v>13594</v>
      </c>
      <c r="BJ103">
        <v>8572</v>
      </c>
      <c r="BK103">
        <v>16727.787</v>
      </c>
    </row>
    <row r="104" spans="1:63">
      <c r="A104" t="s">
        <v>193</v>
      </c>
      <c r="B104">
        <v>53163</v>
      </c>
      <c r="C104">
        <v>283679</v>
      </c>
      <c r="D104">
        <v>195969</v>
      </c>
      <c r="E104">
        <v>134544</v>
      </c>
      <c r="F104">
        <v>107796</v>
      </c>
      <c r="G104">
        <v>94658</v>
      </c>
      <c r="H104">
        <v>73794</v>
      </c>
      <c r="I104">
        <v>85040</v>
      </c>
      <c r="J104">
        <v>13053.2</v>
      </c>
      <c r="K104">
        <v>88720</v>
      </c>
      <c r="L104">
        <v>195617</v>
      </c>
      <c r="M104">
        <v>32892</v>
      </c>
      <c r="N104">
        <v>36830</v>
      </c>
      <c r="O104">
        <v>18974.2</v>
      </c>
      <c r="P104">
        <v>109040</v>
      </c>
      <c r="Q104">
        <v>90948</v>
      </c>
      <c r="R104">
        <v>30059.9</v>
      </c>
      <c r="S104">
        <v>94281</v>
      </c>
      <c r="T104">
        <v>61876</v>
      </c>
      <c r="U104">
        <v>142690</v>
      </c>
      <c r="V104">
        <v>13754</v>
      </c>
      <c r="W104">
        <v>239330</v>
      </c>
      <c r="X104">
        <v>52711</v>
      </c>
      <c r="Y104">
        <v>54394</v>
      </c>
      <c r="Z104">
        <v>62320</v>
      </c>
      <c r="AA104">
        <v>10792</v>
      </c>
      <c r="AB104">
        <v>32637</v>
      </c>
      <c r="AC104">
        <v>25739</v>
      </c>
      <c r="AD104">
        <v>2808.3980000000001</v>
      </c>
      <c r="AE104">
        <v>8651.2000000000007</v>
      </c>
      <c r="AF104">
        <v>58766.182999999997</v>
      </c>
      <c r="AG104">
        <v>82982</v>
      </c>
      <c r="AH104">
        <v>6713.8789999999999</v>
      </c>
      <c r="AI104">
        <v>3409.9070000000002</v>
      </c>
      <c r="AJ104">
        <v>54776</v>
      </c>
      <c r="AK104">
        <v>24598.400000000001</v>
      </c>
      <c r="AL104">
        <v>5515.9</v>
      </c>
      <c r="AM104">
        <v>43377</v>
      </c>
      <c r="AN104">
        <v>10821.839</v>
      </c>
      <c r="AO104">
        <v>3723.6</v>
      </c>
      <c r="AP104">
        <v>21243.5</v>
      </c>
      <c r="AQ104">
        <v>11539.5</v>
      </c>
      <c r="AR104">
        <v>24125</v>
      </c>
      <c r="AS104">
        <v>3306.82</v>
      </c>
      <c r="AT104">
        <v>13371</v>
      </c>
      <c r="AU104">
        <v>28291</v>
      </c>
      <c r="AV104">
        <v>9448.7000000000007</v>
      </c>
      <c r="AW104">
        <v>20200</v>
      </c>
      <c r="AX104">
        <v>12794</v>
      </c>
      <c r="AY104">
        <v>5901.4480000000003</v>
      </c>
      <c r="AZ104">
        <v>2289.1</v>
      </c>
      <c r="BA104">
        <v>14638.155000000001</v>
      </c>
      <c r="BB104">
        <v>49290.2</v>
      </c>
      <c r="BC104">
        <v>13555.959000000001</v>
      </c>
      <c r="BD104">
        <v>2599.6959999999999</v>
      </c>
      <c r="BE104">
        <v>6917.9219999999996</v>
      </c>
      <c r="BF104">
        <v>10830</v>
      </c>
      <c r="BG104">
        <v>5797.6229999999996</v>
      </c>
      <c r="BH104">
        <v>7699.4390000000003</v>
      </c>
      <c r="BI104">
        <v>13594</v>
      </c>
      <c r="BJ104">
        <v>8572</v>
      </c>
      <c r="BK104">
        <v>16727.787</v>
      </c>
    </row>
    <row r="105" spans="1:63">
      <c r="A105" t="s">
        <v>194</v>
      </c>
      <c r="B105">
        <v>53163</v>
      </c>
      <c r="C105">
        <v>283679</v>
      </c>
      <c r="D105">
        <v>195969</v>
      </c>
      <c r="E105">
        <v>134544</v>
      </c>
      <c r="F105">
        <v>107796</v>
      </c>
      <c r="G105">
        <v>94658</v>
      </c>
      <c r="H105">
        <v>73794</v>
      </c>
      <c r="I105">
        <v>85040</v>
      </c>
      <c r="J105">
        <v>13053.2</v>
      </c>
      <c r="K105">
        <v>88720</v>
      </c>
      <c r="L105">
        <v>195617</v>
      </c>
      <c r="M105">
        <v>32892</v>
      </c>
      <c r="N105">
        <v>36830</v>
      </c>
      <c r="O105">
        <v>18974.2</v>
      </c>
      <c r="P105">
        <v>109040</v>
      </c>
      <c r="Q105">
        <v>90948</v>
      </c>
      <c r="R105">
        <v>30059.9</v>
      </c>
      <c r="S105">
        <v>94281</v>
      </c>
      <c r="T105">
        <v>61876</v>
      </c>
      <c r="U105">
        <v>142690</v>
      </c>
      <c r="V105">
        <v>13754</v>
      </c>
      <c r="W105">
        <v>239330</v>
      </c>
      <c r="X105">
        <v>52711</v>
      </c>
      <c r="Y105">
        <v>54394</v>
      </c>
      <c r="Z105">
        <v>62320</v>
      </c>
      <c r="AA105">
        <v>10792</v>
      </c>
      <c r="AB105">
        <v>32637</v>
      </c>
      <c r="AC105">
        <v>25739</v>
      </c>
      <c r="AD105">
        <v>2808.3980000000001</v>
      </c>
      <c r="AE105">
        <v>8651.2000000000007</v>
      </c>
      <c r="AF105">
        <v>58766.182999999997</v>
      </c>
      <c r="AG105">
        <v>82982</v>
      </c>
      <c r="AH105">
        <v>6713.8789999999999</v>
      </c>
      <c r="AI105">
        <v>3409.9070000000002</v>
      </c>
      <c r="AJ105">
        <v>54776</v>
      </c>
      <c r="AK105">
        <v>24598.400000000001</v>
      </c>
      <c r="AL105">
        <v>5515.9</v>
      </c>
      <c r="AM105">
        <v>43377</v>
      </c>
      <c r="AN105">
        <v>10821.839</v>
      </c>
      <c r="AO105">
        <v>3723.6</v>
      </c>
      <c r="AP105">
        <v>21243.5</v>
      </c>
      <c r="AQ105">
        <v>11539.5</v>
      </c>
      <c r="AR105">
        <v>24125</v>
      </c>
      <c r="AS105">
        <v>3306.82</v>
      </c>
      <c r="AT105">
        <v>13371</v>
      </c>
      <c r="AU105">
        <v>28291</v>
      </c>
      <c r="AV105">
        <v>9448.7000000000007</v>
      </c>
      <c r="AW105">
        <v>20200</v>
      </c>
      <c r="AX105">
        <v>12794</v>
      </c>
      <c r="AY105">
        <v>5901.4480000000003</v>
      </c>
      <c r="AZ105">
        <v>2289.1</v>
      </c>
      <c r="BA105">
        <v>14638.155000000001</v>
      </c>
      <c r="BB105">
        <v>49290.2</v>
      </c>
      <c r="BC105">
        <v>13555.959000000001</v>
      </c>
      <c r="BD105">
        <v>2599.6959999999999</v>
      </c>
      <c r="BE105">
        <v>6917.9219999999996</v>
      </c>
      <c r="BF105">
        <v>10830</v>
      </c>
      <c r="BG105">
        <v>5797.6229999999996</v>
      </c>
      <c r="BH105">
        <v>7699.4390000000003</v>
      </c>
      <c r="BI105">
        <v>13594</v>
      </c>
      <c r="BJ105">
        <v>8572</v>
      </c>
      <c r="BK105">
        <v>16727.787</v>
      </c>
    </row>
    <row r="106" spans="1:63">
      <c r="A106" t="s">
        <v>195</v>
      </c>
      <c r="B106">
        <v>54814</v>
      </c>
      <c r="C106">
        <v>280164</v>
      </c>
      <c r="D106">
        <v>191686</v>
      </c>
      <c r="E106">
        <v>135367</v>
      </c>
      <c r="F106">
        <v>104469</v>
      </c>
      <c r="G106">
        <v>94105</v>
      </c>
      <c r="H106">
        <v>73354</v>
      </c>
      <c r="I106">
        <v>84902</v>
      </c>
      <c r="J106">
        <v>13903.3</v>
      </c>
      <c r="K106">
        <v>90269</v>
      </c>
      <c r="L106">
        <v>220168</v>
      </c>
      <c r="M106">
        <v>33601</v>
      </c>
      <c r="N106">
        <v>37409</v>
      </c>
      <c r="O106">
        <v>20349.2</v>
      </c>
      <c r="P106">
        <v>109168</v>
      </c>
      <c r="Q106">
        <v>90948</v>
      </c>
      <c r="R106">
        <v>30657.5</v>
      </c>
      <c r="S106">
        <v>93489</v>
      </c>
      <c r="T106">
        <v>62337</v>
      </c>
      <c r="U106">
        <v>144911</v>
      </c>
      <c r="V106">
        <v>13749</v>
      </c>
      <c r="W106">
        <v>250071</v>
      </c>
      <c r="X106">
        <v>53594</v>
      </c>
      <c r="Y106">
        <v>53017</v>
      </c>
      <c r="Z106">
        <v>64096</v>
      </c>
      <c r="AA106">
        <v>10792</v>
      </c>
      <c r="AB106">
        <v>32311</v>
      </c>
      <c r="AC106">
        <v>26036</v>
      </c>
      <c r="AD106">
        <v>2870.806</v>
      </c>
      <c r="AE106">
        <v>9004</v>
      </c>
      <c r="AF106">
        <v>61177.196000000004</v>
      </c>
      <c r="AG106">
        <v>82853</v>
      </c>
      <c r="AH106">
        <v>6751.7079999999996</v>
      </c>
      <c r="AI106">
        <v>3370.395</v>
      </c>
      <c r="AJ106">
        <v>56455</v>
      </c>
      <c r="AK106">
        <v>25156.799999999999</v>
      </c>
      <c r="AL106">
        <v>6820.7</v>
      </c>
      <c r="AM106">
        <v>43417</v>
      </c>
      <c r="AN106">
        <v>10784.38</v>
      </c>
      <c r="AO106">
        <v>3669.6</v>
      </c>
      <c r="AP106">
        <v>21294.3</v>
      </c>
      <c r="AQ106">
        <v>11539.5</v>
      </c>
      <c r="AR106">
        <v>21884</v>
      </c>
      <c r="AS106">
        <v>4548.1959999999999</v>
      </c>
      <c r="AT106">
        <v>13661</v>
      </c>
      <c r="AU106">
        <v>27885</v>
      </c>
      <c r="AV106">
        <v>9337.9</v>
      </c>
      <c r="AW106">
        <v>17718.7</v>
      </c>
      <c r="AX106">
        <v>13425</v>
      </c>
      <c r="AY106">
        <v>6144.55</v>
      </c>
      <c r="AZ106">
        <v>2385.8000000000002</v>
      </c>
      <c r="BA106">
        <v>14218.549000000001</v>
      </c>
      <c r="BB106">
        <v>48695.199999999997</v>
      </c>
      <c r="BC106">
        <v>13732.308999999999</v>
      </c>
      <c r="BD106">
        <v>2733.7150000000001</v>
      </c>
      <c r="BE106">
        <v>6895.7250000000004</v>
      </c>
      <c r="BF106">
        <v>10777</v>
      </c>
      <c r="BG106">
        <v>6208.259</v>
      </c>
      <c r="BH106">
        <v>7772.3810000000003</v>
      </c>
      <c r="BI106">
        <v>13594</v>
      </c>
      <c r="BJ106">
        <v>9146</v>
      </c>
      <c r="BK106">
        <v>16958.845000000001</v>
      </c>
    </row>
    <row r="107" spans="1:63">
      <c r="A107" t="s">
        <v>196</v>
      </c>
      <c r="B107">
        <v>54814</v>
      </c>
      <c r="C107">
        <v>280164</v>
      </c>
      <c r="D107">
        <v>191686</v>
      </c>
      <c r="E107">
        <v>135367</v>
      </c>
      <c r="F107">
        <v>104469</v>
      </c>
      <c r="G107">
        <v>94105</v>
      </c>
      <c r="H107">
        <v>73354</v>
      </c>
      <c r="I107">
        <v>84902</v>
      </c>
      <c r="J107">
        <v>13903.3</v>
      </c>
      <c r="K107">
        <v>90269</v>
      </c>
      <c r="L107">
        <v>220168</v>
      </c>
      <c r="M107">
        <v>33601</v>
      </c>
      <c r="N107">
        <v>37409</v>
      </c>
      <c r="O107">
        <v>20349.2</v>
      </c>
      <c r="P107">
        <v>109168</v>
      </c>
      <c r="Q107">
        <v>90776</v>
      </c>
      <c r="R107">
        <v>30657.5</v>
      </c>
      <c r="S107">
        <v>93489</v>
      </c>
      <c r="T107">
        <v>62337</v>
      </c>
      <c r="U107">
        <v>144911</v>
      </c>
      <c r="V107">
        <v>13749</v>
      </c>
      <c r="W107">
        <v>250071</v>
      </c>
      <c r="X107">
        <v>53594</v>
      </c>
      <c r="Y107">
        <v>53017</v>
      </c>
      <c r="Z107">
        <v>64096</v>
      </c>
      <c r="AA107">
        <v>10675</v>
      </c>
      <c r="AB107">
        <v>32311</v>
      </c>
      <c r="AC107">
        <v>26036</v>
      </c>
      <c r="AD107">
        <v>2870.806</v>
      </c>
      <c r="AE107">
        <v>9004</v>
      </c>
      <c r="AF107">
        <v>61177.196000000004</v>
      </c>
      <c r="AG107">
        <v>82853</v>
      </c>
      <c r="AH107">
        <v>6751.7079999999996</v>
      </c>
      <c r="AI107">
        <v>3370.395</v>
      </c>
      <c r="AJ107">
        <v>56455</v>
      </c>
      <c r="AK107">
        <v>25156.799999999999</v>
      </c>
      <c r="AL107">
        <v>6820.7</v>
      </c>
      <c r="AM107">
        <v>43417</v>
      </c>
      <c r="AN107">
        <v>10784.38</v>
      </c>
      <c r="AO107">
        <v>3669.6</v>
      </c>
      <c r="AP107">
        <v>21294.3</v>
      </c>
      <c r="AQ107">
        <v>11697.3</v>
      </c>
      <c r="AR107">
        <v>21884</v>
      </c>
      <c r="AS107">
        <v>4548.1959999999999</v>
      </c>
      <c r="AT107">
        <v>13661</v>
      </c>
      <c r="AU107">
        <v>27885</v>
      </c>
      <c r="AV107">
        <v>9337.9</v>
      </c>
      <c r="AW107">
        <v>17718.7</v>
      </c>
      <c r="AX107">
        <v>13425</v>
      </c>
      <c r="AY107">
        <v>6144.55</v>
      </c>
      <c r="AZ107">
        <v>2385.8000000000002</v>
      </c>
      <c r="BA107">
        <v>14218.549000000001</v>
      </c>
      <c r="BB107">
        <v>48695.199999999997</v>
      </c>
      <c r="BC107">
        <v>13732.308999999999</v>
      </c>
      <c r="BD107">
        <v>2733.7150000000001</v>
      </c>
      <c r="BE107">
        <v>6895.7250000000004</v>
      </c>
      <c r="BF107">
        <v>10777</v>
      </c>
      <c r="BG107">
        <v>6208.259</v>
      </c>
      <c r="BH107">
        <v>7772.3810000000003</v>
      </c>
      <c r="BI107">
        <v>13594</v>
      </c>
      <c r="BJ107">
        <v>9146</v>
      </c>
      <c r="BK107">
        <v>16958.845000000001</v>
      </c>
    </row>
    <row r="108" spans="1:63">
      <c r="A108" t="s">
        <v>197</v>
      </c>
      <c r="B108">
        <v>54814</v>
      </c>
      <c r="C108">
        <v>280164</v>
      </c>
      <c r="D108">
        <v>191686</v>
      </c>
      <c r="E108">
        <v>135367</v>
      </c>
      <c r="F108">
        <v>104469</v>
      </c>
      <c r="G108">
        <v>94105</v>
      </c>
      <c r="H108">
        <v>73354</v>
      </c>
      <c r="I108">
        <v>84902</v>
      </c>
      <c r="J108">
        <v>13903.3</v>
      </c>
      <c r="K108">
        <v>90269</v>
      </c>
      <c r="L108">
        <v>220168</v>
      </c>
      <c r="M108">
        <v>33601</v>
      </c>
      <c r="N108">
        <v>37409</v>
      </c>
      <c r="O108">
        <v>20349.2</v>
      </c>
      <c r="P108">
        <v>109168</v>
      </c>
      <c r="Q108">
        <v>90776</v>
      </c>
      <c r="R108">
        <v>30657.5</v>
      </c>
      <c r="S108">
        <v>93489</v>
      </c>
      <c r="T108">
        <v>62337</v>
      </c>
      <c r="U108">
        <v>144911</v>
      </c>
      <c r="V108">
        <v>13749</v>
      </c>
      <c r="W108">
        <v>250071</v>
      </c>
      <c r="X108">
        <v>53594</v>
      </c>
      <c r="Y108">
        <v>53017</v>
      </c>
      <c r="Z108">
        <v>64096</v>
      </c>
      <c r="AA108">
        <v>10675</v>
      </c>
      <c r="AB108">
        <v>32311</v>
      </c>
      <c r="AC108">
        <v>26036</v>
      </c>
      <c r="AD108">
        <v>2870.806</v>
      </c>
      <c r="AE108">
        <v>9004</v>
      </c>
      <c r="AF108">
        <v>61177.196000000004</v>
      </c>
      <c r="AG108">
        <v>82853</v>
      </c>
      <c r="AH108">
        <v>6751.7079999999996</v>
      </c>
      <c r="AI108">
        <v>3370.395</v>
      </c>
      <c r="AJ108">
        <v>56455</v>
      </c>
      <c r="AK108">
        <v>25156.799999999999</v>
      </c>
      <c r="AL108">
        <v>6820.7</v>
      </c>
      <c r="AM108">
        <v>43417</v>
      </c>
      <c r="AN108">
        <v>10784.38</v>
      </c>
      <c r="AO108">
        <v>3669.6</v>
      </c>
      <c r="AP108">
        <v>21294.3</v>
      </c>
      <c r="AQ108">
        <v>11697.3</v>
      </c>
      <c r="AR108">
        <v>21884</v>
      </c>
      <c r="AS108">
        <v>4548.1959999999999</v>
      </c>
      <c r="AT108">
        <v>13661</v>
      </c>
      <c r="AU108">
        <v>27885</v>
      </c>
      <c r="AV108">
        <v>9337.9</v>
      </c>
      <c r="AW108">
        <v>17718.7</v>
      </c>
      <c r="AX108">
        <v>13425</v>
      </c>
      <c r="AY108">
        <v>6144.55</v>
      </c>
      <c r="AZ108">
        <v>2385.8000000000002</v>
      </c>
      <c r="BA108">
        <v>14218.549000000001</v>
      </c>
      <c r="BB108">
        <v>48695.199999999997</v>
      </c>
      <c r="BC108">
        <v>13732.308999999999</v>
      </c>
      <c r="BD108">
        <v>2733.7150000000001</v>
      </c>
      <c r="BE108">
        <v>6895.7250000000004</v>
      </c>
      <c r="BF108">
        <v>10777</v>
      </c>
      <c r="BG108">
        <v>6208.259</v>
      </c>
      <c r="BH108">
        <v>7772.3810000000003</v>
      </c>
      <c r="BI108">
        <v>13594</v>
      </c>
      <c r="BJ108">
        <v>9146</v>
      </c>
      <c r="BK108">
        <v>16958.845000000001</v>
      </c>
    </row>
    <row r="109" spans="1:63">
      <c r="A109" t="s">
        <v>198</v>
      </c>
      <c r="B109">
        <v>57915.5</v>
      </c>
      <c r="C109">
        <v>282063</v>
      </c>
      <c r="D109">
        <v>166061</v>
      </c>
      <c r="E109">
        <v>136221</v>
      </c>
      <c r="F109">
        <v>106727</v>
      </c>
      <c r="G109">
        <v>97057</v>
      </c>
      <c r="H109">
        <v>72090</v>
      </c>
      <c r="I109">
        <v>87734</v>
      </c>
      <c r="J109">
        <v>14712.7</v>
      </c>
      <c r="K109">
        <v>90534</v>
      </c>
      <c r="L109">
        <v>215021</v>
      </c>
      <c r="M109">
        <v>34043</v>
      </c>
      <c r="N109">
        <v>38042</v>
      </c>
      <c r="O109">
        <v>21726.2</v>
      </c>
      <c r="P109">
        <v>110478</v>
      </c>
      <c r="Q109">
        <v>90776</v>
      </c>
      <c r="R109">
        <v>32163.3</v>
      </c>
      <c r="S109">
        <v>91263</v>
      </c>
      <c r="T109">
        <v>62373</v>
      </c>
      <c r="U109">
        <v>144725</v>
      </c>
      <c r="V109">
        <v>14106</v>
      </c>
      <c r="W109">
        <v>251306</v>
      </c>
      <c r="X109">
        <v>54589</v>
      </c>
      <c r="Y109">
        <v>52780</v>
      </c>
      <c r="Z109">
        <v>66091</v>
      </c>
      <c r="AA109">
        <v>10675</v>
      </c>
      <c r="AB109">
        <v>32382</v>
      </c>
      <c r="AC109">
        <v>25977</v>
      </c>
      <c r="AD109">
        <v>3086.404</v>
      </c>
      <c r="AE109">
        <v>9370.7999999999993</v>
      </c>
      <c r="AF109">
        <v>62558.745999999999</v>
      </c>
      <c r="AG109">
        <v>84381</v>
      </c>
      <c r="AH109">
        <v>6740.7860000000001</v>
      </c>
      <c r="AI109">
        <v>3288.73</v>
      </c>
      <c r="AJ109">
        <v>55905</v>
      </c>
      <c r="AK109">
        <v>28193.200000000001</v>
      </c>
      <c r="AL109">
        <v>6596.2</v>
      </c>
      <c r="AM109">
        <v>43710</v>
      </c>
      <c r="AN109">
        <v>11280.638000000001</v>
      </c>
      <c r="AO109">
        <v>3754.7</v>
      </c>
      <c r="AP109">
        <v>21217.3</v>
      </c>
      <c r="AQ109">
        <v>11697.3</v>
      </c>
      <c r="AR109">
        <v>19450</v>
      </c>
      <c r="AS109">
        <v>4497.18</v>
      </c>
      <c r="AT109">
        <v>14870</v>
      </c>
      <c r="AU109">
        <v>30656</v>
      </c>
      <c r="AV109">
        <v>9139.2999999999993</v>
      </c>
      <c r="AW109">
        <v>16886</v>
      </c>
      <c r="AX109">
        <v>13482</v>
      </c>
      <c r="AY109">
        <v>6318.5510000000004</v>
      </c>
      <c r="AZ109">
        <v>2467.6999999999998</v>
      </c>
      <c r="BA109">
        <v>13421.548000000001</v>
      </c>
      <c r="BB109">
        <v>48742.6</v>
      </c>
      <c r="BC109">
        <v>13873.47</v>
      </c>
      <c r="BD109">
        <v>2755.36</v>
      </c>
      <c r="BE109">
        <v>7493.634</v>
      </c>
      <c r="BF109">
        <v>10023</v>
      </c>
      <c r="BG109">
        <v>6388.2389999999996</v>
      </c>
      <c r="BH109">
        <v>7607.0069999999996</v>
      </c>
      <c r="BI109">
        <v>13594</v>
      </c>
      <c r="BJ109">
        <v>9810</v>
      </c>
      <c r="BK109">
        <v>16928.740000000002</v>
      </c>
    </row>
    <row r="110" spans="1:63">
      <c r="A110" t="s">
        <v>199</v>
      </c>
      <c r="B110">
        <v>57915.5</v>
      </c>
      <c r="C110">
        <v>282063</v>
      </c>
      <c r="D110">
        <v>166061</v>
      </c>
      <c r="E110">
        <v>136221</v>
      </c>
      <c r="F110">
        <v>106727</v>
      </c>
      <c r="G110">
        <v>97057</v>
      </c>
      <c r="H110">
        <v>72090</v>
      </c>
      <c r="I110">
        <v>87734</v>
      </c>
      <c r="J110">
        <v>14712.7</v>
      </c>
      <c r="K110">
        <v>90534</v>
      </c>
      <c r="L110">
        <v>215021</v>
      </c>
      <c r="M110">
        <v>34043</v>
      </c>
      <c r="N110">
        <v>38042</v>
      </c>
      <c r="O110">
        <v>21726.2</v>
      </c>
      <c r="P110">
        <v>110478</v>
      </c>
      <c r="Q110">
        <v>90087</v>
      </c>
      <c r="R110">
        <v>32163.3</v>
      </c>
      <c r="S110">
        <v>91263</v>
      </c>
      <c r="T110">
        <v>62373</v>
      </c>
      <c r="U110">
        <v>144725</v>
      </c>
      <c r="V110">
        <v>14106</v>
      </c>
      <c r="W110">
        <v>251306</v>
      </c>
      <c r="X110">
        <v>54589</v>
      </c>
      <c r="Y110">
        <v>52780</v>
      </c>
      <c r="Z110">
        <v>66091</v>
      </c>
      <c r="AA110">
        <v>10763</v>
      </c>
      <c r="AB110">
        <v>32382</v>
      </c>
      <c r="AC110">
        <v>25977</v>
      </c>
      <c r="AD110">
        <v>3086.404</v>
      </c>
      <c r="AE110">
        <v>9370.7999999999993</v>
      </c>
      <c r="AF110">
        <v>62558.745999999999</v>
      </c>
      <c r="AG110">
        <v>84381</v>
      </c>
      <c r="AH110">
        <v>6740.7860000000001</v>
      </c>
      <c r="AI110">
        <v>3288.73</v>
      </c>
      <c r="AJ110">
        <v>55905</v>
      </c>
      <c r="AK110">
        <v>28193.200000000001</v>
      </c>
      <c r="AL110">
        <v>6596.2</v>
      </c>
      <c r="AM110">
        <v>43710</v>
      </c>
      <c r="AN110">
        <v>11280.638000000001</v>
      </c>
      <c r="AO110">
        <v>3754.7</v>
      </c>
      <c r="AP110">
        <v>21217.3</v>
      </c>
      <c r="AQ110">
        <v>11658.9</v>
      </c>
      <c r="AR110">
        <v>19450</v>
      </c>
      <c r="AS110">
        <v>4497.18</v>
      </c>
      <c r="AT110">
        <v>14870</v>
      </c>
      <c r="AU110">
        <v>30656</v>
      </c>
      <c r="AV110">
        <v>9139.2999999999993</v>
      </c>
      <c r="AW110">
        <v>16886</v>
      </c>
      <c r="AX110">
        <v>13482</v>
      </c>
      <c r="AY110">
        <v>6318.5510000000004</v>
      </c>
      <c r="AZ110">
        <v>2467.6999999999998</v>
      </c>
      <c r="BA110">
        <v>13421.548000000001</v>
      </c>
      <c r="BB110">
        <v>48742.6</v>
      </c>
      <c r="BC110">
        <v>13873.47</v>
      </c>
      <c r="BD110">
        <v>2755.36</v>
      </c>
      <c r="BE110">
        <v>7493.634</v>
      </c>
      <c r="BF110">
        <v>10023</v>
      </c>
      <c r="BG110">
        <v>6388.2389999999996</v>
      </c>
      <c r="BH110">
        <v>7607.0069999999996</v>
      </c>
      <c r="BI110">
        <v>13594</v>
      </c>
      <c r="BJ110">
        <v>9810</v>
      </c>
      <c r="BK110">
        <v>16928.740000000002</v>
      </c>
    </row>
    <row r="111" spans="1:63">
      <c r="A111" t="s">
        <v>200</v>
      </c>
      <c r="B111">
        <v>57915.5</v>
      </c>
      <c r="C111">
        <v>282063</v>
      </c>
      <c r="D111">
        <v>166061</v>
      </c>
      <c r="E111">
        <v>136221</v>
      </c>
      <c r="F111">
        <v>106727</v>
      </c>
      <c r="G111">
        <v>97057</v>
      </c>
      <c r="H111">
        <v>72090</v>
      </c>
      <c r="I111">
        <v>87734</v>
      </c>
      <c r="J111">
        <v>14712.7</v>
      </c>
      <c r="K111">
        <v>90534</v>
      </c>
      <c r="L111">
        <v>215021</v>
      </c>
      <c r="M111">
        <v>34043</v>
      </c>
      <c r="N111">
        <v>38042</v>
      </c>
      <c r="O111">
        <v>21726.2</v>
      </c>
      <c r="P111">
        <v>110478</v>
      </c>
      <c r="Q111">
        <v>90087</v>
      </c>
      <c r="R111">
        <v>32163.3</v>
      </c>
      <c r="S111">
        <v>91263</v>
      </c>
      <c r="T111">
        <v>62373</v>
      </c>
      <c r="U111">
        <v>144725</v>
      </c>
      <c r="V111">
        <v>14106</v>
      </c>
      <c r="W111">
        <v>251306</v>
      </c>
      <c r="X111">
        <v>54589</v>
      </c>
      <c r="Y111">
        <v>52780</v>
      </c>
      <c r="Z111">
        <v>66091</v>
      </c>
      <c r="AA111">
        <v>10763</v>
      </c>
      <c r="AB111">
        <v>32382</v>
      </c>
      <c r="AC111">
        <v>25977</v>
      </c>
      <c r="AD111">
        <v>3086.404</v>
      </c>
      <c r="AE111">
        <v>9370.7999999999993</v>
      </c>
      <c r="AF111">
        <v>62558.745999999999</v>
      </c>
      <c r="AG111">
        <v>84381</v>
      </c>
      <c r="AH111">
        <v>6740.7860000000001</v>
      </c>
      <c r="AI111">
        <v>3288.73</v>
      </c>
      <c r="AJ111">
        <v>55905</v>
      </c>
      <c r="AK111">
        <v>28193.200000000001</v>
      </c>
      <c r="AL111">
        <v>6596.2</v>
      </c>
      <c r="AM111">
        <v>43710</v>
      </c>
      <c r="AN111">
        <v>11280.638000000001</v>
      </c>
      <c r="AO111">
        <v>3754.7</v>
      </c>
      <c r="AP111">
        <v>21217.3</v>
      </c>
      <c r="AQ111">
        <v>11658.9</v>
      </c>
      <c r="AR111">
        <v>19450</v>
      </c>
      <c r="AS111">
        <v>4497.18</v>
      </c>
      <c r="AT111">
        <v>14870</v>
      </c>
      <c r="AU111">
        <v>30656</v>
      </c>
      <c r="AV111">
        <v>9139.2999999999993</v>
      </c>
      <c r="AW111">
        <v>16886</v>
      </c>
      <c r="AX111">
        <v>13482</v>
      </c>
      <c r="AY111">
        <v>6318.5510000000004</v>
      </c>
      <c r="AZ111">
        <v>2467.6999999999998</v>
      </c>
      <c r="BA111">
        <v>13421.548000000001</v>
      </c>
      <c r="BB111">
        <v>48742.6</v>
      </c>
      <c r="BC111">
        <v>13873.47</v>
      </c>
      <c r="BD111">
        <v>2755.36</v>
      </c>
      <c r="BE111">
        <v>7493.634</v>
      </c>
      <c r="BF111">
        <v>10023</v>
      </c>
      <c r="BG111">
        <v>6388.2389999999996</v>
      </c>
      <c r="BH111">
        <v>7607.0069999999996</v>
      </c>
      <c r="BI111">
        <v>13594</v>
      </c>
      <c r="BJ111">
        <v>9810</v>
      </c>
      <c r="BK111">
        <v>16928.740000000002</v>
      </c>
    </row>
    <row r="112" spans="1:63">
      <c r="A112" t="s">
        <v>201</v>
      </c>
      <c r="B112">
        <v>64006.3</v>
      </c>
      <c r="C112">
        <v>278415</v>
      </c>
      <c r="D112">
        <v>167558</v>
      </c>
      <c r="E112">
        <v>134711</v>
      </c>
      <c r="F112">
        <v>106675</v>
      </c>
      <c r="G112">
        <v>98726</v>
      </c>
      <c r="H112">
        <v>73214</v>
      </c>
      <c r="I112">
        <v>84488</v>
      </c>
      <c r="J112">
        <v>15523.6</v>
      </c>
      <c r="K112">
        <v>97154</v>
      </c>
      <c r="L112">
        <v>226501</v>
      </c>
      <c r="M112">
        <v>35136</v>
      </c>
      <c r="N112">
        <v>39912</v>
      </c>
      <c r="O112">
        <v>23086.3</v>
      </c>
      <c r="P112">
        <v>108928</v>
      </c>
      <c r="Q112">
        <v>90087</v>
      </c>
      <c r="R112">
        <v>33130.6</v>
      </c>
      <c r="S112">
        <v>95159</v>
      </c>
      <c r="T112">
        <v>62125</v>
      </c>
      <c r="U112">
        <v>147926</v>
      </c>
      <c r="V112">
        <v>14286</v>
      </c>
      <c r="W112">
        <v>257730</v>
      </c>
      <c r="X112">
        <v>56211</v>
      </c>
      <c r="Y112">
        <v>52274</v>
      </c>
      <c r="Z112">
        <v>66512</v>
      </c>
      <c r="AA112">
        <v>10763</v>
      </c>
      <c r="AB112">
        <v>32454</v>
      </c>
      <c r="AC112">
        <v>26681</v>
      </c>
      <c r="AD112">
        <v>3259.9250000000002</v>
      </c>
      <c r="AE112">
        <v>9363.2000000000007</v>
      </c>
      <c r="AF112">
        <v>64690.296999999999</v>
      </c>
      <c r="AG112">
        <v>85898</v>
      </c>
      <c r="AH112">
        <v>6905.0879999999997</v>
      </c>
      <c r="AI112">
        <v>3355.5549999999998</v>
      </c>
      <c r="AJ112">
        <v>46892</v>
      </c>
      <c r="AK112">
        <v>26844.799999999999</v>
      </c>
      <c r="AL112">
        <v>6264.5</v>
      </c>
      <c r="AM112">
        <v>46573</v>
      </c>
      <c r="AN112">
        <v>11435.155000000001</v>
      </c>
      <c r="AO112">
        <v>3829.5</v>
      </c>
      <c r="AP112">
        <v>21496.9</v>
      </c>
      <c r="AQ112">
        <v>11658.9</v>
      </c>
      <c r="AR112">
        <v>18426</v>
      </c>
      <c r="AS112">
        <v>4626.8540000000003</v>
      </c>
      <c r="AT112">
        <v>14935</v>
      </c>
      <c r="AU112">
        <v>28276</v>
      </c>
      <c r="AV112">
        <v>8469.5</v>
      </c>
      <c r="AW112">
        <v>16725.099999999999</v>
      </c>
      <c r="AX112">
        <v>14022</v>
      </c>
      <c r="AY112">
        <v>6083.8770000000004</v>
      </c>
      <c r="AZ112">
        <v>2588.1999999999998</v>
      </c>
      <c r="BA112">
        <v>13564.665000000001</v>
      </c>
      <c r="BB112">
        <v>47685.5</v>
      </c>
      <c r="BC112">
        <v>14356.848</v>
      </c>
      <c r="BD112">
        <v>2730.7530000000002</v>
      </c>
      <c r="BE112">
        <v>7532.5460000000003</v>
      </c>
      <c r="BF112">
        <v>9988</v>
      </c>
      <c r="BG112">
        <v>6822.3209999999999</v>
      </c>
      <c r="BH112">
        <v>8195.0010000000002</v>
      </c>
      <c r="BI112">
        <v>13943</v>
      </c>
      <c r="BJ112">
        <v>10573</v>
      </c>
      <c r="BK112">
        <v>17619.476999999999</v>
      </c>
    </row>
    <row r="113" spans="1:63">
      <c r="A113" t="s">
        <v>202</v>
      </c>
      <c r="B113">
        <v>64006.3</v>
      </c>
      <c r="C113">
        <v>278415</v>
      </c>
      <c r="D113">
        <v>167558</v>
      </c>
      <c r="E113">
        <v>134711</v>
      </c>
      <c r="F113">
        <v>106675</v>
      </c>
      <c r="G113">
        <v>98726</v>
      </c>
      <c r="H113">
        <v>73214</v>
      </c>
      <c r="I113">
        <v>84488</v>
      </c>
      <c r="J113">
        <v>15523.6</v>
      </c>
      <c r="K113">
        <v>97154</v>
      </c>
      <c r="L113">
        <v>226501</v>
      </c>
      <c r="M113">
        <v>35136</v>
      </c>
      <c r="N113">
        <v>39912</v>
      </c>
      <c r="O113">
        <v>23086.3</v>
      </c>
      <c r="P113">
        <v>108928</v>
      </c>
      <c r="Q113">
        <v>90836</v>
      </c>
      <c r="R113">
        <v>33130.6</v>
      </c>
      <c r="S113">
        <v>95159</v>
      </c>
      <c r="T113">
        <v>62125</v>
      </c>
      <c r="U113">
        <v>147926</v>
      </c>
      <c r="V113">
        <v>14286</v>
      </c>
      <c r="W113">
        <v>257730</v>
      </c>
      <c r="X113">
        <v>56211</v>
      </c>
      <c r="Y113">
        <v>52274</v>
      </c>
      <c r="Z113">
        <v>66512</v>
      </c>
      <c r="AA113">
        <v>10948</v>
      </c>
      <c r="AB113">
        <v>32454</v>
      </c>
      <c r="AC113">
        <v>26681</v>
      </c>
      <c r="AD113">
        <v>3259.9250000000002</v>
      </c>
      <c r="AE113">
        <v>9363.2000000000007</v>
      </c>
      <c r="AF113">
        <v>64690.296999999999</v>
      </c>
      <c r="AG113">
        <v>85898</v>
      </c>
      <c r="AH113">
        <v>6905.0879999999997</v>
      </c>
      <c r="AI113">
        <v>3355.5549999999998</v>
      </c>
      <c r="AJ113">
        <v>46892</v>
      </c>
      <c r="AK113">
        <v>26844.799999999999</v>
      </c>
      <c r="AL113">
        <v>6264.5</v>
      </c>
      <c r="AM113">
        <v>46573</v>
      </c>
      <c r="AN113">
        <v>11435.155000000001</v>
      </c>
      <c r="AO113">
        <v>3829.5</v>
      </c>
      <c r="AP113">
        <v>21496.9</v>
      </c>
      <c r="AQ113">
        <v>12032.6</v>
      </c>
      <c r="AR113">
        <v>18426</v>
      </c>
      <c r="AS113">
        <v>4626.8540000000003</v>
      </c>
      <c r="AT113">
        <v>14935</v>
      </c>
      <c r="AU113">
        <v>28276</v>
      </c>
      <c r="AV113">
        <v>8469.5</v>
      </c>
      <c r="AW113">
        <v>16725.099999999999</v>
      </c>
      <c r="AX113">
        <v>14022</v>
      </c>
      <c r="AY113">
        <v>6083.8770000000004</v>
      </c>
      <c r="AZ113">
        <v>2588.1999999999998</v>
      </c>
      <c r="BA113">
        <v>13564.665000000001</v>
      </c>
      <c r="BB113">
        <v>47685.5</v>
      </c>
      <c r="BC113">
        <v>14356.848</v>
      </c>
      <c r="BD113">
        <v>2730.7530000000002</v>
      </c>
      <c r="BE113">
        <v>7532.5460000000003</v>
      </c>
      <c r="BF113">
        <v>9988</v>
      </c>
      <c r="BG113">
        <v>6822.3209999999999</v>
      </c>
      <c r="BH113">
        <v>8195.0010000000002</v>
      </c>
      <c r="BI113">
        <v>13943</v>
      </c>
      <c r="BJ113">
        <v>10573</v>
      </c>
      <c r="BK113">
        <v>17619.476999999999</v>
      </c>
    </row>
    <row r="114" spans="1:63">
      <c r="A114" t="s">
        <v>203</v>
      </c>
      <c r="B114">
        <v>64006.3</v>
      </c>
      <c r="C114">
        <v>278415</v>
      </c>
      <c r="D114">
        <v>167558</v>
      </c>
      <c r="E114">
        <v>134711</v>
      </c>
      <c r="F114">
        <v>106675</v>
      </c>
      <c r="G114">
        <v>98726</v>
      </c>
      <c r="H114">
        <v>73214</v>
      </c>
      <c r="I114">
        <v>84488</v>
      </c>
      <c r="J114">
        <v>15523.6</v>
      </c>
      <c r="K114">
        <v>97154</v>
      </c>
      <c r="L114">
        <v>226501</v>
      </c>
      <c r="M114">
        <v>35136</v>
      </c>
      <c r="N114">
        <v>39912</v>
      </c>
      <c r="O114">
        <v>23086.3</v>
      </c>
      <c r="P114">
        <v>108928</v>
      </c>
      <c r="Q114">
        <v>90836</v>
      </c>
      <c r="R114">
        <v>33130.6</v>
      </c>
      <c r="S114">
        <v>95159</v>
      </c>
      <c r="T114">
        <v>62125</v>
      </c>
      <c r="U114">
        <v>147926</v>
      </c>
      <c r="V114">
        <v>14286</v>
      </c>
      <c r="W114">
        <v>257730</v>
      </c>
      <c r="X114">
        <v>56211</v>
      </c>
      <c r="Y114">
        <v>52274</v>
      </c>
      <c r="Z114">
        <v>66512</v>
      </c>
      <c r="AA114">
        <v>10948</v>
      </c>
      <c r="AB114">
        <v>32454</v>
      </c>
      <c r="AC114">
        <v>26681</v>
      </c>
      <c r="AD114">
        <v>3259.9250000000002</v>
      </c>
      <c r="AE114">
        <v>9363.2000000000007</v>
      </c>
      <c r="AF114">
        <v>64690.296999999999</v>
      </c>
      <c r="AG114">
        <v>85898</v>
      </c>
      <c r="AH114">
        <v>6905.0879999999997</v>
      </c>
      <c r="AI114">
        <v>3355.5549999999998</v>
      </c>
      <c r="AJ114">
        <v>46892</v>
      </c>
      <c r="AK114">
        <v>26844.799999999999</v>
      </c>
      <c r="AL114">
        <v>6264.5</v>
      </c>
      <c r="AM114">
        <v>46573</v>
      </c>
      <c r="AN114">
        <v>11435.155000000001</v>
      </c>
      <c r="AO114">
        <v>3829.5</v>
      </c>
      <c r="AP114">
        <v>21496.9</v>
      </c>
      <c r="AQ114">
        <v>12032.6</v>
      </c>
      <c r="AR114">
        <v>18426</v>
      </c>
      <c r="AS114">
        <v>4626.8540000000003</v>
      </c>
      <c r="AT114">
        <v>14935</v>
      </c>
      <c r="AU114">
        <v>28276</v>
      </c>
      <c r="AV114">
        <v>8469.5</v>
      </c>
      <c r="AW114">
        <v>16725.099999999999</v>
      </c>
      <c r="AX114">
        <v>14022</v>
      </c>
      <c r="AY114">
        <v>6083.8770000000004</v>
      </c>
      <c r="AZ114">
        <v>2588.1999999999998</v>
      </c>
      <c r="BA114">
        <v>13564.665000000001</v>
      </c>
      <c r="BB114">
        <v>47685.5</v>
      </c>
      <c r="BC114">
        <v>14356.848</v>
      </c>
      <c r="BD114">
        <v>2730.7530000000002</v>
      </c>
      <c r="BE114">
        <v>7532.5460000000003</v>
      </c>
      <c r="BF114">
        <v>9988</v>
      </c>
      <c r="BG114">
        <v>6822.3209999999999</v>
      </c>
      <c r="BH114">
        <v>8195.0010000000002</v>
      </c>
      <c r="BI114">
        <v>13943</v>
      </c>
      <c r="BJ114">
        <v>10573</v>
      </c>
      <c r="BK114">
        <v>17619.476999999999</v>
      </c>
    </row>
    <row r="115" spans="1:63">
      <c r="A115" t="s">
        <v>204</v>
      </c>
      <c r="B115">
        <v>63943.5</v>
      </c>
      <c r="C115">
        <v>284210</v>
      </c>
      <c r="D115">
        <v>171966</v>
      </c>
      <c r="E115">
        <v>148874</v>
      </c>
      <c r="F115">
        <v>105849</v>
      </c>
      <c r="G115">
        <v>97095</v>
      </c>
      <c r="H115">
        <v>72467</v>
      </c>
      <c r="I115">
        <v>83402</v>
      </c>
      <c r="J115">
        <v>15828</v>
      </c>
      <c r="K115">
        <v>92980</v>
      </c>
      <c r="L115">
        <v>221095</v>
      </c>
      <c r="M115">
        <v>36669</v>
      </c>
      <c r="N115">
        <v>39402</v>
      </c>
      <c r="O115">
        <v>23917.4</v>
      </c>
      <c r="P115">
        <v>111894</v>
      </c>
      <c r="Q115">
        <v>90836</v>
      </c>
      <c r="R115">
        <v>34369.599999999999</v>
      </c>
      <c r="S115">
        <v>99031</v>
      </c>
      <c r="T115">
        <v>56292</v>
      </c>
      <c r="U115">
        <v>148447</v>
      </c>
      <c r="V115">
        <v>14348</v>
      </c>
      <c r="W115">
        <v>249743</v>
      </c>
      <c r="X115">
        <v>56962</v>
      </c>
      <c r="Y115">
        <v>54157</v>
      </c>
      <c r="Z115">
        <v>67443</v>
      </c>
      <c r="AA115">
        <v>10948</v>
      </c>
      <c r="AB115">
        <v>32208</v>
      </c>
      <c r="AC115">
        <v>26574</v>
      </c>
      <c r="AD115">
        <v>3353.5149999999999</v>
      </c>
      <c r="AE115">
        <v>9736.2999999999993</v>
      </c>
      <c r="AF115">
        <v>63868.046000000002</v>
      </c>
      <c r="AG115">
        <v>82624</v>
      </c>
      <c r="AH115">
        <v>6814.5619999999999</v>
      </c>
      <c r="AI115">
        <v>3283.1170000000002</v>
      </c>
      <c r="AJ115">
        <v>50091</v>
      </c>
      <c r="AK115">
        <v>26567.599999999999</v>
      </c>
      <c r="AL115">
        <v>6482.2</v>
      </c>
      <c r="AM115">
        <v>45880</v>
      </c>
      <c r="AN115">
        <v>11063.697</v>
      </c>
      <c r="AO115">
        <v>3602.3</v>
      </c>
      <c r="AP115">
        <v>21452.400000000001</v>
      </c>
      <c r="AQ115">
        <v>12032.6</v>
      </c>
      <c r="AR115">
        <v>16729</v>
      </c>
      <c r="AS115">
        <v>4508.9639999999999</v>
      </c>
      <c r="AT115">
        <v>15513</v>
      </c>
      <c r="AU115">
        <v>27788</v>
      </c>
      <c r="AV115">
        <v>8714.4</v>
      </c>
      <c r="AW115">
        <v>16531</v>
      </c>
      <c r="AX115">
        <v>13954</v>
      </c>
      <c r="AY115">
        <v>6155.7539999999999</v>
      </c>
      <c r="AZ115">
        <v>2624</v>
      </c>
      <c r="BA115">
        <v>13432.705</v>
      </c>
      <c r="BB115">
        <v>47343.7</v>
      </c>
      <c r="BC115">
        <v>14046.132</v>
      </c>
      <c r="BD115">
        <v>2721.17</v>
      </c>
      <c r="BE115">
        <v>7477.9219999999996</v>
      </c>
      <c r="BF115">
        <v>9879</v>
      </c>
      <c r="BG115">
        <v>7135.6049999999996</v>
      </c>
      <c r="BH115">
        <v>8152.7830000000004</v>
      </c>
      <c r="BI115">
        <v>14711</v>
      </c>
      <c r="BJ115">
        <v>10145</v>
      </c>
      <c r="BK115">
        <v>17430.935000000001</v>
      </c>
    </row>
    <row r="116" spans="1:63">
      <c r="A116" t="s">
        <v>205</v>
      </c>
      <c r="B116">
        <v>63943.5</v>
      </c>
      <c r="C116">
        <v>284210</v>
      </c>
      <c r="D116">
        <v>171966</v>
      </c>
      <c r="E116">
        <v>148874</v>
      </c>
      <c r="F116">
        <v>105849</v>
      </c>
      <c r="G116">
        <v>97095</v>
      </c>
      <c r="H116">
        <v>72467</v>
      </c>
      <c r="I116">
        <v>83402</v>
      </c>
      <c r="J116">
        <v>15828</v>
      </c>
      <c r="K116">
        <v>92980</v>
      </c>
      <c r="L116">
        <v>221095</v>
      </c>
      <c r="M116">
        <v>36669</v>
      </c>
      <c r="N116">
        <v>39402</v>
      </c>
      <c r="O116">
        <v>23917.4</v>
      </c>
      <c r="P116">
        <v>111894</v>
      </c>
      <c r="Q116">
        <v>89981</v>
      </c>
      <c r="R116">
        <v>34369.599999999999</v>
      </c>
      <c r="S116">
        <v>99031</v>
      </c>
      <c r="T116">
        <v>56292</v>
      </c>
      <c r="U116">
        <v>148447</v>
      </c>
      <c r="V116">
        <v>14348</v>
      </c>
      <c r="W116">
        <v>249743</v>
      </c>
      <c r="X116">
        <v>56962</v>
      </c>
      <c r="Y116">
        <v>54157</v>
      </c>
      <c r="Z116">
        <v>67443</v>
      </c>
      <c r="AA116">
        <v>10856</v>
      </c>
      <c r="AB116">
        <v>32208</v>
      </c>
      <c r="AC116">
        <v>26574</v>
      </c>
      <c r="AD116">
        <v>3353.5149999999999</v>
      </c>
      <c r="AE116">
        <v>9736.2999999999993</v>
      </c>
      <c r="AF116">
        <v>63868.046000000002</v>
      </c>
      <c r="AG116">
        <v>82624</v>
      </c>
      <c r="AH116">
        <v>6814.5619999999999</v>
      </c>
      <c r="AI116">
        <v>3283.1170000000002</v>
      </c>
      <c r="AJ116">
        <v>50091</v>
      </c>
      <c r="AK116">
        <v>26567.599999999999</v>
      </c>
      <c r="AL116">
        <v>6482.2</v>
      </c>
      <c r="AM116">
        <v>45880</v>
      </c>
      <c r="AN116">
        <v>11063.697</v>
      </c>
      <c r="AO116">
        <v>3602.3</v>
      </c>
      <c r="AP116">
        <v>21452.400000000001</v>
      </c>
      <c r="AQ116">
        <v>12047.4</v>
      </c>
      <c r="AR116">
        <v>16729</v>
      </c>
      <c r="AS116">
        <v>4508.9639999999999</v>
      </c>
      <c r="AT116">
        <v>15513</v>
      </c>
      <c r="AU116">
        <v>27788</v>
      </c>
      <c r="AV116">
        <v>8714.4</v>
      </c>
      <c r="AW116">
        <v>16531</v>
      </c>
      <c r="AX116">
        <v>13954</v>
      </c>
      <c r="AY116">
        <v>6155.7539999999999</v>
      </c>
      <c r="AZ116">
        <v>2624</v>
      </c>
      <c r="BA116">
        <v>13432.705</v>
      </c>
      <c r="BB116">
        <v>47343.7</v>
      </c>
      <c r="BC116">
        <v>14046.132</v>
      </c>
      <c r="BD116">
        <v>2721.17</v>
      </c>
      <c r="BE116">
        <v>7477.9219999999996</v>
      </c>
      <c r="BF116">
        <v>9879</v>
      </c>
      <c r="BG116">
        <v>7135.6049999999996</v>
      </c>
      <c r="BH116">
        <v>8152.7830000000004</v>
      </c>
      <c r="BI116">
        <v>14711</v>
      </c>
      <c r="BJ116">
        <v>10145</v>
      </c>
      <c r="BK116">
        <v>17430.935000000001</v>
      </c>
    </row>
    <row r="117" spans="1:63">
      <c r="A117" t="s">
        <v>206</v>
      </c>
      <c r="B117">
        <v>63943.5</v>
      </c>
      <c r="C117">
        <v>284210</v>
      </c>
      <c r="D117">
        <v>171966</v>
      </c>
      <c r="E117">
        <v>148874</v>
      </c>
      <c r="F117">
        <v>105849</v>
      </c>
      <c r="G117">
        <v>97095</v>
      </c>
      <c r="H117">
        <v>72467</v>
      </c>
      <c r="I117">
        <v>83402</v>
      </c>
      <c r="J117">
        <v>15828</v>
      </c>
      <c r="K117">
        <v>92980</v>
      </c>
      <c r="L117">
        <v>221095</v>
      </c>
      <c r="M117">
        <v>36669</v>
      </c>
      <c r="N117">
        <v>39402</v>
      </c>
      <c r="O117">
        <v>23917.4</v>
      </c>
      <c r="P117">
        <v>111894</v>
      </c>
      <c r="Q117">
        <v>89981</v>
      </c>
      <c r="R117">
        <v>34369.599999999999</v>
      </c>
      <c r="S117">
        <v>99031</v>
      </c>
      <c r="T117">
        <v>56292</v>
      </c>
      <c r="U117">
        <v>148447</v>
      </c>
      <c r="V117">
        <v>14348</v>
      </c>
      <c r="W117">
        <v>249743</v>
      </c>
      <c r="X117">
        <v>56962</v>
      </c>
      <c r="Y117">
        <v>54157</v>
      </c>
      <c r="Z117">
        <v>67443</v>
      </c>
      <c r="AA117">
        <v>10856</v>
      </c>
      <c r="AB117">
        <v>32208</v>
      </c>
      <c r="AC117">
        <v>26574</v>
      </c>
      <c r="AD117">
        <v>3353.5149999999999</v>
      </c>
      <c r="AE117">
        <v>9736.2999999999993</v>
      </c>
      <c r="AF117">
        <v>63868.046000000002</v>
      </c>
      <c r="AG117">
        <v>82624</v>
      </c>
      <c r="AH117">
        <v>6814.5619999999999</v>
      </c>
      <c r="AI117">
        <v>3283.1170000000002</v>
      </c>
      <c r="AJ117">
        <v>50091</v>
      </c>
      <c r="AK117">
        <v>26567.599999999999</v>
      </c>
      <c r="AL117">
        <v>6482.2</v>
      </c>
      <c r="AM117">
        <v>45880</v>
      </c>
      <c r="AN117">
        <v>11063.697</v>
      </c>
      <c r="AO117">
        <v>3602.3</v>
      </c>
      <c r="AP117">
        <v>21452.400000000001</v>
      </c>
      <c r="AQ117">
        <v>12047.4</v>
      </c>
      <c r="AR117">
        <v>16729</v>
      </c>
      <c r="AS117">
        <v>4508.9639999999999</v>
      </c>
      <c r="AT117">
        <v>15513</v>
      </c>
      <c r="AU117">
        <v>27788</v>
      </c>
      <c r="AV117">
        <v>8714.4</v>
      </c>
      <c r="AW117">
        <v>16531</v>
      </c>
      <c r="AX117">
        <v>13954</v>
      </c>
      <c r="AY117">
        <v>6155.7539999999999</v>
      </c>
      <c r="AZ117">
        <v>2624</v>
      </c>
      <c r="BA117">
        <v>13432.705</v>
      </c>
      <c r="BB117">
        <v>47343.7</v>
      </c>
      <c r="BC117">
        <v>14046.132</v>
      </c>
      <c r="BD117">
        <v>2721.17</v>
      </c>
      <c r="BE117">
        <v>7477.9219999999996</v>
      </c>
      <c r="BF117">
        <v>9879</v>
      </c>
      <c r="BG117">
        <v>7135.6049999999996</v>
      </c>
      <c r="BH117">
        <v>8152.7830000000004</v>
      </c>
      <c r="BI117">
        <v>14711</v>
      </c>
      <c r="BJ117">
        <v>10145</v>
      </c>
      <c r="BK117">
        <v>17430.935000000001</v>
      </c>
    </row>
    <row r="118" spans="1:63">
      <c r="A118" t="s">
        <v>207</v>
      </c>
      <c r="B118">
        <v>71874.8</v>
      </c>
      <c r="C118">
        <v>286056</v>
      </c>
      <c r="D118">
        <v>181088</v>
      </c>
      <c r="E118">
        <v>141937</v>
      </c>
      <c r="F118">
        <v>112630</v>
      </c>
      <c r="G118">
        <v>98496</v>
      </c>
      <c r="H118">
        <v>73017</v>
      </c>
      <c r="I118">
        <v>78555</v>
      </c>
      <c r="J118">
        <v>16649.900000000001</v>
      </c>
      <c r="K118">
        <v>90907</v>
      </c>
      <c r="L118">
        <v>216193</v>
      </c>
      <c r="M118">
        <v>37108</v>
      </c>
      <c r="N118">
        <v>39130</v>
      </c>
      <c r="O118">
        <v>20132.099999999999</v>
      </c>
      <c r="P118">
        <v>112988</v>
      </c>
      <c r="Q118">
        <v>89981</v>
      </c>
      <c r="R118">
        <v>36086.800000000003</v>
      </c>
      <c r="S118">
        <v>94646</v>
      </c>
      <c r="T118">
        <v>53579</v>
      </c>
      <c r="U118">
        <v>150851</v>
      </c>
      <c r="V118">
        <v>14165</v>
      </c>
      <c r="W118">
        <v>252481</v>
      </c>
      <c r="X118">
        <v>57379</v>
      </c>
      <c r="Y118">
        <v>55582</v>
      </c>
      <c r="Z118">
        <v>71670</v>
      </c>
      <c r="AA118">
        <v>10856</v>
      </c>
      <c r="AB118">
        <v>31852</v>
      </c>
      <c r="AC118">
        <v>26398</v>
      </c>
      <c r="AD118">
        <v>3414.8670000000002</v>
      </c>
      <c r="AE118">
        <v>10099.299999999999</v>
      </c>
      <c r="AF118">
        <v>66772.422999999995</v>
      </c>
      <c r="AG118">
        <v>83137</v>
      </c>
      <c r="AH118">
        <v>6872.3940000000002</v>
      </c>
      <c r="AI118">
        <v>3249.1640000000002</v>
      </c>
      <c r="AJ118">
        <v>50093</v>
      </c>
      <c r="AK118">
        <v>26804.1</v>
      </c>
      <c r="AL118">
        <v>6799.2</v>
      </c>
      <c r="AM118">
        <v>45121</v>
      </c>
      <c r="AN118">
        <v>10108.601000000001</v>
      </c>
      <c r="AO118">
        <v>3489.4</v>
      </c>
      <c r="AP118">
        <v>21520</v>
      </c>
      <c r="AQ118">
        <v>12047.4</v>
      </c>
      <c r="AR118">
        <v>15680</v>
      </c>
      <c r="AS118">
        <v>4449.0469999999996</v>
      </c>
      <c r="AT118">
        <v>15185</v>
      </c>
      <c r="AU118">
        <v>26312</v>
      </c>
      <c r="AV118">
        <v>8890.1</v>
      </c>
      <c r="AW118">
        <v>16712.3</v>
      </c>
      <c r="AX118">
        <v>13881</v>
      </c>
      <c r="AY118">
        <v>6158.3239999999996</v>
      </c>
      <c r="AZ118">
        <v>2881.6</v>
      </c>
      <c r="BA118">
        <v>13424.849</v>
      </c>
      <c r="BB118">
        <v>45330</v>
      </c>
      <c r="BC118">
        <v>14071.428</v>
      </c>
      <c r="BD118">
        <v>2813.19</v>
      </c>
      <c r="BE118">
        <v>7441.64</v>
      </c>
      <c r="BF118">
        <v>9753</v>
      </c>
      <c r="BG118">
        <v>4661.8029999999999</v>
      </c>
      <c r="BH118">
        <v>7948.2830000000004</v>
      </c>
      <c r="BI118">
        <v>14578</v>
      </c>
      <c r="BJ118">
        <v>10251</v>
      </c>
      <c r="BK118">
        <v>17025.572</v>
      </c>
    </row>
    <row r="119" spans="1:63">
      <c r="A119" t="s">
        <v>208</v>
      </c>
      <c r="B119">
        <v>71874.8</v>
      </c>
      <c r="C119">
        <v>286056</v>
      </c>
      <c r="D119">
        <v>181088</v>
      </c>
      <c r="E119">
        <v>141937</v>
      </c>
      <c r="F119">
        <v>112630</v>
      </c>
      <c r="G119">
        <v>98496</v>
      </c>
      <c r="H119">
        <v>73017</v>
      </c>
      <c r="I119">
        <v>78555</v>
      </c>
      <c r="J119">
        <v>16649.900000000001</v>
      </c>
      <c r="K119">
        <v>90907</v>
      </c>
      <c r="L119">
        <v>216193</v>
      </c>
      <c r="M119">
        <v>37108</v>
      </c>
      <c r="N119">
        <v>39130</v>
      </c>
      <c r="O119">
        <v>20132.099999999999</v>
      </c>
      <c r="P119">
        <v>112988</v>
      </c>
      <c r="Q119">
        <v>89749</v>
      </c>
      <c r="R119">
        <v>36086.800000000003</v>
      </c>
      <c r="S119">
        <v>94646</v>
      </c>
      <c r="T119">
        <v>53579</v>
      </c>
      <c r="U119">
        <v>150851</v>
      </c>
      <c r="V119">
        <v>14165</v>
      </c>
      <c r="W119">
        <v>252481</v>
      </c>
      <c r="X119">
        <v>57379</v>
      </c>
      <c r="Y119">
        <v>55582</v>
      </c>
      <c r="Z119">
        <v>71670</v>
      </c>
      <c r="AA119">
        <v>10996</v>
      </c>
      <c r="AB119">
        <v>31852</v>
      </c>
      <c r="AC119">
        <v>26398</v>
      </c>
      <c r="AD119">
        <v>3414.8670000000002</v>
      </c>
      <c r="AE119">
        <v>10099.299999999999</v>
      </c>
      <c r="AF119">
        <v>66772.422999999995</v>
      </c>
      <c r="AG119">
        <v>83137</v>
      </c>
      <c r="AH119">
        <v>6872.3940000000002</v>
      </c>
      <c r="AI119">
        <v>3249.1640000000002</v>
      </c>
      <c r="AJ119">
        <v>50093</v>
      </c>
      <c r="AK119">
        <v>26804.1</v>
      </c>
      <c r="AL119">
        <v>6799.2</v>
      </c>
      <c r="AM119">
        <v>45121</v>
      </c>
      <c r="AN119">
        <v>10108.601000000001</v>
      </c>
      <c r="AO119">
        <v>3489.4</v>
      </c>
      <c r="AP119">
        <v>21520</v>
      </c>
      <c r="AQ119">
        <v>12108</v>
      </c>
      <c r="AR119">
        <v>15680</v>
      </c>
      <c r="AS119">
        <v>4449.0469999999996</v>
      </c>
      <c r="AT119">
        <v>15185</v>
      </c>
      <c r="AU119">
        <v>26312</v>
      </c>
      <c r="AV119">
        <v>8890.1</v>
      </c>
      <c r="AW119">
        <v>16712.3</v>
      </c>
      <c r="AX119">
        <v>13881</v>
      </c>
      <c r="AY119">
        <v>6158.3239999999996</v>
      </c>
      <c r="AZ119">
        <v>2881.6</v>
      </c>
      <c r="BA119">
        <v>13424.849</v>
      </c>
      <c r="BB119">
        <v>45330</v>
      </c>
      <c r="BC119">
        <v>14071.428</v>
      </c>
      <c r="BD119">
        <v>2813.19</v>
      </c>
      <c r="BE119">
        <v>7441.64</v>
      </c>
      <c r="BF119">
        <v>9753</v>
      </c>
      <c r="BG119">
        <v>4661.8029999999999</v>
      </c>
      <c r="BH119">
        <v>7948.2830000000004</v>
      </c>
      <c r="BI119">
        <v>14578</v>
      </c>
      <c r="BJ119">
        <v>10251</v>
      </c>
      <c r="BK119">
        <v>17025.572</v>
      </c>
    </row>
    <row r="120" spans="1:63">
      <c r="A120" t="s">
        <v>209</v>
      </c>
      <c r="B120">
        <v>71874.8</v>
      </c>
      <c r="C120">
        <v>286056</v>
      </c>
      <c r="D120">
        <v>181088</v>
      </c>
      <c r="E120">
        <v>141937</v>
      </c>
      <c r="F120">
        <v>112630</v>
      </c>
      <c r="G120">
        <v>98496</v>
      </c>
      <c r="H120">
        <v>73017</v>
      </c>
      <c r="I120">
        <v>78555</v>
      </c>
      <c r="J120">
        <v>16649.900000000001</v>
      </c>
      <c r="K120">
        <v>90907</v>
      </c>
      <c r="L120">
        <v>216193</v>
      </c>
      <c r="M120">
        <v>37108</v>
      </c>
      <c r="N120">
        <v>39130</v>
      </c>
      <c r="O120">
        <v>20132.099999999999</v>
      </c>
      <c r="P120">
        <v>112988</v>
      </c>
      <c r="Q120">
        <v>89749</v>
      </c>
      <c r="R120">
        <v>36086.800000000003</v>
      </c>
      <c r="S120">
        <v>94646</v>
      </c>
      <c r="T120">
        <v>53579</v>
      </c>
      <c r="U120">
        <v>150851</v>
      </c>
      <c r="V120">
        <v>14165</v>
      </c>
      <c r="W120">
        <v>252481</v>
      </c>
      <c r="X120">
        <v>57379</v>
      </c>
      <c r="Y120">
        <v>55582</v>
      </c>
      <c r="Z120">
        <v>71670</v>
      </c>
      <c r="AA120">
        <v>10996</v>
      </c>
      <c r="AB120">
        <v>31852</v>
      </c>
      <c r="AC120">
        <v>26398</v>
      </c>
      <c r="AD120">
        <v>3414.8670000000002</v>
      </c>
      <c r="AE120">
        <v>10099.299999999999</v>
      </c>
      <c r="AF120">
        <v>66772.422999999995</v>
      </c>
      <c r="AG120">
        <v>83137</v>
      </c>
      <c r="AH120">
        <v>6872.3940000000002</v>
      </c>
      <c r="AI120">
        <v>3249.1640000000002</v>
      </c>
      <c r="AJ120">
        <v>50093</v>
      </c>
      <c r="AK120">
        <v>26804.1</v>
      </c>
      <c r="AL120">
        <v>6799.2</v>
      </c>
      <c r="AM120">
        <v>45121</v>
      </c>
      <c r="AN120">
        <v>10108.601000000001</v>
      </c>
      <c r="AO120">
        <v>3489.4</v>
      </c>
      <c r="AP120">
        <v>21520</v>
      </c>
      <c r="AQ120">
        <v>12108</v>
      </c>
      <c r="AR120">
        <v>15680</v>
      </c>
      <c r="AS120">
        <v>4449.0469999999996</v>
      </c>
      <c r="AT120">
        <v>15185</v>
      </c>
      <c r="AU120">
        <v>26312</v>
      </c>
      <c r="AV120">
        <v>8890.1</v>
      </c>
      <c r="AW120">
        <v>16712.3</v>
      </c>
      <c r="AX120">
        <v>13881</v>
      </c>
      <c r="AY120">
        <v>6158.3239999999996</v>
      </c>
      <c r="AZ120">
        <v>2881.6</v>
      </c>
      <c r="BA120">
        <v>13424.849</v>
      </c>
      <c r="BB120">
        <v>45330</v>
      </c>
      <c r="BC120">
        <v>14071.428</v>
      </c>
      <c r="BD120">
        <v>2813.19</v>
      </c>
      <c r="BE120">
        <v>7441.64</v>
      </c>
      <c r="BF120">
        <v>9753</v>
      </c>
      <c r="BG120">
        <v>4661.8029999999999</v>
      </c>
      <c r="BH120">
        <v>7948.2830000000004</v>
      </c>
      <c r="BI120">
        <v>14578</v>
      </c>
      <c r="BJ120">
        <v>10251</v>
      </c>
      <c r="BK120">
        <v>17025.572</v>
      </c>
    </row>
    <row r="121" spans="1:63">
      <c r="A121" t="s">
        <v>210</v>
      </c>
      <c r="B121">
        <v>71874.8</v>
      </c>
      <c r="C121">
        <v>286056</v>
      </c>
      <c r="D121">
        <v>181088</v>
      </c>
      <c r="E121">
        <v>141937</v>
      </c>
      <c r="F121">
        <v>112630</v>
      </c>
      <c r="G121">
        <v>98496</v>
      </c>
      <c r="H121">
        <v>73017</v>
      </c>
      <c r="I121">
        <v>78555</v>
      </c>
      <c r="J121">
        <v>16649.900000000001</v>
      </c>
      <c r="K121">
        <v>90907</v>
      </c>
      <c r="L121">
        <v>216193</v>
      </c>
      <c r="M121">
        <v>37108</v>
      </c>
      <c r="N121">
        <v>39130</v>
      </c>
      <c r="O121">
        <v>20132.099999999999</v>
      </c>
      <c r="P121">
        <v>112988</v>
      </c>
      <c r="Q121">
        <v>89749</v>
      </c>
      <c r="R121">
        <v>36086.800000000003</v>
      </c>
      <c r="S121">
        <v>94646</v>
      </c>
      <c r="T121">
        <v>53579</v>
      </c>
      <c r="U121">
        <v>150851</v>
      </c>
      <c r="V121">
        <v>14165</v>
      </c>
      <c r="W121">
        <v>252481</v>
      </c>
      <c r="X121">
        <v>57379</v>
      </c>
      <c r="Y121">
        <v>55582</v>
      </c>
      <c r="Z121">
        <v>71670</v>
      </c>
      <c r="AA121">
        <v>10996</v>
      </c>
      <c r="AB121">
        <v>31852</v>
      </c>
      <c r="AC121">
        <v>26398</v>
      </c>
      <c r="AD121">
        <v>3414.8670000000002</v>
      </c>
      <c r="AE121">
        <v>10099.299999999999</v>
      </c>
      <c r="AF121">
        <v>66772.422999999995</v>
      </c>
      <c r="AG121">
        <v>83137</v>
      </c>
      <c r="AH121">
        <v>6872.3940000000002</v>
      </c>
      <c r="AI121">
        <v>3249.1640000000002</v>
      </c>
      <c r="AJ121">
        <v>50093</v>
      </c>
      <c r="AK121">
        <v>26804.1</v>
      </c>
      <c r="AL121">
        <v>6799.2</v>
      </c>
      <c r="AM121">
        <v>45121</v>
      </c>
      <c r="AN121">
        <v>10108.601000000001</v>
      </c>
      <c r="AO121">
        <v>3489.4</v>
      </c>
      <c r="AP121">
        <v>21520</v>
      </c>
      <c r="AQ121">
        <v>12108</v>
      </c>
      <c r="AR121">
        <v>15680</v>
      </c>
      <c r="AS121">
        <v>4449.0469999999996</v>
      </c>
      <c r="AT121">
        <v>15185</v>
      </c>
      <c r="AU121">
        <v>26312</v>
      </c>
      <c r="AV121">
        <v>8890.1</v>
      </c>
      <c r="AW121">
        <v>16712.3</v>
      </c>
      <c r="AX121">
        <v>13881</v>
      </c>
      <c r="AY121">
        <v>6158.3239999999996</v>
      </c>
      <c r="AZ121">
        <v>2881.6</v>
      </c>
      <c r="BA121">
        <v>13424.849</v>
      </c>
      <c r="BB121">
        <v>45330</v>
      </c>
      <c r="BC121">
        <v>14071.428</v>
      </c>
      <c r="BD121">
        <v>2813.19</v>
      </c>
      <c r="BE121">
        <v>7441.64</v>
      </c>
      <c r="BF121">
        <v>9753</v>
      </c>
      <c r="BG121">
        <v>4661.8029999999999</v>
      </c>
      <c r="BH121">
        <v>7948.2830000000004</v>
      </c>
      <c r="BI121">
        <v>14578</v>
      </c>
      <c r="BJ121">
        <v>10251</v>
      </c>
      <c r="BK121">
        <v>17025.572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9885-D911-41D9-B002-9BF085A0C5C6}">
  <dimension ref="A1:BK121"/>
  <sheetViews>
    <sheetView workbookViewId="0">
      <selection activeCell="P25" sqref="P25"/>
    </sheetView>
  </sheetViews>
  <sheetFormatPr baseColWidth="10" defaultColWidth="8.83203125" defaultRowHeight="15"/>
  <cols>
    <col min="1" max="1" width="13.33203125" customWidth="1"/>
  </cols>
  <sheetData>
    <row r="1" spans="1:63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</row>
    <row r="2" spans="1:63">
      <c r="A2" t="s">
        <v>91</v>
      </c>
      <c r="B2">
        <v>4.1797816531972201</v>
      </c>
      <c r="C2">
        <v>2.8033255153371499</v>
      </c>
      <c r="D2">
        <v>3.9459097705382802</v>
      </c>
      <c r="E2">
        <v>21.767167455580701</v>
      </c>
      <c r="F2">
        <v>3.6652490237494701</v>
      </c>
      <c r="G2">
        <v>2.2930094320174499</v>
      </c>
      <c r="H2">
        <v>2.8677650445822702</v>
      </c>
      <c r="I2">
        <v>2.3797275626321199</v>
      </c>
      <c r="J2">
        <v>5.8354086230964803</v>
      </c>
      <c r="K2">
        <v>4.87084365486868</v>
      </c>
      <c r="L2">
        <v>2.4205951835409198</v>
      </c>
      <c r="M2">
        <v>2.6278608658484899</v>
      </c>
      <c r="N2">
        <v>3.8365430174522599</v>
      </c>
      <c r="O2">
        <v>23.410578821573299</v>
      </c>
      <c r="P2">
        <v>1.4106867903418101</v>
      </c>
      <c r="Q2">
        <v>3.45153944432038</v>
      </c>
      <c r="R2">
        <v>15.683343995500399</v>
      </c>
      <c r="S2">
        <v>6.3741781702745701</v>
      </c>
      <c r="T2">
        <v>12.495913724641399</v>
      </c>
      <c r="U2">
        <v>2.3440926487493599</v>
      </c>
      <c r="V2">
        <v>19.7659574468085</v>
      </c>
      <c r="W2">
        <v>2.5965498355407499</v>
      </c>
      <c r="X2" t="e">
        <v>#N/A</v>
      </c>
      <c r="Y2">
        <v>4.8874927276234903</v>
      </c>
      <c r="Z2">
        <v>5.2839681533179403</v>
      </c>
      <c r="AA2">
        <v>3.4954312159459402</v>
      </c>
      <c r="AB2" t="e">
        <v>#N/A</v>
      </c>
      <c r="AC2" t="e">
        <v>#N/A</v>
      </c>
      <c r="AD2">
        <v>29.886294116406098</v>
      </c>
      <c r="AE2">
        <v>6.3259089396831003</v>
      </c>
      <c r="AF2">
        <v>9.6853316157301297</v>
      </c>
      <c r="AG2">
        <v>3.32943874867426</v>
      </c>
      <c r="AH2">
        <v>4.4143541745741004</v>
      </c>
      <c r="AI2">
        <v>8.6916022987500803</v>
      </c>
      <c r="AJ2">
        <v>2.10277122076281</v>
      </c>
      <c r="AK2">
        <v>7.2711593499889702</v>
      </c>
      <c r="AL2">
        <v>29.862347532619399</v>
      </c>
      <c r="AM2">
        <v>4.1899486079952801</v>
      </c>
      <c r="AN2">
        <v>3.4447776501934202</v>
      </c>
      <c r="AO2">
        <v>3.7546117621546902</v>
      </c>
      <c r="AP2">
        <v>2.9994685407682602</v>
      </c>
      <c r="AQ2">
        <v>3.0704337648051498</v>
      </c>
      <c r="AR2" t="e">
        <v>#N/A</v>
      </c>
      <c r="AS2">
        <v>5.0076628993193104</v>
      </c>
      <c r="AT2">
        <v>2.4352510601653199</v>
      </c>
      <c r="AU2">
        <v>4.5254474153849698</v>
      </c>
      <c r="AV2">
        <v>3.5288838944649501</v>
      </c>
      <c r="AW2">
        <v>3.3487518706313599</v>
      </c>
      <c r="AX2">
        <v>2.2003108034359</v>
      </c>
      <c r="AY2">
        <v>5.8643705497596601</v>
      </c>
      <c r="AZ2">
        <v>30.1127921819742</v>
      </c>
      <c r="BA2">
        <v>2.3777970055748399</v>
      </c>
      <c r="BB2">
        <v>5.9147807665246601</v>
      </c>
      <c r="BC2">
        <v>2.8540912907422098</v>
      </c>
      <c r="BD2">
        <v>4.2494385420575398</v>
      </c>
      <c r="BE2">
        <v>2.49929480115145</v>
      </c>
      <c r="BF2">
        <v>6.3933939023282003</v>
      </c>
      <c r="BG2" t="e">
        <v>#N/A</v>
      </c>
      <c r="BH2">
        <v>4.4066417775594804</v>
      </c>
      <c r="BI2" t="e">
        <v>#N/A</v>
      </c>
      <c r="BJ2">
        <v>3.5970274402578202</v>
      </c>
      <c r="BK2">
        <v>3.3719405481141802</v>
      </c>
    </row>
    <row r="3" spans="1:63">
      <c r="A3" t="s">
        <v>92</v>
      </c>
      <c r="B3">
        <v>4.2925784142287799</v>
      </c>
      <c r="C3">
        <v>2.9101357286359701</v>
      </c>
      <c r="D3">
        <v>3.9631168367115301</v>
      </c>
      <c r="E3">
        <v>23.736022501200502</v>
      </c>
      <c r="F3">
        <v>3.8208671217547101</v>
      </c>
      <c r="G3">
        <v>2.5215887510890198</v>
      </c>
      <c r="H3">
        <v>2.9282914001917102</v>
      </c>
      <c r="I3">
        <v>2.4732591434519899</v>
      </c>
      <c r="J3">
        <v>6.0939891124829</v>
      </c>
      <c r="K3">
        <v>4.9648487149238001</v>
      </c>
      <c r="L3">
        <v>2.5175806332988202</v>
      </c>
      <c r="M3">
        <v>2.54672961923721</v>
      </c>
      <c r="N3">
        <v>4.0723547555294104</v>
      </c>
      <c r="O3">
        <v>24.4996362880599</v>
      </c>
      <c r="P3">
        <v>1.42427142909954</v>
      </c>
      <c r="Q3">
        <v>3.7406868948348899</v>
      </c>
      <c r="R3">
        <v>16.5752216549011</v>
      </c>
      <c r="S3">
        <v>6.4683832437654898</v>
      </c>
      <c r="T3">
        <v>11.1927684362145</v>
      </c>
      <c r="U3">
        <v>2.4222526125321</v>
      </c>
      <c r="V3">
        <v>23.898936170212799</v>
      </c>
      <c r="W3">
        <v>2.7644889054306301</v>
      </c>
      <c r="X3" t="e">
        <v>#N/A</v>
      </c>
      <c r="Y3">
        <v>5.3291519383636698</v>
      </c>
      <c r="Z3">
        <v>5.4748986185206698</v>
      </c>
      <c r="AA3">
        <v>2.7025095906210099</v>
      </c>
      <c r="AB3" t="e">
        <v>#N/A</v>
      </c>
      <c r="AC3" t="e">
        <v>#N/A</v>
      </c>
      <c r="AD3">
        <v>31.506444739784399</v>
      </c>
      <c r="AE3">
        <v>6.7841868284659697</v>
      </c>
      <c r="AF3">
        <v>10.3248968927787</v>
      </c>
      <c r="AG3">
        <v>3.5485989555040098</v>
      </c>
      <c r="AH3">
        <v>4.4971972824079298</v>
      </c>
      <c r="AI3">
        <v>9.8614898832802602</v>
      </c>
      <c r="AJ3">
        <v>2.0894443307788602</v>
      </c>
      <c r="AK3">
        <v>6.9679301744054598</v>
      </c>
      <c r="AL3">
        <v>34.187239244240097</v>
      </c>
      <c r="AM3">
        <v>4.3880208472366498</v>
      </c>
      <c r="AN3">
        <v>3.5534720906121402</v>
      </c>
      <c r="AO3">
        <v>3.8102899073105401</v>
      </c>
      <c r="AP3">
        <v>3.0277806764011901</v>
      </c>
      <c r="AQ3">
        <v>3.1641016648907199</v>
      </c>
      <c r="AR3" t="e">
        <v>#N/A</v>
      </c>
      <c r="AS3">
        <v>5.2381600183312997</v>
      </c>
      <c r="AT3">
        <v>2.5594168214566402</v>
      </c>
      <c r="AU3">
        <v>4.7099752113359399</v>
      </c>
      <c r="AV3">
        <v>3.61107630285073</v>
      </c>
      <c r="AW3">
        <v>3.2062713490974999</v>
      </c>
      <c r="AX3">
        <v>2.2644547521651202</v>
      </c>
      <c r="AY3">
        <v>6.3413661018875898</v>
      </c>
      <c r="AZ3">
        <v>32.498378220017997</v>
      </c>
      <c r="BA3">
        <v>2.4900605675607599</v>
      </c>
      <c r="BB3">
        <v>6.47367508358563</v>
      </c>
      <c r="BC3">
        <v>2.8791344213426902</v>
      </c>
      <c r="BD3">
        <v>4.27557457262923</v>
      </c>
      <c r="BE3">
        <v>2.6094547455064401</v>
      </c>
      <c r="BF3">
        <v>7.07129506139181</v>
      </c>
      <c r="BG3" t="e">
        <v>#N/A</v>
      </c>
      <c r="BH3">
        <v>4.5175752865258998</v>
      </c>
      <c r="BI3" t="e">
        <v>#N/A</v>
      </c>
      <c r="BJ3">
        <v>4.1115734799914403</v>
      </c>
      <c r="BK3">
        <v>3.3054260298088698</v>
      </c>
    </row>
    <row r="4" spans="1:63">
      <c r="A4" t="s">
        <v>93</v>
      </c>
      <c r="B4">
        <v>4.9841387496378697</v>
      </c>
      <c r="C4">
        <v>2.97158606385221</v>
      </c>
      <c r="D4">
        <v>4.1725205783032902</v>
      </c>
      <c r="E4">
        <v>59.7822115033253</v>
      </c>
      <c r="F4">
        <v>3.3132152306386402</v>
      </c>
      <c r="G4">
        <v>2.44182515760092</v>
      </c>
      <c r="H4">
        <v>3.1539420773143201</v>
      </c>
      <c r="I4">
        <v>2.5821413787930001</v>
      </c>
      <c r="J4">
        <v>5.7285973143934097</v>
      </c>
      <c r="K4">
        <v>4.6987396675809103</v>
      </c>
      <c r="L4">
        <v>2.74953218232532</v>
      </c>
      <c r="M4">
        <v>2.7239777887879</v>
      </c>
      <c r="N4">
        <v>4.1485436338128503</v>
      </c>
      <c r="O4">
        <v>26.717643090070801</v>
      </c>
      <c r="P4">
        <v>1.3893430851575399</v>
      </c>
      <c r="Q4">
        <v>3.6561201273464099</v>
      </c>
      <c r="R4">
        <v>16.529055480817199</v>
      </c>
      <c r="S4">
        <v>6.5699263651823996</v>
      </c>
      <c r="T4">
        <v>9.1595843301725992</v>
      </c>
      <c r="U4">
        <v>2.4765264232205801</v>
      </c>
      <c r="V4">
        <v>16.454689376152</v>
      </c>
      <c r="W4">
        <v>2.8924970770192302</v>
      </c>
      <c r="X4" t="e">
        <v>#N/A</v>
      </c>
      <c r="Y4">
        <v>5.2978216344213704</v>
      </c>
      <c r="Z4">
        <v>5.3014710445644901</v>
      </c>
      <c r="AA4">
        <v>2.5886930893782001</v>
      </c>
      <c r="AB4" t="e">
        <v>#N/A</v>
      </c>
      <c r="AC4" t="e">
        <v>#N/A</v>
      </c>
      <c r="AD4">
        <v>59.919659888138099</v>
      </c>
      <c r="AE4">
        <v>6.2661229212587797</v>
      </c>
      <c r="AF4">
        <v>11.1832043551982</v>
      </c>
      <c r="AG4">
        <v>3.52617689761626</v>
      </c>
      <c r="AH4">
        <v>4.9544676819525204</v>
      </c>
      <c r="AI4">
        <v>11.871092324176701</v>
      </c>
      <c r="AJ4">
        <v>2.2276201950218399</v>
      </c>
      <c r="AK4">
        <v>7.36629986710496</v>
      </c>
      <c r="AL4">
        <v>30.351983768167099</v>
      </c>
      <c r="AM4">
        <v>4.36736029775735</v>
      </c>
      <c r="AN4">
        <v>3.5958457861788702</v>
      </c>
      <c r="AO4">
        <v>3.96698845668949</v>
      </c>
      <c r="AP4">
        <v>2.95168880216398</v>
      </c>
      <c r="AQ4">
        <v>3.0365259849741699</v>
      </c>
      <c r="AR4" t="e">
        <v>#N/A</v>
      </c>
      <c r="AS4">
        <v>4.9466931496725799</v>
      </c>
      <c r="AT4">
        <v>2.6343776190600399</v>
      </c>
      <c r="AU4">
        <v>4.8954285954748897</v>
      </c>
      <c r="AV4">
        <v>3.5544708703535299</v>
      </c>
      <c r="AW4">
        <v>3.2364265052232799</v>
      </c>
      <c r="AX4">
        <v>2.24520775704883</v>
      </c>
      <c r="AY4">
        <v>5.9570043012746101</v>
      </c>
      <c r="AZ4">
        <v>30.933512424445901</v>
      </c>
      <c r="BA4">
        <v>2.40869222278282</v>
      </c>
      <c r="BB4">
        <v>6.4963127634049096</v>
      </c>
      <c r="BC4">
        <v>2.9398584132902998</v>
      </c>
      <c r="BD4">
        <v>4.1781822917420302</v>
      </c>
      <c r="BE4">
        <v>2.4894072275197199</v>
      </c>
      <c r="BF4">
        <v>6.9976231172553698</v>
      </c>
      <c r="BG4" t="e">
        <v>#N/A</v>
      </c>
      <c r="BH4">
        <v>4.4806267808273699</v>
      </c>
      <c r="BI4" t="e">
        <v>#N/A</v>
      </c>
      <c r="BJ4">
        <v>4.0651790171672104</v>
      </c>
      <c r="BK4">
        <v>3.15880524259908</v>
      </c>
    </row>
    <row r="5" spans="1:63">
      <c r="A5" t="s">
        <v>94</v>
      </c>
      <c r="B5">
        <v>5.2015942886494697</v>
      </c>
      <c r="C5">
        <v>3.1232665870441898</v>
      </c>
      <c r="D5">
        <v>3.99575605538196</v>
      </c>
      <c r="E5">
        <v>55.132280932543999</v>
      </c>
      <c r="F5">
        <v>3.5168271544796101</v>
      </c>
      <c r="G5">
        <v>2.4402660067300701</v>
      </c>
      <c r="H5">
        <v>3.1357273962813998</v>
      </c>
      <c r="I5">
        <v>2.4818201701664599</v>
      </c>
      <c r="J5">
        <v>5.3553838220947698</v>
      </c>
      <c r="K5">
        <v>4.4913685842543103</v>
      </c>
      <c r="L5">
        <v>2.75835893090421</v>
      </c>
      <c r="M5">
        <v>3.0446876265621801</v>
      </c>
      <c r="N5">
        <v>4.0042923551220202</v>
      </c>
      <c r="O5">
        <v>24.770043854717201</v>
      </c>
      <c r="P5">
        <v>1.4920485618911601</v>
      </c>
      <c r="Q5">
        <v>5.0438582548674296</v>
      </c>
      <c r="R5">
        <v>16.787315677360901</v>
      </c>
      <c r="S5">
        <v>6.7079359991452296</v>
      </c>
      <c r="T5">
        <v>10.1867093712284</v>
      </c>
      <c r="U5">
        <v>2.5708611193533599</v>
      </c>
      <c r="V5">
        <v>16.3399692550075</v>
      </c>
      <c r="W5">
        <v>2.94805848904794</v>
      </c>
      <c r="X5" t="e">
        <v>#N/A</v>
      </c>
      <c r="Y5">
        <v>5.2567060310498999</v>
      </c>
      <c r="Z5">
        <v>5.4309558610012401</v>
      </c>
      <c r="AA5">
        <v>2.9935231476931601</v>
      </c>
      <c r="AB5" t="e">
        <v>#N/A</v>
      </c>
      <c r="AC5" t="e">
        <v>#N/A</v>
      </c>
      <c r="AD5">
        <v>64.021531796579495</v>
      </c>
      <c r="AE5">
        <v>6.1662624287940604</v>
      </c>
      <c r="AF5">
        <v>11.7897468274356</v>
      </c>
      <c r="AG5">
        <v>3.7064753985921102</v>
      </c>
      <c r="AH5">
        <v>5.5209703191504396</v>
      </c>
      <c r="AI5">
        <v>11.9295725449101</v>
      </c>
      <c r="AJ5">
        <v>2.2712017082712399</v>
      </c>
      <c r="AK5">
        <v>8.4450412616955894</v>
      </c>
      <c r="AL5">
        <v>32.959883554242097</v>
      </c>
      <c r="AM5">
        <v>4.5004422540621096</v>
      </c>
      <c r="AN5">
        <v>3.6163617914353998</v>
      </c>
      <c r="AO5">
        <v>3.6741585424372398</v>
      </c>
      <c r="AP5">
        <v>2.9173365784040102</v>
      </c>
      <c r="AQ5">
        <v>3.04404040029566</v>
      </c>
      <c r="AR5" t="e">
        <v>#N/A</v>
      </c>
      <c r="AS5">
        <v>5.2244838490819703</v>
      </c>
      <c r="AT5">
        <v>2.5054392786539599</v>
      </c>
      <c r="AU5">
        <v>4.69637855843688</v>
      </c>
      <c r="AV5">
        <v>4.0363316371834301</v>
      </c>
      <c r="AW5">
        <v>3.4427899376230502</v>
      </c>
      <c r="AX5">
        <v>2.3794648865711401</v>
      </c>
      <c r="AY5">
        <v>5.6522818490899303</v>
      </c>
      <c r="AZ5">
        <v>19.7380792478173</v>
      </c>
      <c r="BA5">
        <v>2.5177526069838301</v>
      </c>
      <c r="BB5">
        <v>6.1252265988109098</v>
      </c>
      <c r="BC5">
        <v>2.7091828430222402</v>
      </c>
      <c r="BD5">
        <v>4.2062177140459296</v>
      </c>
      <c r="BE5">
        <v>2.3753654053915798</v>
      </c>
      <c r="BF5">
        <v>6.9323655128620203</v>
      </c>
      <c r="BG5" t="e">
        <v>#N/A</v>
      </c>
      <c r="BH5">
        <v>4.8826440485603104</v>
      </c>
      <c r="BI5" t="e">
        <v>#N/A</v>
      </c>
      <c r="BJ5">
        <v>4.12250655086505</v>
      </c>
      <c r="BK5">
        <v>3.1304452272179399</v>
      </c>
    </row>
    <row r="6" spans="1:63">
      <c r="A6" t="s">
        <v>95</v>
      </c>
      <c r="B6">
        <v>5.0693871004796298</v>
      </c>
      <c r="C6">
        <v>3.3402050097489999</v>
      </c>
      <c r="D6">
        <v>4.0903230800599601</v>
      </c>
      <c r="E6">
        <v>55.269312285317497</v>
      </c>
      <c r="F6">
        <v>3.4153129001864002</v>
      </c>
      <c r="G6">
        <v>2.5336201651218699</v>
      </c>
      <c r="H6">
        <v>3.3185747712656402</v>
      </c>
      <c r="I6">
        <v>2.6294399666439499</v>
      </c>
      <c r="J6">
        <v>5.4151677498071003</v>
      </c>
      <c r="K6">
        <v>4.6524277755719803</v>
      </c>
      <c r="L6">
        <v>3.0293401122762398</v>
      </c>
      <c r="M6">
        <v>3.47435657588797</v>
      </c>
      <c r="N6">
        <v>4.1670148341330204</v>
      </c>
      <c r="O6">
        <v>26.859327561002999</v>
      </c>
      <c r="P6">
        <v>1.6190761106176701</v>
      </c>
      <c r="Q6">
        <v>5.4811339215008896</v>
      </c>
      <c r="R6">
        <v>16.673697306962602</v>
      </c>
      <c r="S6">
        <v>6.7802797588838102</v>
      </c>
      <c r="T6">
        <v>10.0603836802755</v>
      </c>
      <c r="U6">
        <v>2.92702272720163</v>
      </c>
      <c r="V6">
        <v>17.6248346118253</v>
      </c>
      <c r="W6">
        <v>3.1195480364446802</v>
      </c>
      <c r="X6" t="e">
        <v>#N/A</v>
      </c>
      <c r="Y6">
        <v>5.5856308580217302</v>
      </c>
      <c r="Z6">
        <v>5.8408634159933399</v>
      </c>
      <c r="AA6">
        <v>3.3454226122353199</v>
      </c>
      <c r="AB6" t="e">
        <v>#N/A</v>
      </c>
      <c r="AC6" t="e">
        <v>#N/A</v>
      </c>
      <c r="AD6">
        <v>63.3789725518089</v>
      </c>
      <c r="AE6">
        <v>6.5435678362838896</v>
      </c>
      <c r="AF6">
        <v>12.7460745290613</v>
      </c>
      <c r="AG6">
        <v>4.1736895932112699</v>
      </c>
      <c r="AH6">
        <v>5.6880046380746299</v>
      </c>
      <c r="AI6">
        <v>12.3306919112828</v>
      </c>
      <c r="AJ6">
        <v>2.5494409779133198</v>
      </c>
      <c r="AK6">
        <v>8.8883863973118906</v>
      </c>
      <c r="AL6">
        <v>33.489182453741499</v>
      </c>
      <c r="AM6">
        <v>4.7601143639250498</v>
      </c>
      <c r="AN6">
        <v>3.5775477274365501</v>
      </c>
      <c r="AO6">
        <v>4.0772653709625999</v>
      </c>
      <c r="AP6">
        <v>3.1330789533814301</v>
      </c>
      <c r="AQ6">
        <v>3.1660723402250501</v>
      </c>
      <c r="AR6" t="e">
        <v>#N/A</v>
      </c>
      <c r="AS6">
        <v>5.2828506153085897</v>
      </c>
      <c r="AT6">
        <v>3.1343827864362801</v>
      </c>
      <c r="AU6">
        <v>4.6188959936838403</v>
      </c>
      <c r="AV6">
        <v>4.3041797599868099</v>
      </c>
      <c r="AW6">
        <v>3.6902460883931401</v>
      </c>
      <c r="AX6">
        <v>2.3483279463078599</v>
      </c>
      <c r="AY6">
        <v>6.1104309904864804</v>
      </c>
      <c r="AZ6">
        <v>21.309603760913401</v>
      </c>
      <c r="BA6">
        <v>2.5888070997208499</v>
      </c>
      <c r="BB6">
        <v>6.6063709271276698</v>
      </c>
      <c r="BC6">
        <v>2.9950831488985701</v>
      </c>
      <c r="BD6">
        <v>4.4101528020952401</v>
      </c>
      <c r="BE6">
        <v>2.63835538683918</v>
      </c>
      <c r="BF6">
        <v>7.0202122880069098</v>
      </c>
      <c r="BG6" t="e">
        <v>#N/A</v>
      </c>
      <c r="BH6">
        <v>5.3980146965121696</v>
      </c>
      <c r="BI6" t="e">
        <v>#N/A</v>
      </c>
      <c r="BJ6">
        <v>4.1816255699909499</v>
      </c>
      <c r="BK6">
        <v>3.1112605109307001</v>
      </c>
    </row>
    <row r="7" spans="1:63">
      <c r="A7" t="s">
        <v>96</v>
      </c>
      <c r="B7">
        <v>5.4037368718574301</v>
      </c>
      <c r="C7">
        <v>3.5325959548207599</v>
      </c>
      <c r="D7">
        <v>4.1140415591808601</v>
      </c>
      <c r="E7">
        <v>67.725626757060098</v>
      </c>
      <c r="F7">
        <v>3.4036586369614401</v>
      </c>
      <c r="G7">
        <v>2.6851872765217202</v>
      </c>
      <c r="H7">
        <v>3.1532472729821901</v>
      </c>
      <c r="I7">
        <v>2.5757447967831402</v>
      </c>
      <c r="J7">
        <v>5.18355762668235</v>
      </c>
      <c r="K7">
        <v>4.5857518381018698</v>
      </c>
      <c r="L7">
        <v>3.1842761377906501</v>
      </c>
      <c r="M7">
        <v>3.6587150592711799</v>
      </c>
      <c r="N7">
        <v>4.1951974198512696</v>
      </c>
      <c r="O7">
        <v>29.4279057468856</v>
      </c>
      <c r="P7">
        <v>1.68092255770639</v>
      </c>
      <c r="Q7">
        <v>5.5093908304917498</v>
      </c>
      <c r="R7">
        <v>15.684285490959001</v>
      </c>
      <c r="S7">
        <v>6.9162373952913798</v>
      </c>
      <c r="T7">
        <v>8.4364352901427004</v>
      </c>
      <c r="U7">
        <v>3.0470608950788498</v>
      </c>
      <c r="V7">
        <v>17.701314692588301</v>
      </c>
      <c r="W7">
        <v>3.1445707330374901</v>
      </c>
      <c r="X7" t="e">
        <v>#N/A</v>
      </c>
      <c r="Y7">
        <v>4.19970459630599</v>
      </c>
      <c r="Z7">
        <v>6.5589799307392598</v>
      </c>
      <c r="AA7">
        <v>3.29311323237095</v>
      </c>
      <c r="AB7" t="e">
        <v>#N/A</v>
      </c>
      <c r="AC7" t="e">
        <v>#N/A</v>
      </c>
      <c r="AD7">
        <v>213.01709873138401</v>
      </c>
      <c r="AE7">
        <v>6.9174145811094299</v>
      </c>
      <c r="AF7">
        <v>13.1159911936971</v>
      </c>
      <c r="AG7">
        <v>4.5749129866952796</v>
      </c>
      <c r="AH7">
        <v>6.5812515930516398</v>
      </c>
      <c r="AI7">
        <v>13.798457293428299</v>
      </c>
      <c r="AJ7">
        <v>2.6547255217813701</v>
      </c>
      <c r="AK7">
        <v>8.4910746586748491</v>
      </c>
      <c r="AL7">
        <v>33.225318182787198</v>
      </c>
      <c r="AM7">
        <v>4.6913758614757901</v>
      </c>
      <c r="AN7">
        <v>3.9130628473421001</v>
      </c>
      <c r="AO7">
        <v>4.6000423255845897</v>
      </c>
      <c r="AP7">
        <v>3.0429127863184902</v>
      </c>
      <c r="AQ7">
        <v>3.6188649021465999</v>
      </c>
      <c r="AR7" t="e">
        <v>#N/A</v>
      </c>
      <c r="AS7">
        <v>5.5209803470508101</v>
      </c>
      <c r="AT7">
        <v>3.2229666428460599</v>
      </c>
      <c r="AU7">
        <v>5.1327816904310701</v>
      </c>
      <c r="AV7">
        <v>4.2780991119948704</v>
      </c>
      <c r="AW7">
        <v>2.8050394160428098</v>
      </c>
      <c r="AX7">
        <v>2.6081544108863</v>
      </c>
      <c r="AY7">
        <v>5.4720780059802703</v>
      </c>
      <c r="AZ7">
        <v>23.421424106860702</v>
      </c>
      <c r="BA7">
        <v>2.8101263457862098</v>
      </c>
      <c r="BB7">
        <v>3.2018601539698199</v>
      </c>
      <c r="BC7">
        <v>2.9851601705428998</v>
      </c>
      <c r="BD7">
        <v>4.54361764204865</v>
      </c>
      <c r="BE7">
        <v>2.7006283213057101</v>
      </c>
      <c r="BF7">
        <v>8.2628405603346504</v>
      </c>
      <c r="BG7" t="e">
        <v>#N/A</v>
      </c>
      <c r="BH7">
        <v>5.6572312886486502</v>
      </c>
      <c r="BI7" t="e">
        <v>#N/A</v>
      </c>
      <c r="BJ7">
        <v>4.2841467545793304</v>
      </c>
      <c r="BK7">
        <v>3.5160971321832801</v>
      </c>
    </row>
    <row r="8" spans="1:63">
      <c r="A8" t="s">
        <v>97</v>
      </c>
      <c r="B8">
        <v>5.3457201511410002</v>
      </c>
      <c r="C8">
        <v>3.3268339620173499</v>
      </c>
      <c r="D8">
        <v>4.0567884957330103</v>
      </c>
      <c r="E8">
        <v>74.805928016937202</v>
      </c>
      <c r="F8">
        <v>3.5268251290435502</v>
      </c>
      <c r="G8">
        <v>2.5120912380024598</v>
      </c>
      <c r="H8">
        <v>3.1593727263508198</v>
      </c>
      <c r="I8">
        <v>2.48412230813432</v>
      </c>
      <c r="J8">
        <v>5.0906698845991603</v>
      </c>
      <c r="K8">
        <v>4.5300974210489002</v>
      </c>
      <c r="L8">
        <v>3.1055616371151702</v>
      </c>
      <c r="M8">
        <v>3.6731437947162</v>
      </c>
      <c r="N8">
        <v>4.1947426559033101</v>
      </c>
      <c r="O8">
        <v>30.752498266305501</v>
      </c>
      <c r="P8">
        <v>1.6430389329358599</v>
      </c>
      <c r="Q8">
        <v>1.98838431021893</v>
      </c>
      <c r="R8">
        <v>15.8920289729204</v>
      </c>
      <c r="S8">
        <v>6.8336714604948803</v>
      </c>
      <c r="T8">
        <v>8.6410487212090406</v>
      </c>
      <c r="U8">
        <v>2.9340672895752999</v>
      </c>
      <c r="V8">
        <v>16.986225937454599</v>
      </c>
      <c r="W8">
        <v>3.0251373712168599</v>
      </c>
      <c r="X8" t="e">
        <v>#N/A</v>
      </c>
      <c r="Y8">
        <v>4.1201503341571497</v>
      </c>
      <c r="Z8">
        <v>6.4777900819060603</v>
      </c>
      <c r="AA8">
        <v>3.3131808859014802</v>
      </c>
      <c r="AB8" t="e">
        <v>#N/A</v>
      </c>
      <c r="AC8" t="e">
        <v>#N/A</v>
      </c>
      <c r="AD8">
        <v>172.876447876448</v>
      </c>
      <c r="AE8">
        <v>6.14973014669037</v>
      </c>
      <c r="AF8">
        <v>13.1886847315878</v>
      </c>
      <c r="AG8">
        <v>4.0118666861683501</v>
      </c>
      <c r="AH8">
        <v>5.86243002033605</v>
      </c>
      <c r="AI8">
        <v>13.3097488105574</v>
      </c>
      <c r="AJ8">
        <v>2.4695121132849902</v>
      </c>
      <c r="AK8">
        <v>7.5195802082187502</v>
      </c>
      <c r="AL8">
        <v>36.012748630268398</v>
      </c>
      <c r="AM8">
        <v>4.3831908735667202</v>
      </c>
      <c r="AN8">
        <v>3.7031262181336202</v>
      </c>
      <c r="AO8">
        <v>4.0705905183050497</v>
      </c>
      <c r="AP8">
        <v>2.8440566750274301</v>
      </c>
      <c r="AQ8">
        <v>3.3155135573540799</v>
      </c>
      <c r="AR8" t="e">
        <v>#N/A</v>
      </c>
      <c r="AS8">
        <v>5.5596165512169504</v>
      </c>
      <c r="AT8">
        <v>2.83691951635863</v>
      </c>
      <c r="AU8">
        <v>5.1507651591274701</v>
      </c>
      <c r="AV8">
        <v>4.3707210912553203</v>
      </c>
      <c r="AW8">
        <v>2.65977089842238</v>
      </c>
      <c r="AX8">
        <v>2.42386972056604</v>
      </c>
      <c r="AY8">
        <v>5.9863729640583596</v>
      </c>
      <c r="AZ8">
        <v>20.963403585900799</v>
      </c>
      <c r="BA8">
        <v>2.8167203067070998</v>
      </c>
      <c r="BB8">
        <v>3.8983389170321701</v>
      </c>
      <c r="BC8">
        <v>2.9658863473366099</v>
      </c>
      <c r="BD8">
        <v>4.3474478904276399</v>
      </c>
      <c r="BE8">
        <v>2.7482351931453302</v>
      </c>
      <c r="BF8">
        <v>7.6315224051630102</v>
      </c>
      <c r="BG8" t="e">
        <v>#N/A</v>
      </c>
      <c r="BH8">
        <v>4.9344698691252402</v>
      </c>
      <c r="BI8" t="e">
        <v>#N/A</v>
      </c>
      <c r="BJ8">
        <v>4.2068222321503104</v>
      </c>
      <c r="BK8">
        <v>3.5083104997547201</v>
      </c>
    </row>
    <row r="9" spans="1:63">
      <c r="A9" t="s">
        <v>98</v>
      </c>
      <c r="B9">
        <v>5.8686144417006298</v>
      </c>
      <c r="C9">
        <v>3.5899345652971801</v>
      </c>
      <c r="D9">
        <v>4.0952298383337098</v>
      </c>
      <c r="E9">
        <v>77.038768120133696</v>
      </c>
      <c r="F9">
        <v>3.6055806263845098</v>
      </c>
      <c r="G9">
        <v>2.5910438190822598</v>
      </c>
      <c r="H9">
        <v>3.3077448190575098</v>
      </c>
      <c r="I9">
        <v>2.6188255695915301</v>
      </c>
      <c r="J9">
        <v>5.0061986023557798</v>
      </c>
      <c r="K9">
        <v>4.48276247871003</v>
      </c>
      <c r="L9">
        <v>3.1806149982243501</v>
      </c>
      <c r="M9">
        <v>3.7658999511484201</v>
      </c>
      <c r="N9">
        <v>4.37164583165639</v>
      </c>
      <c r="O9">
        <v>32.002255050164898</v>
      </c>
      <c r="P9">
        <v>1.8272317292339799</v>
      </c>
      <c r="Q9">
        <v>2.0383276098846101</v>
      </c>
      <c r="R9">
        <v>17.8061871428323</v>
      </c>
      <c r="S9">
        <v>6.9269602439662501</v>
      </c>
      <c r="T9">
        <v>9.6520797923603503</v>
      </c>
      <c r="U9">
        <v>3.31518530480496</v>
      </c>
      <c r="V9">
        <v>19.032068097863899</v>
      </c>
      <c r="W9">
        <v>3.11928254673363</v>
      </c>
      <c r="X9" t="e">
        <v>#N/A</v>
      </c>
      <c r="Y9">
        <v>4.1096210935786299</v>
      </c>
      <c r="Z9">
        <v>6.8788099423929001</v>
      </c>
      <c r="AA9">
        <v>3.2987653055422301</v>
      </c>
      <c r="AB9" t="e">
        <v>#N/A</v>
      </c>
      <c r="AC9" t="e">
        <v>#N/A</v>
      </c>
      <c r="AD9">
        <v>186.98290126861599</v>
      </c>
      <c r="AE9">
        <v>6.3473566898962899</v>
      </c>
      <c r="AF9">
        <v>12.987912103127901</v>
      </c>
      <c r="AG9">
        <v>4.8758515266320899</v>
      </c>
      <c r="AH9">
        <v>5.3929955238687297</v>
      </c>
      <c r="AI9">
        <v>13.631775791968099</v>
      </c>
      <c r="AJ9">
        <v>3.2009708642308201</v>
      </c>
      <c r="AK9">
        <v>7.9833074288256096</v>
      </c>
      <c r="AL9">
        <v>38.224572025497302</v>
      </c>
      <c r="AM9">
        <v>4.5822378387761198</v>
      </c>
      <c r="AN9">
        <v>3.7215026339529298</v>
      </c>
      <c r="AO9">
        <v>4.1362944943887996</v>
      </c>
      <c r="AP9">
        <v>2.9541007470309499</v>
      </c>
      <c r="AQ9">
        <v>3.3844044438718002</v>
      </c>
      <c r="AR9" t="e">
        <v>#N/A</v>
      </c>
      <c r="AS9">
        <v>5.9339880467577997</v>
      </c>
      <c r="AT9">
        <v>3.4840034715503401</v>
      </c>
      <c r="AU9">
        <v>4.9911618744469104</v>
      </c>
      <c r="AV9">
        <v>4.6336897876171497</v>
      </c>
      <c r="AW9">
        <v>2.6239543113827302</v>
      </c>
      <c r="AX9">
        <v>2.5531744480283201</v>
      </c>
      <c r="AY9">
        <v>6.1725568954694197</v>
      </c>
      <c r="AZ9">
        <v>19.853782893581801</v>
      </c>
      <c r="BA9">
        <v>2.8974963279880099</v>
      </c>
      <c r="BB9">
        <v>3.9182999660122699</v>
      </c>
      <c r="BC9">
        <v>3.2861868566727499</v>
      </c>
      <c r="BD9">
        <v>4.5871102428699304</v>
      </c>
      <c r="BE9">
        <v>2.8774219157899301</v>
      </c>
      <c r="BF9">
        <v>8.4777009408762591</v>
      </c>
      <c r="BG9" t="e">
        <v>#N/A</v>
      </c>
      <c r="BH9">
        <v>5.1613584489953803</v>
      </c>
      <c r="BI9" t="e">
        <v>#N/A</v>
      </c>
      <c r="BJ9">
        <v>4.3470496398886498</v>
      </c>
      <c r="BK9">
        <v>3.6242448048021001</v>
      </c>
    </row>
    <row r="10" spans="1:63">
      <c r="A10" t="s">
        <v>99</v>
      </c>
      <c r="B10">
        <v>6.3088026271942699</v>
      </c>
      <c r="C10">
        <v>3.5173838045234098</v>
      </c>
      <c r="D10">
        <v>3.7939052271107299</v>
      </c>
      <c r="E10">
        <v>20.2067895294004</v>
      </c>
      <c r="F10">
        <v>3.4612426548150701</v>
      </c>
      <c r="G10">
        <v>2.5003993586367699</v>
      </c>
      <c r="H10">
        <v>3.1793659924441502</v>
      </c>
      <c r="I10">
        <v>2.4272546754216902</v>
      </c>
      <c r="J10">
        <v>4.7265844385674498</v>
      </c>
      <c r="K10">
        <v>4.2401776720618098</v>
      </c>
      <c r="L10">
        <v>3.0926199554692202</v>
      </c>
      <c r="M10">
        <v>3.6103586697562098</v>
      </c>
      <c r="N10">
        <v>4.2363189548787901</v>
      </c>
      <c r="O10">
        <v>33.712282541034597</v>
      </c>
      <c r="P10">
        <v>1.8616729582532301</v>
      </c>
      <c r="Q10">
        <v>1.97903663381092</v>
      </c>
      <c r="R10">
        <v>15.8367873049894</v>
      </c>
      <c r="S10">
        <v>7.3368801168784596</v>
      </c>
      <c r="T10">
        <v>10.588738567228299</v>
      </c>
      <c r="U10">
        <v>3.6920703900056999</v>
      </c>
      <c r="V10">
        <v>18.439347471950899</v>
      </c>
      <c r="W10">
        <v>3.1582361215125898</v>
      </c>
      <c r="X10" t="e">
        <v>#N/A</v>
      </c>
      <c r="Y10">
        <v>4.10623629020031</v>
      </c>
      <c r="Z10">
        <v>5.8913276596012301</v>
      </c>
      <c r="AA10">
        <v>3.0897393903330701</v>
      </c>
      <c r="AB10" t="e">
        <v>#N/A</v>
      </c>
      <c r="AC10" t="e">
        <v>#N/A</v>
      </c>
      <c r="AD10">
        <v>703.44373766176795</v>
      </c>
      <c r="AE10">
        <v>6.6839927152599499</v>
      </c>
      <c r="AF10">
        <v>14.612923794028401</v>
      </c>
      <c r="AG10">
        <v>4.9353978519970001</v>
      </c>
      <c r="AH10">
        <v>4.9886765803006998</v>
      </c>
      <c r="AI10">
        <v>14.456564260711</v>
      </c>
      <c r="AJ10">
        <v>2.8103659720041798</v>
      </c>
      <c r="AK10">
        <v>7.5556710273479197</v>
      </c>
      <c r="AL10">
        <v>37.483128374325098</v>
      </c>
      <c r="AM10">
        <v>4.3857418562305099</v>
      </c>
      <c r="AN10">
        <v>3.5130127027791702</v>
      </c>
      <c r="AO10">
        <v>4.2265605272139402</v>
      </c>
      <c r="AP10">
        <v>2.1934254667078501</v>
      </c>
      <c r="AQ10">
        <v>3.3136516415022501</v>
      </c>
      <c r="AR10" t="e">
        <v>#N/A</v>
      </c>
      <c r="AS10">
        <v>5.4644250520776101</v>
      </c>
      <c r="AT10">
        <v>2.6931151258830202</v>
      </c>
      <c r="AU10">
        <v>4.7728868901567099</v>
      </c>
      <c r="AV10">
        <v>4.7889333613505602</v>
      </c>
      <c r="AW10">
        <v>2.5617914365326802</v>
      </c>
      <c r="AX10">
        <v>2.42069567963234</v>
      </c>
      <c r="AY10">
        <v>6.5226300209481396</v>
      </c>
      <c r="AZ10">
        <v>25.084397237761401</v>
      </c>
      <c r="BA10">
        <v>2.8134266296388901</v>
      </c>
      <c r="BB10">
        <v>3.4852206818521498</v>
      </c>
      <c r="BC10">
        <v>3.46432597527724</v>
      </c>
      <c r="BD10">
        <v>4.3196402156881</v>
      </c>
      <c r="BE10">
        <v>3.0732613781007698</v>
      </c>
      <c r="BF10">
        <v>5.7512397617931796</v>
      </c>
      <c r="BG10">
        <v>340.33311561071201</v>
      </c>
      <c r="BH10">
        <v>4.6963308663241596</v>
      </c>
      <c r="BI10" t="e">
        <v>#N/A</v>
      </c>
      <c r="BJ10">
        <v>4.1520421023847103</v>
      </c>
      <c r="BK10">
        <v>3.3269072572795699</v>
      </c>
    </row>
    <row r="11" spans="1:63">
      <c r="A11" t="s">
        <v>100</v>
      </c>
      <c r="B11">
        <v>6.3858774706454398</v>
      </c>
      <c r="C11">
        <v>3.50008519564871</v>
      </c>
      <c r="D11">
        <v>3.9009567290043798</v>
      </c>
      <c r="E11">
        <v>21.054879222404001</v>
      </c>
      <c r="F11">
        <v>3.5846630410661602</v>
      </c>
      <c r="G11">
        <v>2.68866154832451</v>
      </c>
      <c r="H11">
        <v>3.2836605981457598</v>
      </c>
      <c r="I11">
        <v>2.59655845404381</v>
      </c>
      <c r="J11">
        <v>5.2013895982804401</v>
      </c>
      <c r="K11">
        <v>4.8773643506344104</v>
      </c>
      <c r="L11">
        <v>3.3259730269675001</v>
      </c>
      <c r="M11">
        <v>3.53692764596456</v>
      </c>
      <c r="N11">
        <v>4.5333089831061404</v>
      </c>
      <c r="O11">
        <v>36.857451757690903</v>
      </c>
      <c r="P11">
        <v>1.7497275939425201</v>
      </c>
      <c r="Q11">
        <v>2.0983783141341101</v>
      </c>
      <c r="R11">
        <v>17.188159212907401</v>
      </c>
      <c r="S11">
        <v>7.2376436860820901</v>
      </c>
      <c r="T11">
        <v>10.6592819229033</v>
      </c>
      <c r="U11">
        <v>3.2832077801495201</v>
      </c>
      <c r="V11">
        <v>18.729971778850199</v>
      </c>
      <c r="W11">
        <v>3.3867926829378501</v>
      </c>
      <c r="X11" t="e">
        <v>#N/A</v>
      </c>
      <c r="Y11">
        <v>4.4106166717541697</v>
      </c>
      <c r="Z11">
        <v>5.7802150343767797</v>
      </c>
      <c r="AA11">
        <v>3.31352768919677</v>
      </c>
      <c r="AB11" t="e">
        <v>#N/A</v>
      </c>
      <c r="AC11" t="e">
        <v>#N/A</v>
      </c>
      <c r="AD11">
        <v>797.65299407764905</v>
      </c>
      <c r="AE11">
        <v>7.1406047290174399</v>
      </c>
      <c r="AF11">
        <v>14.5318477639506</v>
      </c>
      <c r="AG11">
        <v>4.3049683005043402</v>
      </c>
      <c r="AH11">
        <v>5.1285046625585498</v>
      </c>
      <c r="AI11">
        <v>14.2931414936333</v>
      </c>
      <c r="AJ11">
        <v>2.6753426382384</v>
      </c>
      <c r="AK11">
        <v>5.9627588505668401</v>
      </c>
      <c r="AL11">
        <v>39.671753149370097</v>
      </c>
      <c r="AM11">
        <v>4.45547331670614</v>
      </c>
      <c r="AN11">
        <v>3.76869286379771</v>
      </c>
      <c r="AO11">
        <v>4.3568212597158897</v>
      </c>
      <c r="AP11">
        <v>2.08980855369665</v>
      </c>
      <c r="AQ11">
        <v>3.2016542965838899</v>
      </c>
      <c r="AR11" t="e">
        <v>#N/A</v>
      </c>
      <c r="AS11">
        <v>5.6819294298320697</v>
      </c>
      <c r="AT11">
        <v>2.8896397431771899</v>
      </c>
      <c r="AU11">
        <v>2.7355542193261999</v>
      </c>
      <c r="AV11">
        <v>5.24190656421084</v>
      </c>
      <c r="AW11">
        <v>2.6900712090104402</v>
      </c>
      <c r="AX11">
        <v>2.4637554897085399</v>
      </c>
      <c r="AY11">
        <v>6.5215898949680797</v>
      </c>
      <c r="AZ11">
        <v>27.436185973462401</v>
      </c>
      <c r="BA11">
        <v>2.8283916649029299</v>
      </c>
      <c r="BB11">
        <v>2.8755895369422602</v>
      </c>
      <c r="BC11">
        <v>3.5406337888072801</v>
      </c>
      <c r="BD11">
        <v>4.7982354706201296</v>
      </c>
      <c r="BE11">
        <v>3.0401350465243402</v>
      </c>
      <c r="BF11">
        <v>6.6826543157828704</v>
      </c>
      <c r="BG11">
        <v>340.56172436316098</v>
      </c>
      <c r="BH11">
        <v>5.1823884254205401</v>
      </c>
      <c r="BI11" t="e">
        <v>#N/A</v>
      </c>
      <c r="BJ11">
        <v>4.3232422622494298</v>
      </c>
      <c r="BK11">
        <v>3.3084872347150398</v>
      </c>
    </row>
    <row r="12" spans="1:63">
      <c r="A12" t="s">
        <v>101</v>
      </c>
      <c r="B12">
        <v>6.2226601551017904</v>
      </c>
      <c r="C12">
        <v>3.3357484113390101</v>
      </c>
      <c r="D12">
        <v>3.6584364174416901</v>
      </c>
      <c r="E12">
        <v>18.7692474256568</v>
      </c>
      <c r="F12">
        <v>3.2739841377444501</v>
      </c>
      <c r="G12">
        <v>2.4158066244782099</v>
      </c>
      <c r="H12">
        <v>2.9338526038670598</v>
      </c>
      <c r="I12">
        <v>2.4678081768336799</v>
      </c>
      <c r="J12">
        <v>4.9846205624900302</v>
      </c>
      <c r="K12">
        <v>4.1921193790095197</v>
      </c>
      <c r="L12">
        <v>2.9717928710175499</v>
      </c>
      <c r="M12">
        <v>3.4145426063117998</v>
      </c>
      <c r="N12">
        <v>4.3728457141236001</v>
      </c>
      <c r="O12">
        <v>34.815275912153702</v>
      </c>
      <c r="P12">
        <v>1.5997865892629299</v>
      </c>
      <c r="Q12">
        <v>1.9350908065921</v>
      </c>
      <c r="R12">
        <v>15.9414076433694</v>
      </c>
      <c r="S12">
        <v>6.5573228216225203</v>
      </c>
      <c r="T12">
        <v>9.5025517702312499</v>
      </c>
      <c r="U12">
        <v>3.2086826556105099</v>
      </c>
      <c r="V12">
        <v>17.1583061191713</v>
      </c>
      <c r="W12">
        <v>3.0835562437346402</v>
      </c>
      <c r="X12" t="e">
        <v>#N/A</v>
      </c>
      <c r="Y12">
        <v>4.08797346730708</v>
      </c>
      <c r="Z12">
        <v>5.1777435122281501</v>
      </c>
      <c r="AA12">
        <v>2.9380754675148899</v>
      </c>
      <c r="AB12" t="e">
        <v>#N/A</v>
      </c>
      <c r="AC12" t="e">
        <v>#N/A</v>
      </c>
      <c r="AD12">
        <v>783.83417416099996</v>
      </c>
      <c r="AE12">
        <v>6.6112539052574704</v>
      </c>
      <c r="AF12">
        <v>13.747196693197299</v>
      </c>
      <c r="AG12">
        <v>3.7887158634981901</v>
      </c>
      <c r="AH12">
        <v>4.5966269572612797</v>
      </c>
      <c r="AI12">
        <v>12.555186937017</v>
      </c>
      <c r="AJ12">
        <v>2.6856273317787802</v>
      </c>
      <c r="AK12">
        <v>5.5609768689175096</v>
      </c>
      <c r="AL12">
        <v>44.119301139771999</v>
      </c>
      <c r="AM12">
        <v>4.3133889122783504</v>
      </c>
      <c r="AN12">
        <v>3.4917514527157998</v>
      </c>
      <c r="AO12">
        <v>4.0642803967785603</v>
      </c>
      <c r="AP12">
        <v>2.0795673471781102</v>
      </c>
      <c r="AQ12">
        <v>2.9379248070686699</v>
      </c>
      <c r="AR12" t="e">
        <v>#N/A</v>
      </c>
      <c r="AS12">
        <v>5.1664738496742499</v>
      </c>
      <c r="AT12">
        <v>2.85746027367873</v>
      </c>
      <c r="AU12">
        <v>2.6243028875521999</v>
      </c>
      <c r="AV12">
        <v>4.8833027786131202</v>
      </c>
      <c r="AW12">
        <v>2.4897265231637999</v>
      </c>
      <c r="AX12">
        <v>2.26314350633029</v>
      </c>
      <c r="AY12">
        <v>5.8871130471322699</v>
      </c>
      <c r="AZ12">
        <v>24.052200804708399</v>
      </c>
      <c r="BA12">
        <v>2.6017782737617998</v>
      </c>
      <c r="BB12">
        <v>2.54689203673811</v>
      </c>
      <c r="BC12">
        <v>3.3434036892999401</v>
      </c>
      <c r="BD12">
        <v>4.1446085871657496</v>
      </c>
      <c r="BE12">
        <v>2.96775628095667</v>
      </c>
      <c r="BF12">
        <v>6.23361445712258</v>
      </c>
      <c r="BG12">
        <v>379.45787067276302</v>
      </c>
      <c r="BH12">
        <v>4.5995199513942397</v>
      </c>
      <c r="BI12" t="e">
        <v>#N/A</v>
      </c>
      <c r="BJ12">
        <v>3.9969102169100199</v>
      </c>
      <c r="BK12">
        <v>3.1665693335928902</v>
      </c>
    </row>
    <row r="13" spans="1:63">
      <c r="A13" t="s">
        <v>102</v>
      </c>
      <c r="B13">
        <v>6.0924030231247803</v>
      </c>
      <c r="C13">
        <v>3.3386949303121898</v>
      </c>
      <c r="D13">
        <v>3.6102199971768001</v>
      </c>
      <c r="E13">
        <v>18.2904896849168</v>
      </c>
      <c r="F13">
        <v>3.0360048413796599</v>
      </c>
      <c r="G13">
        <v>2.34058497397276</v>
      </c>
      <c r="H13">
        <v>2.8419770324163398</v>
      </c>
      <c r="I13">
        <v>2.5261389118481001</v>
      </c>
      <c r="J13">
        <v>4.1656195708774204</v>
      </c>
      <c r="K13">
        <v>3.7336064257331598</v>
      </c>
      <c r="L13">
        <v>2.9021260082601099</v>
      </c>
      <c r="M13">
        <v>3.4429366298245201</v>
      </c>
      <c r="N13">
        <v>4.17039128552201</v>
      </c>
      <c r="O13">
        <v>27.741371778068999</v>
      </c>
      <c r="P13">
        <v>1.5727297645848199</v>
      </c>
      <c r="Q13">
        <v>1.7918796319446</v>
      </c>
      <c r="R13">
        <v>14.680016727026</v>
      </c>
      <c r="S13">
        <v>6.5496724057433502</v>
      </c>
      <c r="T13">
        <v>8.1702854232921798</v>
      </c>
      <c r="U13">
        <v>2.95230546368929</v>
      </c>
      <c r="V13">
        <v>15.747248629094599</v>
      </c>
      <c r="W13">
        <v>2.8808522162824901</v>
      </c>
      <c r="X13" t="e">
        <v>#N/A</v>
      </c>
      <c r="Y13">
        <v>3.9021193396694001</v>
      </c>
      <c r="Z13">
        <v>4.8426143784007296</v>
      </c>
      <c r="AA13">
        <v>2.7778609418833899</v>
      </c>
      <c r="AB13" t="e">
        <v>#N/A</v>
      </c>
      <c r="AC13" t="e">
        <v>#N/A</v>
      </c>
      <c r="AD13" t="e">
        <v>#N/A</v>
      </c>
      <c r="AE13">
        <v>6.3234895077045499</v>
      </c>
      <c r="AF13">
        <v>31.021397220190199</v>
      </c>
      <c r="AG13">
        <v>3.1517782003654502</v>
      </c>
      <c r="AH13">
        <v>4.8677929965296904</v>
      </c>
      <c r="AI13">
        <v>13.2848297545848</v>
      </c>
      <c r="AJ13">
        <v>2.5627435501185301</v>
      </c>
      <c r="AK13">
        <v>6.1521835286517899</v>
      </c>
      <c r="AL13">
        <v>36.112045760430703</v>
      </c>
      <c r="AM13">
        <v>3.8852844724166</v>
      </c>
      <c r="AN13">
        <v>3.5680452087858399</v>
      </c>
      <c r="AO13">
        <v>3.9204777593296098</v>
      </c>
      <c r="AP13">
        <v>1.91496284649961</v>
      </c>
      <c r="AQ13">
        <v>2.69264552875411</v>
      </c>
      <c r="AR13" t="e">
        <v>#N/A</v>
      </c>
      <c r="AS13">
        <v>4.9032478572918903</v>
      </c>
      <c r="AT13">
        <v>2.5433073338492602</v>
      </c>
      <c r="AU13">
        <v>2.2958846704095102</v>
      </c>
      <c r="AV13">
        <v>5.3164821817006001</v>
      </c>
      <c r="AW13">
        <v>2.2340824968997399</v>
      </c>
      <c r="AX13">
        <v>1.92889055687732</v>
      </c>
      <c r="AY13">
        <v>5.6573759184763697</v>
      </c>
      <c r="AZ13">
        <v>26.747186951584599</v>
      </c>
      <c r="BA13">
        <v>2.5035747844915601</v>
      </c>
      <c r="BB13">
        <v>2.0173342426202701</v>
      </c>
      <c r="BC13">
        <v>2.9736420145763498</v>
      </c>
      <c r="BD13">
        <v>4.1027470567249402</v>
      </c>
      <c r="BE13">
        <v>2.6649954213829599</v>
      </c>
      <c r="BF13">
        <v>5.06678565620087</v>
      </c>
      <c r="BG13">
        <v>231.207695048094</v>
      </c>
      <c r="BH13">
        <v>4.2045230394888904</v>
      </c>
      <c r="BI13" t="e">
        <v>#N/A</v>
      </c>
      <c r="BJ13">
        <v>3.7650657950354001</v>
      </c>
      <c r="BK13">
        <v>3.05836517632852</v>
      </c>
    </row>
    <row r="14" spans="1:63">
      <c r="A14" t="s">
        <v>103</v>
      </c>
      <c r="B14">
        <v>5.9380728234709999</v>
      </c>
      <c r="C14">
        <v>3.3896344185171099</v>
      </c>
      <c r="D14">
        <v>3.90723648971368</v>
      </c>
      <c r="E14">
        <v>20.018354360168999</v>
      </c>
      <c r="F14">
        <v>3.3599519058475802</v>
      </c>
      <c r="G14">
        <v>2.5032851070997602</v>
      </c>
      <c r="H14">
        <v>3.1656034572912</v>
      </c>
      <c r="I14">
        <v>2.7662718209663901</v>
      </c>
      <c r="J14">
        <v>4.5011679382495302</v>
      </c>
      <c r="K14">
        <v>4.2696780250323298</v>
      </c>
      <c r="L14">
        <v>3.1247978860030901</v>
      </c>
      <c r="M14">
        <v>3.83527614827497</v>
      </c>
      <c r="N14">
        <v>4.2377557356175801</v>
      </c>
      <c r="O14">
        <v>33.228910270754099</v>
      </c>
      <c r="P14">
        <v>1.5631810481569901</v>
      </c>
      <c r="Q14">
        <v>1.9886171040440599</v>
      </c>
      <c r="R14">
        <v>17.591466060706502</v>
      </c>
      <c r="S14">
        <v>7.2964678236279399</v>
      </c>
      <c r="T14">
        <v>8.9973822468742597</v>
      </c>
      <c r="U14">
        <v>2.93087708749009</v>
      </c>
      <c r="V14">
        <v>16.447041368075698</v>
      </c>
      <c r="W14">
        <v>2.9495292488016598</v>
      </c>
      <c r="X14" t="e">
        <v>#N/A</v>
      </c>
      <c r="Y14">
        <v>4.1921456979472502</v>
      </c>
      <c r="Z14">
        <v>4.6795625080151897</v>
      </c>
      <c r="AA14">
        <v>3.0035739029517901</v>
      </c>
      <c r="AB14" t="e">
        <v>#N/A</v>
      </c>
      <c r="AC14" t="e">
        <v>#N/A</v>
      </c>
      <c r="AD14" t="e">
        <v>#N/A</v>
      </c>
      <c r="AE14">
        <v>6.9897754528787299</v>
      </c>
      <c r="AF14">
        <v>31.517791827777199</v>
      </c>
      <c r="AG14">
        <v>3.45690148179489</v>
      </c>
      <c r="AH14">
        <v>5.5030132364614497</v>
      </c>
      <c r="AI14">
        <v>14.509549783586101</v>
      </c>
      <c r="AJ14">
        <v>2.5574462589814102</v>
      </c>
      <c r="AK14">
        <v>6.1247758367041296</v>
      </c>
      <c r="AL14">
        <v>35.043741588156102</v>
      </c>
      <c r="AM14">
        <v>4.1573858843093596</v>
      </c>
      <c r="AN14">
        <v>4.1161303432122303</v>
      </c>
      <c r="AO14">
        <v>4.3471520757089701</v>
      </c>
      <c r="AP14">
        <v>2.1318818786166802</v>
      </c>
      <c r="AQ14">
        <v>2.7569205291781902</v>
      </c>
      <c r="AR14" t="e">
        <v>#N/A</v>
      </c>
      <c r="AS14">
        <v>5.3010327058785496</v>
      </c>
      <c r="AT14">
        <v>2.2902694945338302</v>
      </c>
      <c r="AU14">
        <v>2.6131850175528601</v>
      </c>
      <c r="AV14">
        <v>5.27979804704536</v>
      </c>
      <c r="AW14">
        <v>2.52799193942541</v>
      </c>
      <c r="AX14">
        <v>2.13222894647493</v>
      </c>
      <c r="AY14">
        <v>6.5245212759595397</v>
      </c>
      <c r="AZ14">
        <v>30.866109218540299</v>
      </c>
      <c r="BA14">
        <v>2.8129808936280298</v>
      </c>
      <c r="BB14">
        <v>2.2092465662475802</v>
      </c>
      <c r="BC14">
        <v>2.9088370608094398</v>
      </c>
      <c r="BD14">
        <v>3.9137171793547401</v>
      </c>
      <c r="BE14">
        <v>2.85358981598851</v>
      </c>
      <c r="BF14">
        <v>5.5421877671530497</v>
      </c>
      <c r="BG14">
        <v>246.29602464427199</v>
      </c>
      <c r="BH14">
        <v>4.3183734744372702</v>
      </c>
      <c r="BI14" t="e">
        <v>#N/A</v>
      </c>
      <c r="BJ14">
        <v>4.3037833918386097</v>
      </c>
      <c r="BK14">
        <v>3.2773936792095002</v>
      </c>
    </row>
    <row r="15" spans="1:63">
      <c r="A15" t="s">
        <v>104</v>
      </c>
      <c r="B15">
        <v>5.9722875375451903</v>
      </c>
      <c r="C15">
        <v>3.24372300315048</v>
      </c>
      <c r="D15">
        <v>3.9153580344314798</v>
      </c>
      <c r="E15">
        <v>19.547729740450499</v>
      </c>
      <c r="F15">
        <v>3.2585263543538301</v>
      </c>
      <c r="G15">
        <v>2.6491409911500701</v>
      </c>
      <c r="H15">
        <v>3.1740827522660902</v>
      </c>
      <c r="I15">
        <v>2.8575816185076701</v>
      </c>
      <c r="J15">
        <v>4.7134459874838699</v>
      </c>
      <c r="K15">
        <v>4.3484962057953496</v>
      </c>
      <c r="L15">
        <v>3.02778316748436</v>
      </c>
      <c r="M15">
        <v>3.83527614827497</v>
      </c>
      <c r="N15">
        <v>4.27498345803882</v>
      </c>
      <c r="O15">
        <v>34.459610651152403</v>
      </c>
      <c r="P15">
        <v>1.46466076218978</v>
      </c>
      <c r="Q15">
        <v>2.0268183525254302</v>
      </c>
      <c r="R15">
        <v>17.1846521646507</v>
      </c>
      <c r="S15">
        <v>7.4137423633253796</v>
      </c>
      <c r="T15">
        <v>8.8168188558105598</v>
      </c>
      <c r="U15">
        <v>2.9514308360893202</v>
      </c>
      <c r="V15">
        <v>17.858098858152399</v>
      </c>
      <c r="W15">
        <v>2.8094878216212602</v>
      </c>
      <c r="X15" t="e">
        <v>#N/A</v>
      </c>
      <c r="Y15">
        <v>4.4195193033719802</v>
      </c>
      <c r="Z15">
        <v>4.95567763362794</v>
      </c>
      <c r="AA15">
        <v>3.3265217325594301</v>
      </c>
      <c r="AB15" t="e">
        <v>#N/A</v>
      </c>
      <c r="AC15" t="e">
        <v>#N/A</v>
      </c>
      <c r="AD15" t="e">
        <v>#N/A</v>
      </c>
      <c r="AE15">
        <v>7.2499739027631804</v>
      </c>
      <c r="AF15">
        <v>32.213397429198501</v>
      </c>
      <c r="AG15">
        <v>3.3563560957238598</v>
      </c>
      <c r="AH15">
        <v>5.6902360440202902</v>
      </c>
      <c r="AI15">
        <v>15.992744058708199</v>
      </c>
      <c r="AJ15">
        <v>2.41470573834073</v>
      </c>
      <c r="AK15">
        <v>6.0478234708510801</v>
      </c>
      <c r="AL15">
        <v>35.758748317631202</v>
      </c>
      <c r="AM15">
        <v>4.3925664726553304</v>
      </c>
      <c r="AN15">
        <v>4.1946635839166104</v>
      </c>
      <c r="AO15">
        <v>4.56737107771123</v>
      </c>
      <c r="AP15">
        <v>2.05930370621661</v>
      </c>
      <c r="AQ15">
        <v>2.6463614294585902</v>
      </c>
      <c r="AR15" t="e">
        <v>#N/A</v>
      </c>
      <c r="AS15">
        <v>5.5092579342315204</v>
      </c>
      <c r="AT15">
        <v>2.2259941893646502</v>
      </c>
      <c r="AU15">
        <v>2.63135640307208</v>
      </c>
      <c r="AV15">
        <v>5.48224012347608</v>
      </c>
      <c r="AW15">
        <v>2.5032763591149099</v>
      </c>
      <c r="AX15">
        <v>2.1438393174859098</v>
      </c>
      <c r="AY15">
        <v>6.6521012825777497</v>
      </c>
      <c r="AZ15">
        <v>37.772272117270603</v>
      </c>
      <c r="BA15">
        <v>2.89577971156596</v>
      </c>
      <c r="BB15">
        <v>2.5705227681674101</v>
      </c>
      <c r="BC15">
        <v>2.8952566109391702</v>
      </c>
      <c r="BD15">
        <v>4.0472805434120902</v>
      </c>
      <c r="BE15">
        <v>2.8256975847044199</v>
      </c>
      <c r="BF15">
        <v>5.80699508334133</v>
      </c>
      <c r="BG15">
        <v>239.401496259352</v>
      </c>
      <c r="BH15">
        <v>5.0683301186030301</v>
      </c>
      <c r="BI15" t="e">
        <v>#N/A</v>
      </c>
      <c r="BJ15">
        <v>4.4391010820308896</v>
      </c>
      <c r="BK15">
        <v>3.0883864576114299</v>
      </c>
    </row>
    <row r="16" spans="1:63">
      <c r="A16" t="s">
        <v>105</v>
      </c>
      <c r="B16">
        <v>6.3913176384741197</v>
      </c>
      <c r="C16">
        <v>3.3139493774795099</v>
      </c>
      <c r="D16">
        <v>3.9776566599223599</v>
      </c>
      <c r="E16">
        <v>24.174954192461001</v>
      </c>
      <c r="F16">
        <v>3.2880996564365401</v>
      </c>
      <c r="G16">
        <v>2.6551289754402898</v>
      </c>
      <c r="H16">
        <v>3.11807008749481</v>
      </c>
      <c r="I16">
        <v>2.6926624947019402</v>
      </c>
      <c r="J16">
        <v>4.7288816010365498</v>
      </c>
      <c r="K16">
        <v>4.3583952470858103</v>
      </c>
      <c r="L16">
        <v>3.0811052271885599</v>
      </c>
      <c r="M16">
        <v>3.9291391264697002</v>
      </c>
      <c r="N16">
        <v>4.0731555210014703</v>
      </c>
      <c r="O16">
        <v>32.972244932184601</v>
      </c>
      <c r="P16">
        <v>1.58075398019772</v>
      </c>
      <c r="Q16">
        <v>2.0693239670328598</v>
      </c>
      <c r="R16">
        <v>15.543999910665001</v>
      </c>
      <c r="S16">
        <v>8.0092678837555908</v>
      </c>
      <c r="T16">
        <v>7.7636844625035302</v>
      </c>
      <c r="U16">
        <v>3.1174795306886298</v>
      </c>
      <c r="V16">
        <v>22.317852419009299</v>
      </c>
      <c r="W16">
        <v>2.8939880410243601</v>
      </c>
      <c r="X16" t="e">
        <v>#N/A</v>
      </c>
      <c r="Y16">
        <v>4.5187325496249704</v>
      </c>
      <c r="Z16">
        <v>5.0793384266644299</v>
      </c>
      <c r="AA16">
        <v>3.3257262945554702</v>
      </c>
      <c r="AB16" t="e">
        <v>#N/A</v>
      </c>
      <c r="AC16" t="e">
        <v>#N/A</v>
      </c>
      <c r="AD16" t="e">
        <v>#N/A</v>
      </c>
      <c r="AE16">
        <v>6.7964867533567297</v>
      </c>
      <c r="AF16">
        <v>16.458978721243199</v>
      </c>
      <c r="AG16">
        <v>3.6716585452399002</v>
      </c>
      <c r="AH16">
        <v>4.9310715368154199</v>
      </c>
      <c r="AI16">
        <v>15.827308582813499</v>
      </c>
      <c r="AJ16">
        <v>2.5585630882663399</v>
      </c>
      <c r="AK16">
        <v>7.14494120204336</v>
      </c>
      <c r="AL16">
        <v>30.249530929129701</v>
      </c>
      <c r="AM16">
        <v>4.38967445501555</v>
      </c>
      <c r="AN16">
        <v>2.1745656064192098</v>
      </c>
      <c r="AO16">
        <v>4.2522753062280803</v>
      </c>
      <c r="AP16">
        <v>2.10307464223746</v>
      </c>
      <c r="AQ16">
        <v>2.4283193424502101</v>
      </c>
      <c r="AR16" t="e">
        <v>#N/A</v>
      </c>
      <c r="AS16">
        <v>5.3255435354676104</v>
      </c>
      <c r="AT16">
        <v>2.1626719158726702</v>
      </c>
      <c r="AU16">
        <v>2.3618634886240502</v>
      </c>
      <c r="AV16">
        <v>5.06395716381751</v>
      </c>
      <c r="AW16">
        <v>2.53311446874664</v>
      </c>
      <c r="AX16">
        <v>2.1718662418593202</v>
      </c>
      <c r="AY16">
        <v>6.1739738639794304</v>
      </c>
      <c r="AZ16">
        <v>63.242230622553798</v>
      </c>
      <c r="BA16">
        <v>2.8437956204379602</v>
      </c>
      <c r="BB16">
        <v>2.7240337665321199</v>
      </c>
      <c r="BC16">
        <v>2.7638641360351301</v>
      </c>
      <c r="BD16">
        <v>3.9087404648447901</v>
      </c>
      <c r="BE16">
        <v>2.7221317491058099</v>
      </c>
      <c r="BF16">
        <v>5.1314117019968002</v>
      </c>
      <c r="BG16">
        <v>118.268664529215</v>
      </c>
      <c r="BH16">
        <v>5.1210214778405501</v>
      </c>
      <c r="BI16" t="e">
        <v>#N/A</v>
      </c>
      <c r="BJ16">
        <v>4.5201533863289596</v>
      </c>
      <c r="BK16">
        <v>3.0019761969254999</v>
      </c>
    </row>
    <row r="17" spans="1:63">
      <c r="A17" t="s">
        <v>106</v>
      </c>
      <c r="B17">
        <v>5.9999195965262704</v>
      </c>
      <c r="C17">
        <v>3.2440871328675698</v>
      </c>
      <c r="D17">
        <v>4.0442607239319601</v>
      </c>
      <c r="E17">
        <v>22.403865380926899</v>
      </c>
      <c r="F17">
        <v>3.1542599316857101</v>
      </c>
      <c r="G17">
        <v>2.47188108915506</v>
      </c>
      <c r="H17">
        <v>2.6278991942034899</v>
      </c>
      <c r="I17">
        <v>2.5120500125529999</v>
      </c>
      <c r="J17">
        <v>4.6829054517106803</v>
      </c>
      <c r="K17">
        <v>4.1006450199434203</v>
      </c>
      <c r="L17">
        <v>2.9102508790885699</v>
      </c>
      <c r="M17">
        <v>3.7352390936558502</v>
      </c>
      <c r="N17">
        <v>4.3453127814428196</v>
      </c>
      <c r="O17">
        <v>23.779950946481399</v>
      </c>
      <c r="P17">
        <v>1.4792927917097001</v>
      </c>
      <c r="Q17">
        <v>2.09318303882094</v>
      </c>
      <c r="R17">
        <v>12.028439446776</v>
      </c>
      <c r="S17">
        <v>7.2373323397913598</v>
      </c>
      <c r="T17">
        <v>6.3680779759639599</v>
      </c>
      <c r="U17">
        <v>2.8462739376751198</v>
      </c>
      <c r="V17">
        <v>20.049740121835399</v>
      </c>
      <c r="W17">
        <v>2.8590600888058</v>
      </c>
      <c r="X17" t="e">
        <v>#N/A</v>
      </c>
      <c r="Y17">
        <v>4.2630160992860198</v>
      </c>
      <c r="Z17">
        <v>4.1457785322944796</v>
      </c>
      <c r="AA17">
        <v>3.0529535399665302</v>
      </c>
      <c r="AB17" t="e">
        <v>#N/A</v>
      </c>
      <c r="AC17" t="e">
        <v>#N/A</v>
      </c>
      <c r="AD17" t="e">
        <v>#N/A</v>
      </c>
      <c r="AE17">
        <v>6.7302257404409902</v>
      </c>
      <c r="AF17">
        <v>14.213346198770999</v>
      </c>
      <c r="AG17">
        <v>3.4624392845705501</v>
      </c>
      <c r="AH17">
        <v>5.2075201366629598</v>
      </c>
      <c r="AI17">
        <v>14.6008123437419</v>
      </c>
      <c r="AJ17">
        <v>2.3332501548309801</v>
      </c>
      <c r="AK17">
        <v>6.3685250355148</v>
      </c>
      <c r="AL17">
        <v>26.3270642811766</v>
      </c>
      <c r="AM17">
        <v>4.0012076890849704</v>
      </c>
      <c r="AN17">
        <v>1.9984991052358101</v>
      </c>
      <c r="AO17">
        <v>4.0404382766916402</v>
      </c>
      <c r="AP17">
        <v>2.0348103030362701</v>
      </c>
      <c r="AQ17">
        <v>2.44099365471935</v>
      </c>
      <c r="AR17" t="e">
        <v>#N/A</v>
      </c>
      <c r="AS17">
        <v>4.7964714811564102</v>
      </c>
      <c r="AT17">
        <v>1.9749262414862501</v>
      </c>
      <c r="AU17">
        <v>2.2659031109735301</v>
      </c>
      <c r="AV17">
        <v>4.4422513864038802</v>
      </c>
      <c r="AW17">
        <v>2.3018069440608699</v>
      </c>
      <c r="AX17">
        <v>2.0048700604849801</v>
      </c>
      <c r="AY17">
        <v>6.2011637260986996</v>
      </c>
      <c r="AZ17">
        <v>55.497942662161698</v>
      </c>
      <c r="BA17">
        <v>2.56509621765096</v>
      </c>
      <c r="BB17">
        <v>2.6545096940739299</v>
      </c>
      <c r="BC17">
        <v>2.6054201714201799</v>
      </c>
      <c r="BD17">
        <v>3.59126387820017</v>
      </c>
      <c r="BE17">
        <v>2.8099357705299899</v>
      </c>
      <c r="BF17">
        <v>4.8238960186969502</v>
      </c>
      <c r="BG17">
        <v>76.948243145979205</v>
      </c>
      <c r="BH17">
        <v>4.7286158017179201</v>
      </c>
      <c r="BI17" t="e">
        <v>#N/A</v>
      </c>
      <c r="BJ17">
        <v>4.3272775069578202</v>
      </c>
      <c r="BK17">
        <v>2.8904410032655301</v>
      </c>
    </row>
    <row r="18" spans="1:63">
      <c r="A18" t="s">
        <v>107</v>
      </c>
      <c r="B18">
        <v>5.4613680271794101</v>
      </c>
      <c r="C18">
        <v>3.3550779569687998</v>
      </c>
      <c r="D18">
        <v>4.0740776595641703</v>
      </c>
      <c r="E18">
        <v>22.285520736838201</v>
      </c>
      <c r="F18">
        <v>3.1256244556925101</v>
      </c>
      <c r="G18">
        <v>2.41816082014192</v>
      </c>
      <c r="H18">
        <v>2.6896912756523901</v>
      </c>
      <c r="I18">
        <v>2.5880058236654002</v>
      </c>
      <c r="J18">
        <v>4.8752087052940096</v>
      </c>
      <c r="K18">
        <v>3.82007315810614</v>
      </c>
      <c r="L18">
        <v>2.83198240677461</v>
      </c>
      <c r="M18">
        <v>3.6180467661309899</v>
      </c>
      <c r="N18">
        <v>4.37730550287956</v>
      </c>
      <c r="O18">
        <v>22.4016309246798</v>
      </c>
      <c r="P18">
        <v>1.4815600808379299</v>
      </c>
      <c r="Q18">
        <v>2.1337122678392002</v>
      </c>
      <c r="R18">
        <v>10.9956469241137</v>
      </c>
      <c r="S18">
        <v>7.2105532786885203</v>
      </c>
      <c r="T18">
        <v>6.6941542578657298</v>
      </c>
      <c r="U18">
        <v>2.9743136559792198</v>
      </c>
      <c r="V18">
        <v>19.122934480895701</v>
      </c>
      <c r="W18">
        <v>2.8762280653200101</v>
      </c>
      <c r="X18" t="e">
        <v>#N/A</v>
      </c>
      <c r="Y18">
        <v>4.3240126837705404</v>
      </c>
      <c r="Z18">
        <v>4.0077404348097101</v>
      </c>
      <c r="AA18">
        <v>3.0286272169389101</v>
      </c>
      <c r="AB18" t="e">
        <v>#N/A</v>
      </c>
      <c r="AC18" t="e">
        <v>#N/A</v>
      </c>
      <c r="AD18" t="e">
        <v>#N/A</v>
      </c>
      <c r="AE18">
        <v>7.4866339268426803</v>
      </c>
      <c r="AF18">
        <v>13.746762480320999</v>
      </c>
      <c r="AG18">
        <v>3.17790109006024</v>
      </c>
      <c r="AH18">
        <v>5.2268072482802301</v>
      </c>
      <c r="AI18">
        <v>14.6969532209294</v>
      </c>
      <c r="AJ18">
        <v>2.5364904472046099</v>
      </c>
      <c r="AK18">
        <v>6.0504019801994096</v>
      </c>
      <c r="AL18">
        <v>24.029725057987498</v>
      </c>
      <c r="AM18">
        <v>4.0174347818390297</v>
      </c>
      <c r="AN18">
        <v>1.85649136985511</v>
      </c>
      <c r="AO18">
        <v>4.3793775239499402</v>
      </c>
      <c r="AP18">
        <v>1.98458578920956</v>
      </c>
      <c r="AQ18">
        <v>2.6608040631237402</v>
      </c>
      <c r="AR18" t="e">
        <v>#N/A</v>
      </c>
      <c r="AS18">
        <v>4.7608570571564002</v>
      </c>
      <c r="AT18">
        <v>2.2313681300638701</v>
      </c>
      <c r="AU18">
        <v>2.4460609812722498</v>
      </c>
      <c r="AV18">
        <v>4.5325623309123904</v>
      </c>
      <c r="AW18">
        <v>2.2503825076604</v>
      </c>
      <c r="AX18">
        <v>2.0311254016151299</v>
      </c>
      <c r="AY18">
        <v>6.19085033012243</v>
      </c>
      <c r="AZ18">
        <v>51.249456394473597</v>
      </c>
      <c r="BA18">
        <v>2.50882548108825</v>
      </c>
      <c r="BB18">
        <v>2.27061590267436</v>
      </c>
      <c r="BC18">
        <v>2.5529139232923002</v>
      </c>
      <c r="BD18">
        <v>3.7280697944697399</v>
      </c>
      <c r="BE18">
        <v>2.9575873442928202</v>
      </c>
      <c r="BF18">
        <v>4.9756037557915498</v>
      </c>
      <c r="BG18">
        <v>80.1544199437283</v>
      </c>
      <c r="BH18">
        <v>4.6776540255981001</v>
      </c>
      <c r="BI18" t="e">
        <v>#N/A</v>
      </c>
      <c r="BJ18">
        <v>4.7276021099192498</v>
      </c>
      <c r="BK18">
        <v>2.8409176547292398</v>
      </c>
    </row>
    <row r="19" spans="1:63">
      <c r="A19" t="s">
        <v>108</v>
      </c>
      <c r="B19">
        <v>5.2956589716228901</v>
      </c>
      <c r="C19">
        <v>3.4965623014704001</v>
      </c>
      <c r="D19">
        <v>4.0983730746737201</v>
      </c>
      <c r="E19">
        <v>19.8973780188314</v>
      </c>
      <c r="F19">
        <v>3.3451370962490299</v>
      </c>
      <c r="G19">
        <v>2.6627955610921501</v>
      </c>
      <c r="H19">
        <v>2.9656717994601798</v>
      </c>
      <c r="I19">
        <v>2.6656355570942298</v>
      </c>
      <c r="J19">
        <v>4.8206536764408296</v>
      </c>
      <c r="K19">
        <v>3.92728613866807</v>
      </c>
      <c r="L19">
        <v>2.8514668603560498</v>
      </c>
      <c r="M19">
        <v>3.9460103548682102</v>
      </c>
      <c r="N19">
        <v>4.5556838833500404</v>
      </c>
      <c r="O19">
        <v>20.538353417805201</v>
      </c>
      <c r="P19">
        <v>1.55145468271083</v>
      </c>
      <c r="Q19">
        <v>2.0678178070544</v>
      </c>
      <c r="R19">
        <v>10.051271411656501</v>
      </c>
      <c r="S19">
        <v>7.4124356720565796</v>
      </c>
      <c r="T19">
        <v>9.2422204268565693</v>
      </c>
      <c r="U19">
        <v>2.7757855388126602</v>
      </c>
      <c r="V19">
        <v>20.645876413494999</v>
      </c>
      <c r="W19">
        <v>3.11262026032824</v>
      </c>
      <c r="X19" t="e">
        <v>#N/A</v>
      </c>
      <c r="Y19">
        <v>4.2025192417085204</v>
      </c>
      <c r="Z19">
        <v>3.96473016386879</v>
      </c>
      <c r="AA19">
        <v>3.2313465755024202</v>
      </c>
      <c r="AB19" t="e">
        <v>#N/A</v>
      </c>
      <c r="AC19" t="e">
        <v>#N/A</v>
      </c>
      <c r="AD19" t="e">
        <v>#N/A</v>
      </c>
      <c r="AE19">
        <v>8.1292947451450992</v>
      </c>
      <c r="AF19">
        <v>8.8479562294518903</v>
      </c>
      <c r="AG19">
        <v>1.98122964308262</v>
      </c>
      <c r="AH19">
        <v>4.8500079267684004</v>
      </c>
      <c r="AI19">
        <v>16.979395319585102</v>
      </c>
      <c r="AJ19">
        <v>2.5906181813959499</v>
      </c>
      <c r="AK19">
        <v>5.5218933781612396</v>
      </c>
      <c r="AL19">
        <v>24.496789553423302</v>
      </c>
      <c r="AM19">
        <v>3.9796969894162899</v>
      </c>
      <c r="AN19">
        <v>2.01937749739868</v>
      </c>
      <c r="AO19">
        <v>4.7181497665427896</v>
      </c>
      <c r="AP19">
        <v>2.1977940438400401</v>
      </c>
      <c r="AQ19">
        <v>2.8657246894177599</v>
      </c>
      <c r="AR19" t="e">
        <v>#N/A</v>
      </c>
      <c r="AS19">
        <v>5.0791773365197503</v>
      </c>
      <c r="AT19">
        <v>2.31190539865222</v>
      </c>
      <c r="AU19">
        <v>2.5107262037184199</v>
      </c>
      <c r="AV19">
        <v>4.7210541224381402</v>
      </c>
      <c r="AW19">
        <v>2.3147146328184398</v>
      </c>
      <c r="AX19">
        <v>2.1730912001820002</v>
      </c>
      <c r="AY19">
        <v>6.5333218287908403</v>
      </c>
      <c r="AZ19">
        <v>71.746938422259703</v>
      </c>
      <c r="BA19">
        <v>2.6308538626104898</v>
      </c>
      <c r="BB19">
        <v>2.21684418957246</v>
      </c>
      <c r="BC19">
        <v>2.8218701270022599</v>
      </c>
      <c r="BD19">
        <v>4.1218663001235001</v>
      </c>
      <c r="BE19">
        <v>3.1805819405500002</v>
      </c>
      <c r="BF19">
        <v>5.5142497973766504</v>
      </c>
      <c r="BG19">
        <v>59.631857416748304</v>
      </c>
      <c r="BH19">
        <v>4.5880067786984498</v>
      </c>
      <c r="BI19" t="e">
        <v>#N/A</v>
      </c>
      <c r="BJ19">
        <v>4.86189108778159</v>
      </c>
      <c r="BK19">
        <v>3.2196722059537199</v>
      </c>
    </row>
    <row r="20" spans="1:63">
      <c r="A20" t="s">
        <v>109</v>
      </c>
      <c r="B20">
        <v>5.5545219014953</v>
      </c>
      <c r="C20">
        <v>3.5719730322546299</v>
      </c>
      <c r="D20">
        <v>4.2453387634882702</v>
      </c>
      <c r="E20">
        <v>21.248950615348701</v>
      </c>
      <c r="F20">
        <v>3.4671577841296002</v>
      </c>
      <c r="G20">
        <v>2.7128205359668298</v>
      </c>
      <c r="H20">
        <v>2.75794006691372</v>
      </c>
      <c r="I20">
        <v>2.7187459429566401</v>
      </c>
      <c r="J20">
        <v>5.0236491171325603</v>
      </c>
      <c r="K20">
        <v>4.1465310194834597</v>
      </c>
      <c r="L20">
        <v>3.1468110999408299</v>
      </c>
      <c r="M20">
        <v>4.5984341828129303</v>
      </c>
      <c r="N20">
        <v>4.6287174957963204</v>
      </c>
      <c r="O20">
        <v>21.791479774282202</v>
      </c>
      <c r="P20">
        <v>1.5713236613080299</v>
      </c>
      <c r="Q20">
        <v>2.12689001654218</v>
      </c>
      <c r="R20">
        <v>10.5049785081709</v>
      </c>
      <c r="S20">
        <v>8.3755417471672509</v>
      </c>
      <c r="T20">
        <v>8.8749865431419295</v>
      </c>
      <c r="U20">
        <v>2.8020790479969802</v>
      </c>
      <c r="V20">
        <v>21.903351403714701</v>
      </c>
      <c r="W20">
        <v>3.0156978324784398</v>
      </c>
      <c r="X20" t="e">
        <v>#N/A</v>
      </c>
      <c r="Y20">
        <v>4.4638272488335904</v>
      </c>
      <c r="Z20">
        <v>4.2312306270299498</v>
      </c>
      <c r="AA20">
        <v>3.2004680254316802</v>
      </c>
      <c r="AB20" t="e">
        <v>#N/A</v>
      </c>
      <c r="AC20" t="e">
        <v>#N/A</v>
      </c>
      <c r="AD20" t="e">
        <v>#N/A</v>
      </c>
      <c r="AE20">
        <v>9.7881473322163899</v>
      </c>
      <c r="AF20">
        <v>8.6997235716505497</v>
      </c>
      <c r="AG20">
        <v>1.99377925426992</v>
      </c>
      <c r="AH20">
        <v>4.6805680095758699</v>
      </c>
      <c r="AI20">
        <v>17.629001492764399</v>
      </c>
      <c r="AJ20">
        <v>2.5073558971291598</v>
      </c>
      <c r="AK20">
        <v>5.8330726031828499</v>
      </c>
      <c r="AL20">
        <v>23.2234326527668</v>
      </c>
      <c r="AM20">
        <v>3.8102138595436501</v>
      </c>
      <c r="AN20">
        <v>2.0085771673633399</v>
      </c>
      <c r="AO20">
        <v>4.8461088196458002</v>
      </c>
      <c r="AP20">
        <v>2.3861822794275702</v>
      </c>
      <c r="AQ20">
        <v>2.70864416328588</v>
      </c>
      <c r="AR20" t="e">
        <v>#N/A</v>
      </c>
      <c r="AS20">
        <v>5.0114139032854101</v>
      </c>
      <c r="AT20">
        <v>1.8555469597494001</v>
      </c>
      <c r="AU20">
        <v>2.7026366292217201</v>
      </c>
      <c r="AV20">
        <v>4.5965277673245604</v>
      </c>
      <c r="AW20">
        <v>2.4765648235704498</v>
      </c>
      <c r="AX20">
        <v>2.28623184769322</v>
      </c>
      <c r="AY20">
        <v>6.4883822096630999</v>
      </c>
      <c r="AZ20">
        <v>72.049850707516597</v>
      </c>
      <c r="BA20">
        <v>2.6819177467210098</v>
      </c>
      <c r="BB20">
        <v>1.9949206288471899</v>
      </c>
      <c r="BC20">
        <v>3.0245958834001101</v>
      </c>
      <c r="BD20">
        <v>4.0634310394150202</v>
      </c>
      <c r="BE20">
        <v>3.1556655926302701</v>
      </c>
      <c r="BF20">
        <v>6.1055791719734698</v>
      </c>
      <c r="BG20">
        <v>59.467287643278603</v>
      </c>
      <c r="BH20">
        <v>4.7891927488467996</v>
      </c>
      <c r="BI20" t="e">
        <v>#N/A</v>
      </c>
      <c r="BJ20">
        <v>4.7512079389952797</v>
      </c>
      <c r="BK20">
        <v>3.24248808966993</v>
      </c>
    </row>
    <row r="21" spans="1:63">
      <c r="A21" t="s">
        <v>110</v>
      </c>
      <c r="B21">
        <v>5.5177515989566102</v>
      </c>
      <c r="C21">
        <v>3.6259540949383098</v>
      </c>
      <c r="D21">
        <v>4.2684441939462303</v>
      </c>
      <c r="E21">
        <v>21.9212534790802</v>
      </c>
      <c r="F21">
        <v>3.55693466329561</v>
      </c>
      <c r="G21">
        <v>2.8542445250862101</v>
      </c>
      <c r="H21">
        <v>2.8096957545447498</v>
      </c>
      <c r="I21">
        <v>2.7639881235060901</v>
      </c>
      <c r="J21">
        <v>5.09061959237604</v>
      </c>
      <c r="K21">
        <v>4.1373630734517501</v>
      </c>
      <c r="L21">
        <v>3.3382557373264099</v>
      </c>
      <c r="M21">
        <v>4.7641624220657697</v>
      </c>
      <c r="N21">
        <v>4.7200095113541796</v>
      </c>
      <c r="O21">
        <v>24.067777341408501</v>
      </c>
      <c r="P21">
        <v>1.47521584910471</v>
      </c>
      <c r="Q21">
        <v>2.1626292928782598</v>
      </c>
      <c r="R21">
        <v>11.124607990933701</v>
      </c>
      <c r="S21">
        <v>8.3198440464379608</v>
      </c>
      <c r="T21">
        <v>8.7592827167660907</v>
      </c>
      <c r="U21">
        <v>2.59112420123353</v>
      </c>
      <c r="V21">
        <v>22.084986680079702</v>
      </c>
      <c r="W21">
        <v>2.8941697108711</v>
      </c>
      <c r="X21" t="e">
        <v>#N/A</v>
      </c>
      <c r="Y21">
        <v>4.60749129088647</v>
      </c>
      <c r="Z21">
        <v>4.6174924146959002</v>
      </c>
      <c r="AA21">
        <v>3.5891856717267698</v>
      </c>
      <c r="AB21" t="e">
        <v>#N/A</v>
      </c>
      <c r="AC21" t="e">
        <v>#N/A</v>
      </c>
      <c r="AD21" t="e">
        <v>#N/A</v>
      </c>
      <c r="AE21">
        <v>9.0776058688327801</v>
      </c>
      <c r="AF21">
        <v>7.6651618496164398</v>
      </c>
      <c r="AG21">
        <v>2.0063288654572302</v>
      </c>
      <c r="AH21">
        <v>4.9540205492034204</v>
      </c>
      <c r="AI21">
        <v>18.484472245465401</v>
      </c>
      <c r="AJ21">
        <v>2.44278514606513</v>
      </c>
      <c r="AK21">
        <v>6.1457366643156801</v>
      </c>
      <c r="AL21">
        <v>23.2631123295577</v>
      </c>
      <c r="AM21">
        <v>3.83400948522777</v>
      </c>
      <c r="AN21">
        <v>1.9733339851427301</v>
      </c>
      <c r="AO21">
        <v>5.1101945249860501</v>
      </c>
      <c r="AP21">
        <v>2.5168585828876302</v>
      </c>
      <c r="AQ21">
        <v>2.8808097480047898</v>
      </c>
      <c r="AR21" t="e">
        <v>#N/A</v>
      </c>
      <c r="AS21">
        <v>5.2959433189682601</v>
      </c>
      <c r="AT21">
        <v>1.7361696147732499</v>
      </c>
      <c r="AU21">
        <v>2.6378515811218799</v>
      </c>
      <c r="AV21">
        <v>4.7087383290752598</v>
      </c>
      <c r="AW21">
        <v>2.5285386943491801</v>
      </c>
      <c r="AX21">
        <v>2.3470601528067898</v>
      </c>
      <c r="AY21">
        <v>7.0851803516794796</v>
      </c>
      <c r="AZ21">
        <v>64.953048595785205</v>
      </c>
      <c r="BA21">
        <v>2.91223714067781</v>
      </c>
      <c r="BB21">
        <v>2.0728808452226599</v>
      </c>
      <c r="BC21">
        <v>3.0512941414971499</v>
      </c>
      <c r="BD21">
        <v>4.7916913780953196</v>
      </c>
      <c r="BE21">
        <v>3.2634338616814502</v>
      </c>
      <c r="BF21">
        <v>5.8140496551267802</v>
      </c>
      <c r="BG21">
        <v>69.456672892889799</v>
      </c>
      <c r="BH21">
        <v>5.1915646891435099</v>
      </c>
      <c r="BI21" t="e">
        <v>#N/A</v>
      </c>
      <c r="BJ21">
        <v>4.8928711039813297</v>
      </c>
      <c r="BK21">
        <v>3.3925464018035099</v>
      </c>
    </row>
    <row r="22" spans="1:63">
      <c r="A22" t="s">
        <v>111</v>
      </c>
      <c r="B22">
        <v>5.9387796656184202</v>
      </c>
      <c r="C22">
        <v>3.69046318449336</v>
      </c>
      <c r="D22">
        <v>4.5820840889868704</v>
      </c>
      <c r="E22">
        <v>17.8764271400604</v>
      </c>
      <c r="F22">
        <v>3.6747891349733899</v>
      </c>
      <c r="G22">
        <v>2.7396798008503498</v>
      </c>
      <c r="H22">
        <v>2.79494648647995</v>
      </c>
      <c r="I22">
        <v>2.7845968234642799</v>
      </c>
      <c r="J22">
        <v>4.9144688033593704</v>
      </c>
      <c r="K22">
        <v>3.7814066136714701</v>
      </c>
      <c r="L22">
        <v>3.4038562859200598</v>
      </c>
      <c r="M22">
        <v>5.10494963859054</v>
      </c>
      <c r="N22">
        <v>4.92596459784101</v>
      </c>
      <c r="O22">
        <v>21.712352970871802</v>
      </c>
      <c r="P22">
        <v>1.42622727052091</v>
      </c>
      <c r="Q22">
        <v>2.3316518854752402</v>
      </c>
      <c r="R22">
        <v>9.01943039906776</v>
      </c>
      <c r="S22">
        <v>8.2378135241265404</v>
      </c>
      <c r="T22">
        <v>7.1467552172084101</v>
      </c>
      <c r="U22">
        <v>2.45718736423219</v>
      </c>
      <c r="V22">
        <v>22.1036159391941</v>
      </c>
      <c r="W22">
        <v>2.9333455887984998</v>
      </c>
      <c r="X22" t="e">
        <v>#N/A</v>
      </c>
      <c r="Y22">
        <v>4.4952189096595898</v>
      </c>
      <c r="Z22">
        <v>4.5608064356118696</v>
      </c>
      <c r="AA22">
        <v>3.46952007840052</v>
      </c>
      <c r="AB22" t="e">
        <v>#N/A</v>
      </c>
      <c r="AC22" t="e">
        <v>#N/A</v>
      </c>
      <c r="AD22" t="e">
        <v>#N/A</v>
      </c>
      <c r="AE22">
        <v>8.5839091080498395</v>
      </c>
      <c r="AF22">
        <v>9.0595621668480799</v>
      </c>
      <c r="AG22">
        <v>2.2028471266688001</v>
      </c>
      <c r="AH22">
        <v>5.2477166249621297</v>
      </c>
      <c r="AI22">
        <v>19.649050258212799</v>
      </c>
      <c r="AJ22">
        <v>2.4659032803313101</v>
      </c>
      <c r="AK22">
        <v>4.6465021054522699</v>
      </c>
      <c r="AL22">
        <v>26.980056592479698</v>
      </c>
      <c r="AM22">
        <v>3.8326543526494001</v>
      </c>
      <c r="AN22">
        <v>1.95007634371606</v>
      </c>
      <c r="AO22">
        <v>5.0079164414490203</v>
      </c>
      <c r="AP22">
        <v>2.51768739181975</v>
      </c>
      <c r="AQ22">
        <v>3.0358118571659101</v>
      </c>
      <c r="AR22" t="e">
        <v>#N/A</v>
      </c>
      <c r="AS22">
        <v>5.2702260145700297</v>
      </c>
      <c r="AT22">
        <v>1.7332726166893699</v>
      </c>
      <c r="AU22">
        <v>2.88231462229695</v>
      </c>
      <c r="AV22">
        <v>4.6931481393566603</v>
      </c>
      <c r="AW22">
        <v>2.5058525034480201</v>
      </c>
      <c r="AX22">
        <v>2.4941567614748501</v>
      </c>
      <c r="AY22">
        <v>7.0707389909778904</v>
      </c>
      <c r="AZ22">
        <v>63.072270309729902</v>
      </c>
      <c r="BA22">
        <v>2.74610858811148</v>
      </c>
      <c r="BB22">
        <v>2.1282020236622201</v>
      </c>
      <c r="BC22">
        <v>3.0347502667570398</v>
      </c>
      <c r="BD22">
        <v>4.7778958446669098</v>
      </c>
      <c r="BE22">
        <v>3.6838247454294502</v>
      </c>
      <c r="BF22">
        <v>4.5087802562885599</v>
      </c>
      <c r="BG22">
        <v>50.580237154150197</v>
      </c>
      <c r="BH22">
        <v>4.6886836878851801</v>
      </c>
      <c r="BI22" t="e">
        <v>#N/A</v>
      </c>
      <c r="BJ22">
        <v>4.9071744667055999</v>
      </c>
      <c r="BK22">
        <v>3.3707683930737899</v>
      </c>
    </row>
    <row r="23" spans="1:63">
      <c r="A23" t="s">
        <v>112</v>
      </c>
      <c r="B23">
        <v>6.2509897966109396</v>
      </c>
      <c r="C23">
        <v>3.7427360341320801</v>
      </c>
      <c r="D23">
        <v>4.7305390804931999</v>
      </c>
      <c r="E23">
        <v>19.123821183753801</v>
      </c>
      <c r="F23">
        <v>3.7417658506776399</v>
      </c>
      <c r="G23">
        <v>2.9451187030797801</v>
      </c>
      <c r="H23">
        <v>3.1817312457384399</v>
      </c>
      <c r="I23">
        <v>2.2453224287418898</v>
      </c>
      <c r="J23">
        <v>5.1696992267004704</v>
      </c>
      <c r="K23">
        <v>4.2754872149188499</v>
      </c>
      <c r="L23">
        <v>3.5662669238168401</v>
      </c>
      <c r="M23">
        <v>5.3037303048771198</v>
      </c>
      <c r="N23">
        <v>4.7800314064671001</v>
      </c>
      <c r="O23">
        <v>24.4838204856378</v>
      </c>
      <c r="P23">
        <v>1.42622727052091</v>
      </c>
      <c r="Q23">
        <v>2.3827132967528999</v>
      </c>
      <c r="R23">
        <v>10.979412568369501</v>
      </c>
      <c r="S23">
        <v>8.3789371820517609</v>
      </c>
      <c r="T23">
        <v>6.8083509603398804</v>
      </c>
      <c r="U23">
        <v>2.4758096920961301</v>
      </c>
      <c r="V23">
        <v>23.505467687550102</v>
      </c>
      <c r="W23">
        <v>2.84081682675368</v>
      </c>
      <c r="X23" t="e">
        <v>#N/A</v>
      </c>
      <c r="Y23">
        <v>4.6651248782362602</v>
      </c>
      <c r="Z23">
        <v>4.75408786559146</v>
      </c>
      <c r="AA23">
        <v>3.58914141112716</v>
      </c>
      <c r="AB23" t="e">
        <v>#N/A</v>
      </c>
      <c r="AC23" t="e">
        <v>#N/A</v>
      </c>
      <c r="AD23" t="e">
        <v>#N/A</v>
      </c>
      <c r="AE23">
        <v>9.8569063577044798</v>
      </c>
      <c r="AF23">
        <v>9.7300063161092805</v>
      </c>
      <c r="AG23">
        <v>2.17753768791487</v>
      </c>
      <c r="AH23">
        <v>5.7166332615434401</v>
      </c>
      <c r="AI23">
        <v>22.141526791295899</v>
      </c>
      <c r="AJ23">
        <v>2.365419229604</v>
      </c>
      <c r="AK23">
        <v>5.5709219892224704</v>
      </c>
      <c r="AL23">
        <v>31.3673341677096</v>
      </c>
      <c r="AM23">
        <v>4.1072927045441601</v>
      </c>
      <c r="AN23">
        <v>2.0124787867149698</v>
      </c>
      <c r="AO23">
        <v>5.2983069572947699</v>
      </c>
      <c r="AP23">
        <v>2.74272740125638</v>
      </c>
      <c r="AQ23">
        <v>3.2570481615447302</v>
      </c>
      <c r="AR23" t="e">
        <v>#N/A</v>
      </c>
      <c r="AS23">
        <v>5.9551867792080699</v>
      </c>
      <c r="AT23">
        <v>1.97329092894034</v>
      </c>
      <c r="AU23">
        <v>3.0607861159376299</v>
      </c>
      <c r="AV23">
        <v>5.2207882047352001</v>
      </c>
      <c r="AW23">
        <v>2.6845534304230201</v>
      </c>
      <c r="AX23">
        <v>2.6458098258318201</v>
      </c>
      <c r="AY23">
        <v>7.8256533959736698</v>
      </c>
      <c r="AZ23">
        <v>73.8137449160496</v>
      </c>
      <c r="BA23">
        <v>2.9818485470298599</v>
      </c>
      <c r="BB23">
        <v>2.30292721293144</v>
      </c>
      <c r="BC23">
        <v>2.93132887437016</v>
      </c>
      <c r="BD23">
        <v>4.7630668693575702</v>
      </c>
      <c r="BE23">
        <v>3.74615328999145</v>
      </c>
      <c r="BF23">
        <v>5.0088841994610602</v>
      </c>
      <c r="BG23">
        <v>57.049802371541503</v>
      </c>
      <c r="BH23">
        <v>5.00092135705657</v>
      </c>
      <c r="BI23" t="e">
        <v>#N/A</v>
      </c>
      <c r="BJ23">
        <v>5.02319250556776</v>
      </c>
      <c r="BK23">
        <v>3.3803593015900399</v>
      </c>
    </row>
    <row r="24" spans="1:63">
      <c r="A24" t="s">
        <v>113</v>
      </c>
      <c r="B24">
        <v>5.8633665904994601</v>
      </c>
      <c r="C24">
        <v>3.55586059667367</v>
      </c>
      <c r="D24">
        <v>4.5080454672687003</v>
      </c>
      <c r="E24">
        <v>18.508786620543901</v>
      </c>
      <c r="F24">
        <v>4.0052075991143798</v>
      </c>
      <c r="G24">
        <v>2.8218182789077799</v>
      </c>
      <c r="H24">
        <v>2.9876278647135002</v>
      </c>
      <c r="I24">
        <v>2.2444953207745302</v>
      </c>
      <c r="J24">
        <v>5.1002992745441098</v>
      </c>
      <c r="K24">
        <v>4.2265265114753197</v>
      </c>
      <c r="L24">
        <v>3.3642203564333499</v>
      </c>
      <c r="M24">
        <v>5.2032477702707096</v>
      </c>
      <c r="N24">
        <v>4.75454448290321</v>
      </c>
      <c r="O24">
        <v>23.8553182896663</v>
      </c>
      <c r="P24">
        <v>1.35824963451162</v>
      </c>
      <c r="Q24">
        <v>2.3663989297775299</v>
      </c>
      <c r="R24">
        <v>10.1382395646252</v>
      </c>
      <c r="S24">
        <v>6.4278466097841296</v>
      </c>
      <c r="T24">
        <v>6.7149685198369102</v>
      </c>
      <c r="U24">
        <v>2.4623708987922601</v>
      </c>
      <c r="V24">
        <v>23.798878518601299</v>
      </c>
      <c r="W24">
        <v>2.8616511175452302</v>
      </c>
      <c r="X24" t="e">
        <v>#N/A</v>
      </c>
      <c r="Y24">
        <v>4.6971976117741399</v>
      </c>
      <c r="Z24">
        <v>4.5112032367675496</v>
      </c>
      <c r="AA24">
        <v>3.5048402306122202</v>
      </c>
      <c r="AB24" t="e">
        <v>#N/A</v>
      </c>
      <c r="AC24" t="e">
        <v>#N/A</v>
      </c>
      <c r="AD24" t="e">
        <v>#N/A</v>
      </c>
      <c r="AE24">
        <v>9.9119921075205006</v>
      </c>
      <c r="AF24">
        <v>9.9333096526825209</v>
      </c>
      <c r="AG24">
        <v>2.1077824054954801</v>
      </c>
      <c r="AH24">
        <v>5.53487619355883</v>
      </c>
      <c r="AI24">
        <v>21.703229988977998</v>
      </c>
      <c r="AJ24">
        <v>2.4498642162998001</v>
      </c>
      <c r="AK24">
        <v>5.87259299681324</v>
      </c>
      <c r="AL24">
        <v>30.979621265712598</v>
      </c>
      <c r="AM24">
        <v>3.9142106431941799</v>
      </c>
      <c r="AN24">
        <v>2.0048203050742002</v>
      </c>
      <c r="AO24">
        <v>5.4006036162858901</v>
      </c>
      <c r="AP24">
        <v>2.7107282177584202</v>
      </c>
      <c r="AQ24">
        <v>3.3186298799495599</v>
      </c>
      <c r="AR24" t="e">
        <v>#N/A</v>
      </c>
      <c r="AS24">
        <v>5.8944845670246098</v>
      </c>
      <c r="AT24">
        <v>1.8690861624059101</v>
      </c>
      <c r="AU24">
        <v>2.9785617492246099</v>
      </c>
      <c r="AV24">
        <v>5.2112933963607802</v>
      </c>
      <c r="AW24">
        <v>2.6339631787605602</v>
      </c>
      <c r="AX24">
        <v>2.53735490707956</v>
      </c>
      <c r="AY24">
        <v>8.1548311888497391</v>
      </c>
      <c r="AZ24">
        <v>88.288664094274694</v>
      </c>
      <c r="BA24">
        <v>2.7895895138675302</v>
      </c>
      <c r="BB24">
        <v>2.0848898640687201</v>
      </c>
      <c r="BC24">
        <v>2.7276543598227101</v>
      </c>
      <c r="BD24">
        <v>4.4635215681090603</v>
      </c>
      <c r="BE24">
        <v>3.8039110746189002</v>
      </c>
      <c r="BF24">
        <v>4.9480872495067603</v>
      </c>
      <c r="BG24">
        <v>51.288537549407103</v>
      </c>
      <c r="BH24">
        <v>4.7324765850185102</v>
      </c>
      <c r="BI24" t="e">
        <v>#N/A</v>
      </c>
      <c r="BJ24">
        <v>4.5460752596250602</v>
      </c>
      <c r="BK24">
        <v>2.8175473518411698</v>
      </c>
    </row>
    <row r="25" spans="1:63">
      <c r="A25" t="s">
        <v>114</v>
      </c>
      <c r="B25">
        <v>5.6836086736995401</v>
      </c>
      <c r="C25">
        <v>3.5397854182079498</v>
      </c>
      <c r="D25">
        <v>4.4197228965067197</v>
      </c>
      <c r="E25">
        <v>15.842156160908299</v>
      </c>
      <c r="F25">
        <v>3.94008992571848</v>
      </c>
      <c r="G25">
        <v>2.9010512799935801</v>
      </c>
      <c r="H25">
        <v>2.9969187508326698</v>
      </c>
      <c r="I25">
        <v>2.33767906848305</v>
      </c>
      <c r="J25">
        <v>5.0617023426034002</v>
      </c>
      <c r="K25">
        <v>4.0373084965001196</v>
      </c>
      <c r="L25">
        <v>3.2479768470171302</v>
      </c>
      <c r="M25">
        <v>4.9988238061632604</v>
      </c>
      <c r="N25">
        <v>4.6653817930279402</v>
      </c>
      <c r="O25">
        <v>21.174362535387701</v>
      </c>
      <c r="P25">
        <v>1.33389566085264</v>
      </c>
      <c r="Q25">
        <v>2.3492688444533898</v>
      </c>
      <c r="R25">
        <v>9.4400586099853001</v>
      </c>
      <c r="S25">
        <v>5.7716474242738904</v>
      </c>
      <c r="T25">
        <v>6.2008893793311</v>
      </c>
      <c r="U25">
        <v>2.3927885846798702</v>
      </c>
      <c r="V25">
        <v>24.222694163453099</v>
      </c>
      <c r="W25">
        <v>2.6388314771466299</v>
      </c>
      <c r="X25" t="e">
        <v>#N/A</v>
      </c>
      <c r="Y25">
        <v>5.0222498550441204</v>
      </c>
      <c r="Z25">
        <v>3.9883060713379401</v>
      </c>
      <c r="AA25">
        <v>3.5130465402198698</v>
      </c>
      <c r="AB25" t="e">
        <v>#N/A</v>
      </c>
      <c r="AC25" t="e">
        <v>#N/A</v>
      </c>
      <c r="AD25">
        <v>184.84570229232901</v>
      </c>
      <c r="AE25">
        <v>9.5711718818433802</v>
      </c>
      <c r="AF25">
        <v>8.3477232871304707</v>
      </c>
      <c r="AG25">
        <v>2.0036494188040201</v>
      </c>
      <c r="AH25">
        <v>5.1496694721330503</v>
      </c>
      <c r="AI25">
        <v>22.006194631354401</v>
      </c>
      <c r="AJ25">
        <v>2.3371295889405399</v>
      </c>
      <c r="AK25">
        <v>5.6205770253190801</v>
      </c>
      <c r="AL25">
        <v>28.293482751497599</v>
      </c>
      <c r="AM25">
        <v>3.8181818181818201</v>
      </c>
      <c r="AN25">
        <v>2.0814546378140801</v>
      </c>
      <c r="AO25">
        <v>4.7740527350195698</v>
      </c>
      <c r="AP25">
        <v>2.6709768231851099</v>
      </c>
      <c r="AQ25">
        <v>3.1997503887680701</v>
      </c>
      <c r="AR25" t="e">
        <v>#N/A</v>
      </c>
      <c r="AS25">
        <v>5.6517583961544204</v>
      </c>
      <c r="AT25">
        <v>1.9658424757480399</v>
      </c>
      <c r="AU25">
        <v>2.9837816423461301</v>
      </c>
      <c r="AV25">
        <v>5.0329481177318396</v>
      </c>
      <c r="AW25">
        <v>2.5587400010832</v>
      </c>
      <c r="AX25">
        <v>2.52274735324663</v>
      </c>
      <c r="AY25">
        <v>7.7007682697133504</v>
      </c>
      <c r="AZ25">
        <v>36.111846167416402</v>
      </c>
      <c r="BA25">
        <v>2.8774934473048401</v>
      </c>
      <c r="BB25">
        <v>1.7245684959518801</v>
      </c>
      <c r="BC25">
        <v>2.7183294870360899</v>
      </c>
      <c r="BD25">
        <v>4.5618081257675902</v>
      </c>
      <c r="BE25">
        <v>3.41138271126264</v>
      </c>
      <c r="BF25">
        <v>5.2457205963556097</v>
      </c>
      <c r="BG25">
        <v>47.977408029308499</v>
      </c>
      <c r="BH25">
        <v>4.5439204753941898</v>
      </c>
      <c r="BI25" t="e">
        <v>#N/A</v>
      </c>
      <c r="BJ25">
        <v>4.5395395060820602</v>
      </c>
      <c r="BK25">
        <v>2.7007571685338698</v>
      </c>
    </row>
    <row r="26" spans="1:63">
      <c r="A26" t="s">
        <v>115</v>
      </c>
      <c r="B26">
        <v>5.2289766317714204</v>
      </c>
      <c r="C26">
        <v>3.57341337968092</v>
      </c>
      <c r="D26">
        <v>4.3396568083113101</v>
      </c>
      <c r="E26">
        <v>14.011026964570499</v>
      </c>
      <c r="F26">
        <v>3.7071315564523202</v>
      </c>
      <c r="G26">
        <v>2.68163944233281</v>
      </c>
      <c r="H26">
        <v>2.7807777673841101</v>
      </c>
      <c r="I26">
        <v>2.34245045068687</v>
      </c>
      <c r="J26">
        <v>4.6933342159928602</v>
      </c>
      <c r="K26">
        <v>3.4165006136679898</v>
      </c>
      <c r="L26">
        <v>3.0408428054004499</v>
      </c>
      <c r="M26">
        <v>4.6207615014954504</v>
      </c>
      <c r="N26">
        <v>4.6229000070936603</v>
      </c>
      <c r="O26">
        <v>18.418611878620698</v>
      </c>
      <c r="P26">
        <v>1.2971712172332801</v>
      </c>
      <c r="Q26">
        <v>2.2439989034445702</v>
      </c>
      <c r="R26">
        <v>8.1016094264392997</v>
      </c>
      <c r="S26">
        <v>5.4494541982526599</v>
      </c>
      <c r="T26">
        <v>5.7706203867561801</v>
      </c>
      <c r="U26">
        <v>2.1818221878261901</v>
      </c>
      <c r="V26">
        <v>22.2619646416662</v>
      </c>
      <c r="W26">
        <v>2.4938277023039901</v>
      </c>
      <c r="X26" t="e">
        <v>#N/A</v>
      </c>
      <c r="Y26">
        <v>4.6919600131333503</v>
      </c>
      <c r="Z26">
        <v>3.0416364803121199</v>
      </c>
      <c r="AA26">
        <v>3.3270513635030801</v>
      </c>
      <c r="AB26" t="e">
        <v>#N/A</v>
      </c>
      <c r="AC26" t="e">
        <v>#N/A</v>
      </c>
      <c r="AD26">
        <v>175.679664185223</v>
      </c>
      <c r="AE26">
        <v>7.5594468397035302</v>
      </c>
      <c r="AF26">
        <v>7.2667974938229101</v>
      </c>
      <c r="AG26">
        <v>1.86959402160805</v>
      </c>
      <c r="AH26">
        <v>4.7506674540730396</v>
      </c>
      <c r="AI26">
        <v>21.180628174827199</v>
      </c>
      <c r="AJ26">
        <v>2.2663114839220402</v>
      </c>
      <c r="AK26">
        <v>5.0307423280640799</v>
      </c>
      <c r="AL26">
        <v>25.253046891138201</v>
      </c>
      <c r="AM26">
        <v>3.3754299754299799</v>
      </c>
      <c r="AN26">
        <v>1.90263746783498</v>
      </c>
      <c r="AO26">
        <v>4.87209703951057</v>
      </c>
      <c r="AP26">
        <v>2.1652127146878302</v>
      </c>
      <c r="AQ26">
        <v>3.1809176741499998</v>
      </c>
      <c r="AR26" t="e">
        <v>#N/A</v>
      </c>
      <c r="AS26">
        <v>4.9617367861753197</v>
      </c>
      <c r="AT26">
        <v>1.83404473774778</v>
      </c>
      <c r="AU26">
        <v>2.9831547974632802</v>
      </c>
      <c r="AV26">
        <v>4.6674339871110897</v>
      </c>
      <c r="AW26">
        <v>2.3327936553372801</v>
      </c>
      <c r="AX26">
        <v>2.4276562028642998</v>
      </c>
      <c r="AY26">
        <v>7.0576001038268901</v>
      </c>
      <c r="AZ26">
        <v>32.742348063861698</v>
      </c>
      <c r="BA26">
        <v>2.6097957856592999</v>
      </c>
      <c r="BB26">
        <v>1.65127885892559</v>
      </c>
      <c r="BC26">
        <v>2.6629569256624501</v>
      </c>
      <c r="BD26">
        <v>4.3322596072928903</v>
      </c>
      <c r="BE26">
        <v>2.9055114993336599</v>
      </c>
      <c r="BF26">
        <v>4.63060707441453</v>
      </c>
      <c r="BG26">
        <v>44.252785834223801</v>
      </c>
      <c r="BH26">
        <v>4.1371812535746404</v>
      </c>
      <c r="BI26" t="e">
        <v>#N/A</v>
      </c>
      <c r="BJ26">
        <v>4.1557202988553401</v>
      </c>
      <c r="BK26">
        <v>2.3962219648774798</v>
      </c>
    </row>
    <row r="27" spans="1:63">
      <c r="A27" t="s">
        <v>116</v>
      </c>
      <c r="B27">
        <v>4.7531001019027297</v>
      </c>
      <c r="C27">
        <v>4.0029916243620196</v>
      </c>
      <c r="D27">
        <v>4.16418486735967</v>
      </c>
      <c r="E27">
        <v>15.2719691546412</v>
      </c>
      <c r="F27">
        <v>3.8630684594570401</v>
      </c>
      <c r="G27">
        <v>2.5554274791896199</v>
      </c>
      <c r="H27">
        <v>2.6978646688153201</v>
      </c>
      <c r="I27">
        <v>2.3311184179527999</v>
      </c>
      <c r="J27">
        <v>4.4954268382668099</v>
      </c>
      <c r="K27">
        <v>3.4869314494980701</v>
      </c>
      <c r="L27">
        <v>3.0820778229445098</v>
      </c>
      <c r="M27">
        <v>4.2973081963907704</v>
      </c>
      <c r="N27">
        <v>4.5551696125380596</v>
      </c>
      <c r="O27">
        <v>19.814697013106201</v>
      </c>
      <c r="P27">
        <v>1.51719853596143</v>
      </c>
      <c r="Q27">
        <v>1.9974928059069501</v>
      </c>
      <c r="R27">
        <v>8.9051485678593707</v>
      </c>
      <c r="S27">
        <v>6.0413905902451503</v>
      </c>
      <c r="T27">
        <v>5.7761065123445698</v>
      </c>
      <c r="U27">
        <v>2.4739436302928701</v>
      </c>
      <c r="V27">
        <v>23.4635518545427</v>
      </c>
      <c r="W27">
        <v>2.2800286805012302</v>
      </c>
      <c r="X27" t="e">
        <v>#N/A</v>
      </c>
      <c r="Y27">
        <v>4.7252125437487296</v>
      </c>
      <c r="Z27">
        <v>3.43962996173379</v>
      </c>
      <c r="AA27">
        <v>3.3583593979083202</v>
      </c>
      <c r="AB27" t="e">
        <v>#N/A</v>
      </c>
      <c r="AC27" t="e">
        <v>#N/A</v>
      </c>
      <c r="AD27">
        <v>192.91312760305601</v>
      </c>
      <c r="AE27">
        <v>6.5774014983137699</v>
      </c>
      <c r="AF27">
        <v>8.0594075162577994</v>
      </c>
      <c r="AG27">
        <v>1.72446708491153</v>
      </c>
      <c r="AH27">
        <v>4.8865824841293399</v>
      </c>
      <c r="AI27">
        <v>21.596818502752701</v>
      </c>
      <c r="AJ27">
        <v>2.8094704946142599</v>
      </c>
      <c r="AK27">
        <v>5.28014275256551</v>
      </c>
      <c r="AL27">
        <v>21.073254492873399</v>
      </c>
      <c r="AM27">
        <v>3.4894348894348899</v>
      </c>
      <c r="AN27">
        <v>1.8681838411351801</v>
      </c>
      <c r="AO27">
        <v>5.2001930127092297</v>
      </c>
      <c r="AP27">
        <v>2.0924911491281</v>
      </c>
      <c r="AQ27">
        <v>2.9722173836681098</v>
      </c>
      <c r="AR27" t="e">
        <v>#N/A</v>
      </c>
      <c r="AS27">
        <v>4.7987704421130699</v>
      </c>
      <c r="AT27">
        <v>1.78179755260702</v>
      </c>
      <c r="AU27">
        <v>2.7813107451869299</v>
      </c>
      <c r="AV27">
        <v>4.9616599007667999</v>
      </c>
      <c r="AW27">
        <v>2.3422856352656498</v>
      </c>
      <c r="AX27">
        <v>2.6071072139306399</v>
      </c>
      <c r="AY27">
        <v>7.6432691999661602</v>
      </c>
      <c r="AZ27">
        <v>29.6815736085384</v>
      </c>
      <c r="BA27">
        <v>2.6010776625788901</v>
      </c>
      <c r="BB27">
        <v>1.6562553157607101</v>
      </c>
      <c r="BC27">
        <v>2.71391733075134</v>
      </c>
      <c r="BD27">
        <v>4.3893342843002099</v>
      </c>
      <c r="BE27">
        <v>3.0029505770727898</v>
      </c>
      <c r="BF27">
        <v>4.85797576899341</v>
      </c>
      <c r="BG27">
        <v>52.048033379127901</v>
      </c>
      <c r="BH27">
        <v>3.8765628245803501</v>
      </c>
      <c r="BI27" t="e">
        <v>#N/A</v>
      </c>
      <c r="BJ27">
        <v>4.1490354940850596</v>
      </c>
      <c r="BK27">
        <v>2.5895711612928798</v>
      </c>
    </row>
    <row r="28" spans="1:63">
      <c r="A28" t="s">
        <v>117</v>
      </c>
      <c r="B28">
        <v>5.7803468208092497</v>
      </c>
      <c r="C28">
        <v>3.9807202208349599</v>
      </c>
      <c r="D28">
        <v>4.4280882465985103</v>
      </c>
      <c r="E28">
        <v>21.5106213416142</v>
      </c>
      <c r="F28">
        <v>4.0365656485314902</v>
      </c>
      <c r="G28">
        <v>2.5774047999643401</v>
      </c>
      <c r="H28">
        <v>2.75454830356112</v>
      </c>
      <c r="I28">
        <v>2.34236012643448</v>
      </c>
      <c r="J28">
        <v>4.2586829804981203</v>
      </c>
      <c r="K28">
        <v>3.6127942483900499</v>
      </c>
      <c r="L28">
        <v>3.3123929183323799</v>
      </c>
      <c r="M28">
        <v>4.3758054172592402</v>
      </c>
      <c r="N28">
        <v>4.7045805360496704</v>
      </c>
      <c r="O28">
        <v>15.815834726996</v>
      </c>
      <c r="P28">
        <v>1.51069163449648</v>
      </c>
      <c r="Q28">
        <v>1.9487934880804301</v>
      </c>
      <c r="R28">
        <v>8.7463230371224903</v>
      </c>
      <c r="S28">
        <v>6.0112634042224897</v>
      </c>
      <c r="T28">
        <v>4.9668598570076998</v>
      </c>
      <c r="U28">
        <v>2.4968123012601802</v>
      </c>
      <c r="V28">
        <v>17.7421439722118</v>
      </c>
      <c r="W28">
        <v>2.2732418889542498</v>
      </c>
      <c r="X28" t="e">
        <v>#N/A</v>
      </c>
      <c r="Y28">
        <v>4.6463393413452598</v>
      </c>
      <c r="Z28">
        <v>3.8709567174948498</v>
      </c>
      <c r="AA28">
        <v>3.4790098719577802</v>
      </c>
      <c r="AB28" t="e">
        <v>#N/A</v>
      </c>
      <c r="AC28">
        <v>2.0736903098265098</v>
      </c>
      <c r="AD28" t="e">
        <v>#N/A</v>
      </c>
      <c r="AE28">
        <v>7.5704142942669304</v>
      </c>
      <c r="AF28">
        <v>8.01586976133847</v>
      </c>
      <c r="AG28">
        <v>1.6480321312313</v>
      </c>
      <c r="AH28">
        <v>5.1381291413486503</v>
      </c>
      <c r="AI28">
        <v>25.040127258597799</v>
      </c>
      <c r="AJ28">
        <v>2.8509818092185499</v>
      </c>
      <c r="AK28">
        <v>5.0431974277167804</v>
      </c>
      <c r="AL28">
        <v>17.796458594169199</v>
      </c>
      <c r="AM28">
        <v>3.5967933215689198</v>
      </c>
      <c r="AN28">
        <v>2.0746638869023402</v>
      </c>
      <c r="AO28">
        <v>5.5490577787546203</v>
      </c>
      <c r="AP28">
        <v>2.1410832802557702</v>
      </c>
      <c r="AQ28">
        <v>3.1608607631166801</v>
      </c>
      <c r="AR28" t="e">
        <v>#N/A</v>
      </c>
      <c r="AS28">
        <v>4.6718201882841903</v>
      </c>
      <c r="AT28">
        <v>1.8755733703147801</v>
      </c>
      <c r="AU28">
        <v>2.8861381401788302</v>
      </c>
      <c r="AV28">
        <v>4.9997133763518002</v>
      </c>
      <c r="AW28">
        <v>2.3946792532510401</v>
      </c>
      <c r="AX28">
        <v>2.7204625556007498</v>
      </c>
      <c r="AY28">
        <v>7.6828585060904198</v>
      </c>
      <c r="AZ28">
        <v>34.283842556366402</v>
      </c>
      <c r="BA28">
        <v>2.7129708096826302</v>
      </c>
      <c r="BB28">
        <v>1.83720752161909</v>
      </c>
      <c r="BC28">
        <v>2.2676002807748699</v>
      </c>
      <c r="BD28">
        <v>4.3080117371639401</v>
      </c>
      <c r="BE28">
        <v>3.3227167224713998</v>
      </c>
      <c r="BF28">
        <v>5.7207849528077697</v>
      </c>
      <c r="BG28">
        <v>45.142671913127302</v>
      </c>
      <c r="BH28">
        <v>4.3125308482650304</v>
      </c>
      <c r="BI28" t="e">
        <v>#N/A</v>
      </c>
      <c r="BJ28">
        <v>4.3128788800558597</v>
      </c>
      <c r="BK28">
        <v>2.6872358807101699</v>
      </c>
    </row>
    <row r="29" spans="1:63">
      <c r="A29" t="s">
        <v>118</v>
      </c>
      <c r="B29">
        <v>6.0538424963553599</v>
      </c>
      <c r="C29">
        <v>4.0319591839374302</v>
      </c>
      <c r="D29">
        <v>4.3527557844569102</v>
      </c>
      <c r="E29">
        <v>20.991920635356799</v>
      </c>
      <c r="F29">
        <v>4.2504960854844098</v>
      </c>
      <c r="G29">
        <v>2.7836337169848799</v>
      </c>
      <c r="H29">
        <v>2.9955085300637299</v>
      </c>
      <c r="I29">
        <v>2.5253193963306999</v>
      </c>
      <c r="J29">
        <v>4.6516662709001402</v>
      </c>
      <c r="K29">
        <v>3.87150402050306</v>
      </c>
      <c r="L29">
        <v>3.2359060128905899</v>
      </c>
      <c r="M29">
        <v>4.8674007553979397</v>
      </c>
      <c r="N29">
        <v>4.8506538153594496</v>
      </c>
      <c r="O29">
        <v>18.4349901996355</v>
      </c>
      <c r="P29">
        <v>1.61965645504129</v>
      </c>
      <c r="Q29">
        <v>2.1070855115835601</v>
      </c>
      <c r="R29">
        <v>8.5604794573748695</v>
      </c>
      <c r="S29">
        <v>5.0567027541337701</v>
      </c>
      <c r="T29">
        <v>5.0251221427203996</v>
      </c>
      <c r="U29">
        <v>2.7369659996271301</v>
      </c>
      <c r="V29">
        <v>18.209478607011299</v>
      </c>
      <c r="W29">
        <v>2.2703610856480099</v>
      </c>
      <c r="X29" t="e">
        <v>#N/A</v>
      </c>
      <c r="Y29">
        <v>4.9758351061739798</v>
      </c>
      <c r="Z29">
        <v>3.8351272854354499</v>
      </c>
      <c r="AA29">
        <v>3.6696161478097702</v>
      </c>
      <c r="AB29" t="e">
        <v>#N/A</v>
      </c>
      <c r="AC29">
        <v>2.14022291148301</v>
      </c>
      <c r="AD29" t="e">
        <v>#N/A</v>
      </c>
      <c r="AE29">
        <v>7.7756323093318302</v>
      </c>
      <c r="AF29">
        <v>8.9477569097022904</v>
      </c>
      <c r="AG29">
        <v>1.8451777197488</v>
      </c>
      <c r="AH29">
        <v>5.5927355714212403</v>
      </c>
      <c r="AI29">
        <v>25.522910675496</v>
      </c>
      <c r="AJ29">
        <v>2.7737092051653298</v>
      </c>
      <c r="AK29">
        <v>4.9304466283242796</v>
      </c>
      <c r="AL29">
        <v>23.594467298634701</v>
      </c>
      <c r="AM29">
        <v>3.74622241746291</v>
      </c>
      <c r="AN29">
        <v>2.1805674893796199</v>
      </c>
      <c r="AO29">
        <v>5.53597500667221</v>
      </c>
      <c r="AP29">
        <v>2.4549843464405501</v>
      </c>
      <c r="AQ29">
        <v>3.20438049453792</v>
      </c>
      <c r="AR29" t="e">
        <v>#N/A</v>
      </c>
      <c r="AS29">
        <v>4.9242006821226001</v>
      </c>
      <c r="AT29">
        <v>1.96060673726971</v>
      </c>
      <c r="AU29">
        <v>3.1185132678387002</v>
      </c>
      <c r="AV29">
        <v>5.0508071571171103</v>
      </c>
      <c r="AW29">
        <v>2.5034265662784101</v>
      </c>
      <c r="AX29">
        <v>2.7210546040350501</v>
      </c>
      <c r="AY29">
        <v>7.3280068284971502</v>
      </c>
      <c r="AZ29">
        <v>37.850526813822697</v>
      </c>
      <c r="BA29">
        <v>2.7670741585238501</v>
      </c>
      <c r="BB29">
        <v>1.8323917745113101</v>
      </c>
      <c r="BC29">
        <v>2.40082552757731</v>
      </c>
      <c r="BD29">
        <v>4.2627656739903799</v>
      </c>
      <c r="BE29">
        <v>3.4583883081608899</v>
      </c>
      <c r="BF29">
        <v>5.6783458952943597</v>
      </c>
      <c r="BG29">
        <v>54.570093373792297</v>
      </c>
      <c r="BH29">
        <v>4.5734675487572396</v>
      </c>
      <c r="BI29" t="e">
        <v>#N/A</v>
      </c>
      <c r="BJ29">
        <v>4.5445706793601603</v>
      </c>
      <c r="BK29">
        <v>2.66840011519117</v>
      </c>
    </row>
    <row r="30" spans="1:63">
      <c r="A30" t="s">
        <v>119</v>
      </c>
      <c r="B30">
        <v>6.5080968080382604</v>
      </c>
      <c r="C30">
        <v>4.1135435523724402</v>
      </c>
      <c r="D30">
        <v>4.6971327542470602</v>
      </c>
      <c r="E30">
        <v>21.2426832284482</v>
      </c>
      <c r="F30">
        <v>4.5165377827207296</v>
      </c>
      <c r="G30">
        <v>2.8802635638439198</v>
      </c>
      <c r="H30">
        <v>3.2328830389100598</v>
      </c>
      <c r="I30">
        <v>2.57436933217459</v>
      </c>
      <c r="J30">
        <v>4.9492237861617996</v>
      </c>
      <c r="K30">
        <v>4.3619900736495101</v>
      </c>
      <c r="L30">
        <v>3.4796442848984301</v>
      </c>
      <c r="M30">
        <v>4.9665290334588299</v>
      </c>
      <c r="N30">
        <v>5.0481668785121903</v>
      </c>
      <c r="O30">
        <v>19.4547433549664</v>
      </c>
      <c r="P30">
        <v>1.73187866173547</v>
      </c>
      <c r="Q30">
        <v>2.2426241613026301</v>
      </c>
      <c r="R30">
        <v>8.8990483379150902</v>
      </c>
      <c r="S30">
        <v>5.8333119037210404</v>
      </c>
      <c r="T30">
        <v>4.8884832107513301</v>
      </c>
      <c r="U30">
        <v>2.78713060692436</v>
      </c>
      <c r="V30">
        <v>17.669226511462998</v>
      </c>
      <c r="W30">
        <v>2.3213513041684699</v>
      </c>
      <c r="X30" t="e">
        <v>#N/A</v>
      </c>
      <c r="Y30">
        <v>5.13749571992299</v>
      </c>
      <c r="Z30">
        <v>4.1377481808294903</v>
      </c>
      <c r="AA30">
        <v>3.8442170386489898</v>
      </c>
      <c r="AB30" t="e">
        <v>#N/A</v>
      </c>
      <c r="AC30">
        <v>2.1102287058181899</v>
      </c>
      <c r="AD30" t="e">
        <v>#N/A</v>
      </c>
      <c r="AE30">
        <v>7.5978843141180601</v>
      </c>
      <c r="AF30">
        <v>9.3814073648814897</v>
      </c>
      <c r="AG30">
        <v>2.0560301761069999</v>
      </c>
      <c r="AH30">
        <v>5.9645357300780502</v>
      </c>
      <c r="AI30">
        <v>28.4896057986656</v>
      </c>
      <c r="AJ30">
        <v>2.9518693682175101</v>
      </c>
      <c r="AK30">
        <v>5.1324732972673104</v>
      </c>
      <c r="AL30">
        <v>23.2993501460681</v>
      </c>
      <c r="AM30">
        <v>4.0665704123393498</v>
      </c>
      <c r="AN30">
        <v>2.1590173377127302</v>
      </c>
      <c r="AO30">
        <v>5.3946810681821704</v>
      </c>
      <c r="AP30">
        <v>2.4290506826777598</v>
      </c>
      <c r="AQ30">
        <v>3.4565859470358098</v>
      </c>
      <c r="AR30" t="e">
        <v>#N/A</v>
      </c>
      <c r="AS30">
        <v>5.3879411487623097</v>
      </c>
      <c r="AT30">
        <v>1.67681651665997</v>
      </c>
      <c r="AU30">
        <v>3.3144373950813302</v>
      </c>
      <c r="AV30">
        <v>5.0570381059909302</v>
      </c>
      <c r="AW30">
        <v>2.6535836623110498</v>
      </c>
      <c r="AX30">
        <v>2.8844599719013799</v>
      </c>
      <c r="AY30">
        <v>8.21273837601011</v>
      </c>
      <c r="AZ30">
        <v>39.633868942550897</v>
      </c>
      <c r="BA30">
        <v>2.8227381808893401</v>
      </c>
      <c r="BB30">
        <v>2.0153901646070498</v>
      </c>
      <c r="BC30">
        <v>2.6772945597417199</v>
      </c>
      <c r="BD30">
        <v>4.45422355241924</v>
      </c>
      <c r="BE30">
        <v>3.94189874652238</v>
      </c>
      <c r="BF30">
        <v>6.0900047531744397</v>
      </c>
      <c r="BG30">
        <v>59.9231039357459</v>
      </c>
      <c r="BH30">
        <v>4.9227038702403103</v>
      </c>
      <c r="BI30" t="e">
        <v>#N/A</v>
      </c>
      <c r="BJ30">
        <v>4.87718344645958</v>
      </c>
      <c r="BK30">
        <v>2.9053121881634398</v>
      </c>
    </row>
    <row r="31" spans="1:63">
      <c r="A31" t="s">
        <v>120</v>
      </c>
      <c r="B31">
        <v>6.6143557707128204</v>
      </c>
      <c r="C31">
        <v>3.7770480024319002</v>
      </c>
      <c r="D31">
        <v>4.7717673814164998</v>
      </c>
      <c r="E31">
        <v>20.7469672366033</v>
      </c>
      <c r="F31">
        <v>4.3709937716434402</v>
      </c>
      <c r="G31">
        <v>2.7570926027708098</v>
      </c>
      <c r="H31">
        <v>2.4572226909935999</v>
      </c>
      <c r="I31">
        <v>2.4958744971701501</v>
      </c>
      <c r="J31">
        <v>6.8337054049271204</v>
      </c>
      <c r="K31">
        <v>3.9420288462231499</v>
      </c>
      <c r="L31">
        <v>3.4951710243068201</v>
      </c>
      <c r="M31">
        <v>4.8275982553094803</v>
      </c>
      <c r="N31">
        <v>5.0738981566699497</v>
      </c>
      <c r="O31">
        <v>18.144047308923401</v>
      </c>
      <c r="P31">
        <v>1.6801417666602301</v>
      </c>
      <c r="Q31">
        <v>2.2329230309546402</v>
      </c>
      <c r="R31">
        <v>8.4624968198211707</v>
      </c>
      <c r="S31">
        <v>6.2144452139172497</v>
      </c>
      <c r="T31">
        <v>4.3428137366421096</v>
      </c>
      <c r="U31">
        <v>2.6368582344444</v>
      </c>
      <c r="V31">
        <v>17.689113091667199</v>
      </c>
      <c r="W31">
        <v>2.3825841295008798</v>
      </c>
      <c r="X31" t="e">
        <v>#N/A</v>
      </c>
      <c r="Y31">
        <v>4.9138193132064298</v>
      </c>
      <c r="Z31">
        <v>2.8195456549215399</v>
      </c>
      <c r="AA31">
        <v>3.9618665659526799</v>
      </c>
      <c r="AB31" t="e">
        <v>#N/A</v>
      </c>
      <c r="AC31">
        <v>2.3368696393536599</v>
      </c>
      <c r="AD31" t="e">
        <v>#N/A</v>
      </c>
      <c r="AE31">
        <v>7.2163589631365097</v>
      </c>
      <c r="AF31">
        <v>7.6388325447065899</v>
      </c>
      <c r="AG31">
        <v>2.0224128526238299</v>
      </c>
      <c r="AH31">
        <v>5.5010528970912498</v>
      </c>
      <c r="AI31">
        <v>28.114930072249599</v>
      </c>
      <c r="AJ31">
        <v>2.9068865600704799</v>
      </c>
      <c r="AK31">
        <v>5.0524033008591402</v>
      </c>
      <c r="AL31">
        <v>26.321839080459799</v>
      </c>
      <c r="AM31">
        <v>3.8774894028761402</v>
      </c>
      <c r="AN31">
        <v>2.1083809813472301</v>
      </c>
      <c r="AO31">
        <v>5.1399067372393503</v>
      </c>
      <c r="AP31">
        <v>2.4782425686209999</v>
      </c>
      <c r="AQ31">
        <v>3.4696041224916598</v>
      </c>
      <c r="AR31" t="e">
        <v>#N/A</v>
      </c>
      <c r="AS31">
        <v>5.2216817884201703</v>
      </c>
      <c r="AT31">
        <v>1.5050374196529499</v>
      </c>
      <c r="AU31">
        <v>3.2402738674974199</v>
      </c>
      <c r="AV31">
        <v>4.2549531955148501</v>
      </c>
      <c r="AW31">
        <v>2.6049908261544901</v>
      </c>
      <c r="AX31">
        <v>2.9054060851672499</v>
      </c>
      <c r="AY31">
        <v>8.8182499567582102</v>
      </c>
      <c r="AZ31">
        <v>39.2462247481647</v>
      </c>
      <c r="BA31">
        <v>2.8874841041662598</v>
      </c>
      <c r="BB31">
        <v>1.79270631985302</v>
      </c>
      <c r="BC31">
        <v>2.5407847503099701</v>
      </c>
      <c r="BD31">
        <v>4.1797493712900398</v>
      </c>
      <c r="BE31">
        <v>3.9269780330042101</v>
      </c>
      <c r="BF31">
        <v>5.5048011507211498</v>
      </c>
      <c r="BG31">
        <v>28.308399972892399</v>
      </c>
      <c r="BH31">
        <v>4.8888818836353698</v>
      </c>
      <c r="BI31" t="e">
        <v>#N/A</v>
      </c>
      <c r="BJ31">
        <v>4.8461033588283398</v>
      </c>
      <c r="BK31">
        <v>2.5733228537722601</v>
      </c>
    </row>
    <row r="32" spans="1:63">
      <c r="A32" t="s">
        <v>121</v>
      </c>
      <c r="B32">
        <v>6.4531451021839699</v>
      </c>
      <c r="C32">
        <v>4.0273773225126002</v>
      </c>
      <c r="D32">
        <v>4.7303903539421599</v>
      </c>
      <c r="E32">
        <v>20.995319514757899</v>
      </c>
      <c r="F32">
        <v>4.2877564020543799</v>
      </c>
      <c r="G32">
        <v>2.9676440105214699</v>
      </c>
      <c r="H32">
        <v>2.41461828946094</v>
      </c>
      <c r="I32">
        <v>2.4316756909761299</v>
      </c>
      <c r="J32">
        <v>7.4524632165564002</v>
      </c>
      <c r="K32">
        <v>3.9240089666920501</v>
      </c>
      <c r="L32">
        <v>3.4655422725661298</v>
      </c>
      <c r="M32">
        <v>5.1207093677146798</v>
      </c>
      <c r="N32">
        <v>5.2558107985194198</v>
      </c>
      <c r="O32">
        <v>19.6290882180671</v>
      </c>
      <c r="P32">
        <v>1.8072343625056699</v>
      </c>
      <c r="Q32">
        <v>2.2624070933228602</v>
      </c>
      <c r="R32">
        <v>8.4838981949687096</v>
      </c>
      <c r="S32">
        <v>6.4052897065108798</v>
      </c>
      <c r="T32">
        <v>4.3830960195349897</v>
      </c>
      <c r="U32">
        <v>2.8147008131617901</v>
      </c>
      <c r="V32">
        <v>18.597266920993899</v>
      </c>
      <c r="W32">
        <v>2.5021686068286999</v>
      </c>
      <c r="X32" t="e">
        <v>#N/A</v>
      </c>
      <c r="Y32">
        <v>5.0083776547656198</v>
      </c>
      <c r="Z32">
        <v>2.6299404331518899</v>
      </c>
      <c r="AA32">
        <v>4.0418680258503299</v>
      </c>
      <c r="AB32" t="e">
        <v>#N/A</v>
      </c>
      <c r="AC32">
        <v>2.4456894723050602</v>
      </c>
      <c r="AD32" t="e">
        <v>#N/A</v>
      </c>
      <c r="AE32">
        <v>8.41307629942788</v>
      </c>
      <c r="AF32">
        <v>7.0821040711093302</v>
      </c>
      <c r="AG32">
        <v>2.11152843439816</v>
      </c>
      <c r="AH32">
        <v>5.19684016219583</v>
      </c>
      <c r="AI32">
        <v>30.1408769866872</v>
      </c>
      <c r="AJ32">
        <v>3.13025457749319</v>
      </c>
      <c r="AK32">
        <v>5.0115657202326398</v>
      </c>
      <c r="AL32">
        <v>24.218701460080801</v>
      </c>
      <c r="AM32">
        <v>3.4514648161223702</v>
      </c>
      <c r="AN32">
        <v>2.2401168503228601</v>
      </c>
      <c r="AO32">
        <v>5.7961722463930601</v>
      </c>
      <c r="AP32">
        <v>2.42831646331588</v>
      </c>
      <c r="AQ32">
        <v>3.3295261977684998</v>
      </c>
      <c r="AR32" t="e">
        <v>#N/A</v>
      </c>
      <c r="AS32">
        <v>5.67533439341502</v>
      </c>
      <c r="AT32">
        <v>1.64332923518685</v>
      </c>
      <c r="AU32">
        <v>3.4789519657203298</v>
      </c>
      <c r="AV32">
        <v>4.5149503355463096</v>
      </c>
      <c r="AW32">
        <v>2.5447094464734898</v>
      </c>
      <c r="AX32">
        <v>3.12200220028513</v>
      </c>
      <c r="AY32">
        <v>10.348817096842399</v>
      </c>
      <c r="AZ32">
        <v>39.537679654625897</v>
      </c>
      <c r="BA32">
        <v>2.9546233315280301</v>
      </c>
      <c r="BB32">
        <v>1.7173013861633799</v>
      </c>
      <c r="BC32">
        <v>2.4654493085370199</v>
      </c>
      <c r="BD32">
        <v>4.4030257026830997</v>
      </c>
      <c r="BE32">
        <v>4.1937360514542998</v>
      </c>
      <c r="BF32">
        <v>5.6914045795591504</v>
      </c>
      <c r="BG32">
        <v>26.319802114394101</v>
      </c>
      <c r="BH32">
        <v>4.8752941074162601</v>
      </c>
      <c r="BI32" t="e">
        <v>#N/A</v>
      </c>
      <c r="BJ32">
        <v>4.9553024872881402</v>
      </c>
      <c r="BK32">
        <v>2.61269692715645</v>
      </c>
    </row>
    <row r="33" spans="1:63">
      <c r="A33" t="s">
        <v>122</v>
      </c>
      <c r="B33">
        <v>6.2573331194342998</v>
      </c>
      <c r="C33">
        <v>4.0342861353943098</v>
      </c>
      <c r="D33">
        <v>4.9135220125786203</v>
      </c>
      <c r="E33">
        <v>21.020791543286499</v>
      </c>
      <c r="F33">
        <v>4.4789959784656004</v>
      </c>
      <c r="G33">
        <v>3.1015496799008302</v>
      </c>
      <c r="H33">
        <v>2.5263856804946498</v>
      </c>
      <c r="I33">
        <v>2.4786575445999302</v>
      </c>
      <c r="J33">
        <v>8.1551193074660109</v>
      </c>
      <c r="K33">
        <v>3.7298747978770201</v>
      </c>
      <c r="L33">
        <v>3.3357887735638001</v>
      </c>
      <c r="M33">
        <v>5.2468830253725498</v>
      </c>
      <c r="N33">
        <v>5.5097947624575498</v>
      </c>
      <c r="O33">
        <v>20.508497918453799</v>
      </c>
      <c r="P33">
        <v>1.85254475239142</v>
      </c>
      <c r="Q33">
        <v>2.2948088798321198</v>
      </c>
      <c r="R33">
        <v>10.0250155869709</v>
      </c>
      <c r="S33">
        <v>6.1653056140278704</v>
      </c>
      <c r="T33">
        <v>4.14907513796682</v>
      </c>
      <c r="U33">
        <v>2.9021820816401802</v>
      </c>
      <c r="V33">
        <v>20.642270251996099</v>
      </c>
      <c r="W33">
        <v>2.3318973078923899</v>
      </c>
      <c r="X33" t="e">
        <v>#N/A</v>
      </c>
      <c r="Y33">
        <v>5.0689164230159802</v>
      </c>
      <c r="Z33">
        <v>3.1015762907133002</v>
      </c>
      <c r="AA33">
        <v>4.4302691494969899</v>
      </c>
      <c r="AB33" t="e">
        <v>#N/A</v>
      </c>
      <c r="AC33">
        <v>2.5083696960850701</v>
      </c>
      <c r="AD33" t="e">
        <v>#N/A</v>
      </c>
      <c r="AE33">
        <v>8.8273246081441297</v>
      </c>
      <c r="AF33">
        <v>7.9210809336465999</v>
      </c>
      <c r="AG33">
        <v>2.06129449180562</v>
      </c>
      <c r="AH33">
        <v>5.4345541334332097</v>
      </c>
      <c r="AI33">
        <v>34.2144920661665</v>
      </c>
      <c r="AJ33">
        <v>3.2752181645579301</v>
      </c>
      <c r="AK33">
        <v>4.5784286659859204</v>
      </c>
      <c r="AL33">
        <v>20.764212488350399</v>
      </c>
      <c r="AM33">
        <v>3.5322953738769902</v>
      </c>
      <c r="AN33">
        <v>2.3542474649192502</v>
      </c>
      <c r="AO33">
        <v>6.1104491073025597</v>
      </c>
      <c r="AP33">
        <v>2.4193865908222798</v>
      </c>
      <c r="AQ33">
        <v>3.63567042261199</v>
      </c>
      <c r="AR33" t="e">
        <v>#N/A</v>
      </c>
      <c r="AS33">
        <v>6.0003741464783502</v>
      </c>
      <c r="AT33">
        <v>2.1311461883112099</v>
      </c>
      <c r="AU33">
        <v>3.7057586402096399</v>
      </c>
      <c r="AV33">
        <v>4.3309523595240504</v>
      </c>
      <c r="AW33">
        <v>2.5238288480900199</v>
      </c>
      <c r="AX33">
        <v>3.2184644045589299</v>
      </c>
      <c r="AY33">
        <v>11.1621470989564</v>
      </c>
      <c r="AZ33">
        <v>38.226132575550601</v>
      </c>
      <c r="BA33">
        <v>3.1361479092098601</v>
      </c>
      <c r="BB33">
        <v>1.7922465336719799</v>
      </c>
      <c r="BC33">
        <v>2.3204949354779498</v>
      </c>
      <c r="BD33">
        <v>4.6086208512955</v>
      </c>
      <c r="BE33">
        <v>4.0544786360475999</v>
      </c>
      <c r="BF33">
        <v>6.90627065272324</v>
      </c>
      <c r="BG33">
        <v>27.389282325833602</v>
      </c>
      <c r="BH33">
        <v>5.0030192038758896</v>
      </c>
      <c r="BI33" t="e">
        <v>#N/A</v>
      </c>
      <c r="BJ33">
        <v>5.2452646639033302</v>
      </c>
      <c r="BK33">
        <v>2.5085827908040299</v>
      </c>
    </row>
    <row r="34" spans="1:63">
      <c r="A34" t="s">
        <v>123</v>
      </c>
      <c r="B34">
        <v>6.4259775020515502</v>
      </c>
      <c r="C34">
        <v>4.14564814264142</v>
      </c>
      <c r="D34">
        <v>4.9390136906517501</v>
      </c>
      <c r="E34">
        <v>19.231279273927001</v>
      </c>
      <c r="F34">
        <v>4.4290015638680797</v>
      </c>
      <c r="G34">
        <v>3.0397180886659698</v>
      </c>
      <c r="H34">
        <v>2.6725237508796602</v>
      </c>
      <c r="I34">
        <v>2.3841293097043001</v>
      </c>
      <c r="J34">
        <v>7.6735912690591102</v>
      </c>
      <c r="K34">
        <v>3.9672292993117102</v>
      </c>
      <c r="L34">
        <v>3.4239698274763599</v>
      </c>
      <c r="M34">
        <v>5.2507657366699299</v>
      </c>
      <c r="N34">
        <v>5.17226921292285</v>
      </c>
      <c r="O34">
        <v>19.336581354836099</v>
      </c>
      <c r="P34">
        <v>1.87260903421132</v>
      </c>
      <c r="Q34">
        <v>2.4165197921820201</v>
      </c>
      <c r="R34">
        <v>9.5298856235211993</v>
      </c>
      <c r="S34">
        <v>6.2165228751752997</v>
      </c>
      <c r="T34">
        <v>4.0763177915318796</v>
      </c>
      <c r="U34">
        <v>2.9081388449968402</v>
      </c>
      <c r="V34">
        <v>20.675414552336498</v>
      </c>
      <c r="W34">
        <v>2.3919775107737098</v>
      </c>
      <c r="X34" t="e">
        <v>#N/A</v>
      </c>
      <c r="Y34">
        <v>3.52802538890825</v>
      </c>
      <c r="Z34">
        <v>3.05701138585321</v>
      </c>
      <c r="AA34">
        <v>4.3546447341177696</v>
      </c>
      <c r="AB34" t="e">
        <v>#N/A</v>
      </c>
      <c r="AC34">
        <v>2.56901464080009</v>
      </c>
      <c r="AD34" t="e">
        <v>#N/A</v>
      </c>
      <c r="AE34">
        <v>8.4911054784864302</v>
      </c>
      <c r="AF34">
        <v>8.1086088670592993</v>
      </c>
      <c r="AG34">
        <v>2.1600292907326999</v>
      </c>
      <c r="AH34">
        <v>5.6477752320360199</v>
      </c>
      <c r="AI34">
        <v>32.7041704568882</v>
      </c>
      <c r="AJ34">
        <v>3.1748130268402499</v>
      </c>
      <c r="AK34">
        <v>4.9523634322273002</v>
      </c>
      <c r="AL34">
        <v>17.889459525556401</v>
      </c>
      <c r="AM34">
        <v>3.6167338924912902</v>
      </c>
      <c r="AN34">
        <v>2.37235562396737</v>
      </c>
      <c r="AO34">
        <v>5.6298129927649896</v>
      </c>
      <c r="AP34">
        <v>2.52455394140086</v>
      </c>
      <c r="AQ34">
        <v>3.97921011465949</v>
      </c>
      <c r="AR34" t="e">
        <v>#N/A</v>
      </c>
      <c r="AS34">
        <v>5.82554913976184</v>
      </c>
      <c r="AT34">
        <v>2.5925444298332199</v>
      </c>
      <c r="AU34">
        <v>3.5933453665491202</v>
      </c>
      <c r="AV34">
        <v>4.4377251622341598</v>
      </c>
      <c r="AW34">
        <v>2.67472148729368</v>
      </c>
      <c r="AX34">
        <v>3.2185995443695399</v>
      </c>
      <c r="AY34">
        <v>11.157704777180401</v>
      </c>
      <c r="AZ34">
        <v>46.013810420590097</v>
      </c>
      <c r="BA34">
        <v>3.0790795657838101</v>
      </c>
      <c r="BB34">
        <v>1.62178963358082</v>
      </c>
      <c r="BC34">
        <v>2.4263860740385601</v>
      </c>
      <c r="BD34">
        <v>4.6221700517997704</v>
      </c>
      <c r="BE34">
        <v>3.9647886463842101</v>
      </c>
      <c r="BF34">
        <v>6.06669213179413</v>
      </c>
      <c r="BG34">
        <v>25.214375257831101</v>
      </c>
      <c r="BH34">
        <v>4.9956858807544799</v>
      </c>
      <c r="BI34" t="e">
        <v>#N/A</v>
      </c>
      <c r="BJ34">
        <v>4.9531665678848</v>
      </c>
      <c r="BK34">
        <v>2.4353582733174499</v>
      </c>
    </row>
    <row r="35" spans="1:63">
      <c r="A35" t="s">
        <v>124</v>
      </c>
      <c r="B35">
        <v>6.4540862736279596</v>
      </c>
      <c r="C35">
        <v>4.2885167200951901</v>
      </c>
      <c r="D35">
        <v>4.9550676318943303</v>
      </c>
      <c r="E35">
        <v>18.541700924565401</v>
      </c>
      <c r="F35">
        <v>4.4144893103431597</v>
      </c>
      <c r="G35">
        <v>3.0581860268443699</v>
      </c>
      <c r="H35">
        <v>2.7038617171006298</v>
      </c>
      <c r="I35">
        <v>2.3022004674464198</v>
      </c>
      <c r="J35">
        <v>7.6972998205662</v>
      </c>
      <c r="K35">
        <v>4.0197479244201704</v>
      </c>
      <c r="L35">
        <v>3.3801381208430001</v>
      </c>
      <c r="M35">
        <v>5.0424020169608097</v>
      </c>
      <c r="N35">
        <v>5.4823519327060897</v>
      </c>
      <c r="O35">
        <v>22.7801643616917</v>
      </c>
      <c r="P35">
        <v>1.8534977316775101</v>
      </c>
      <c r="Q35">
        <v>2.2447316173001299</v>
      </c>
      <c r="R35">
        <v>9.5391993530062607</v>
      </c>
      <c r="S35">
        <v>6.3481721392224397</v>
      </c>
      <c r="T35">
        <v>4.3821280129649702</v>
      </c>
      <c r="U35">
        <v>3.01533292274121</v>
      </c>
      <c r="V35">
        <v>20.721816572813101</v>
      </c>
      <c r="W35">
        <v>2.3762212582170301</v>
      </c>
      <c r="X35" t="e">
        <v>#N/A</v>
      </c>
      <c r="Y35">
        <v>3.6417626637595299</v>
      </c>
      <c r="Z35">
        <v>3.0074050870794902</v>
      </c>
      <c r="AA35">
        <v>4.1780335640254496</v>
      </c>
      <c r="AB35" t="e">
        <v>#N/A</v>
      </c>
      <c r="AC35">
        <v>2.5991539187089101</v>
      </c>
      <c r="AD35" t="e">
        <v>#N/A</v>
      </c>
      <c r="AE35">
        <v>8.2713593455012404</v>
      </c>
      <c r="AF35">
        <v>8.04770637794884</v>
      </c>
      <c r="AG35">
        <v>2.1475904640709902</v>
      </c>
      <c r="AH35">
        <v>5.5933790406397597</v>
      </c>
      <c r="AI35">
        <v>31.845084455489001</v>
      </c>
      <c r="AJ35">
        <v>3.0505226988839902</v>
      </c>
      <c r="AK35">
        <v>5.2850638500099603</v>
      </c>
      <c r="AL35">
        <v>16.290046466128601</v>
      </c>
      <c r="AM35">
        <v>3.5860993395004699</v>
      </c>
      <c r="AN35">
        <v>2.3825436542543499</v>
      </c>
      <c r="AO35">
        <v>5.2831613675227898</v>
      </c>
      <c r="AP35">
        <v>2.3853495651927701</v>
      </c>
      <c r="AQ35">
        <v>3.8591910368401101</v>
      </c>
      <c r="AR35" t="e">
        <v>#N/A</v>
      </c>
      <c r="AS35">
        <v>5.4959923999145701</v>
      </c>
      <c r="AT35">
        <v>2.5033531065750099</v>
      </c>
      <c r="AU35">
        <v>3.5897840728260801</v>
      </c>
      <c r="AV35">
        <v>4.3233104764736003</v>
      </c>
      <c r="AW35">
        <v>2.7574931331636101</v>
      </c>
      <c r="AX35">
        <v>3.13607877519489</v>
      </c>
      <c r="AY35">
        <v>12.429409604901901</v>
      </c>
      <c r="AZ35">
        <v>45.117029862792599</v>
      </c>
      <c r="BA35">
        <v>2.9746963283761101</v>
      </c>
      <c r="BB35">
        <v>1.62889175201742</v>
      </c>
      <c r="BC35">
        <v>2.2027880781921199</v>
      </c>
      <c r="BD35">
        <v>4.5596232400349903</v>
      </c>
      <c r="BE35">
        <v>3.95448355460019</v>
      </c>
      <c r="BF35">
        <v>5.9975560391241203</v>
      </c>
      <c r="BG35">
        <v>26.6922728783758</v>
      </c>
      <c r="BH35">
        <v>4.8499886652505202</v>
      </c>
      <c r="BI35" t="e">
        <v>#N/A</v>
      </c>
      <c r="BJ35">
        <v>4.93124511165058</v>
      </c>
      <c r="BK35">
        <v>2.4361103913759101</v>
      </c>
    </row>
    <row r="36" spans="1:63">
      <c r="A36" t="s">
        <v>125</v>
      </c>
      <c r="B36">
        <v>6.3471167817955099</v>
      </c>
      <c r="C36">
        <v>4.44703600243436</v>
      </c>
      <c r="D36">
        <v>4.9420004704178098</v>
      </c>
      <c r="E36">
        <v>19.9712498872805</v>
      </c>
      <c r="F36">
        <v>4.4131071909598303</v>
      </c>
      <c r="G36">
        <v>3.26046221764744</v>
      </c>
      <c r="H36">
        <v>2.8006245601688899</v>
      </c>
      <c r="I36">
        <v>2.3567255245352898</v>
      </c>
      <c r="J36">
        <v>8.2421128916333206</v>
      </c>
      <c r="K36">
        <v>4.0948403445314003</v>
      </c>
      <c r="L36">
        <v>3.4576081139624399</v>
      </c>
      <c r="M36">
        <v>5.2185640708966998</v>
      </c>
      <c r="N36">
        <v>5.2687973672784496</v>
      </c>
      <c r="O36">
        <v>24.088575857107099</v>
      </c>
      <c r="P36">
        <v>1.9513436191292599</v>
      </c>
      <c r="Q36">
        <v>2.15517759898459</v>
      </c>
      <c r="R36">
        <v>9.64165037734187</v>
      </c>
      <c r="S36">
        <v>6.7475826182807301</v>
      </c>
      <c r="T36">
        <v>4.8209743194282799</v>
      </c>
      <c r="U36">
        <v>3.1630070979157998</v>
      </c>
      <c r="V36">
        <v>20.781476313425799</v>
      </c>
      <c r="W36">
        <v>2.2992237221381902</v>
      </c>
      <c r="X36" t="e">
        <v>#N/A</v>
      </c>
      <c r="Y36">
        <v>3.6063214779553099</v>
      </c>
      <c r="Z36">
        <v>2.7740511123237099</v>
      </c>
      <c r="AA36">
        <v>4.5225344081573304</v>
      </c>
      <c r="AB36" t="e">
        <v>#N/A</v>
      </c>
      <c r="AC36">
        <v>2.7564522453187998</v>
      </c>
      <c r="AD36" t="e">
        <v>#N/A</v>
      </c>
      <c r="AE36">
        <v>8.1622044036262409</v>
      </c>
      <c r="AF36">
        <v>6.8836968325559003</v>
      </c>
      <c r="AG36">
        <v>2.40258641063595</v>
      </c>
      <c r="AH36">
        <v>5.6267420380294704</v>
      </c>
      <c r="AI36">
        <v>33.623825911167401</v>
      </c>
      <c r="AJ36">
        <v>3.3991161664640699</v>
      </c>
      <c r="AK36">
        <v>5.7772706666637497</v>
      </c>
      <c r="AL36">
        <v>18.2465150403522</v>
      </c>
      <c r="AM36">
        <v>3.13122264357626</v>
      </c>
      <c r="AN36">
        <v>2.5371106280367601</v>
      </c>
      <c r="AO36">
        <v>5.18428822355337</v>
      </c>
      <c r="AP36">
        <v>2.2467350380364199</v>
      </c>
      <c r="AQ36">
        <v>3.9693315609570798</v>
      </c>
      <c r="AR36" t="e">
        <v>#N/A</v>
      </c>
      <c r="AS36">
        <v>5.8141414064594397</v>
      </c>
      <c r="AT36">
        <v>2.3984221380359401</v>
      </c>
      <c r="AU36">
        <v>3.68237770962517</v>
      </c>
      <c r="AV36">
        <v>3.7747067268011998</v>
      </c>
      <c r="AW36">
        <v>2.7220939387035199</v>
      </c>
      <c r="AX36">
        <v>3.1372369614289202</v>
      </c>
      <c r="AY36">
        <v>13.136242621361999</v>
      </c>
      <c r="AZ36">
        <v>52.067079185723301</v>
      </c>
      <c r="BA36">
        <v>3.0271138848232599</v>
      </c>
      <c r="BB36">
        <v>1.31514522578888</v>
      </c>
      <c r="BC36">
        <v>2.1491245591889698</v>
      </c>
      <c r="BD36">
        <v>4.86921028946192</v>
      </c>
      <c r="BE36">
        <v>4.0409318245661199</v>
      </c>
      <c r="BF36">
        <v>7.1365731658626697</v>
      </c>
      <c r="BG36">
        <v>27.5173322546149</v>
      </c>
      <c r="BH36">
        <v>5.3735108633325499</v>
      </c>
      <c r="BI36" t="e">
        <v>#N/A</v>
      </c>
      <c r="BJ36">
        <v>4.7003932330359097</v>
      </c>
      <c r="BK36">
        <v>2.2022016751925499</v>
      </c>
    </row>
    <row r="37" spans="1:63">
      <c r="A37" t="s">
        <v>126</v>
      </c>
      <c r="B37">
        <v>6.3254352896286203</v>
      </c>
      <c r="C37">
        <v>4.1895593229620802</v>
      </c>
      <c r="D37">
        <v>4.7185629959554101</v>
      </c>
      <c r="E37">
        <v>21.210016398020802</v>
      </c>
      <c r="F37">
        <v>4.5642050278250403</v>
      </c>
      <c r="G37">
        <v>3.0713682409809802</v>
      </c>
      <c r="H37">
        <v>2.89955246038111</v>
      </c>
      <c r="I37">
        <v>2.3510954602862801</v>
      </c>
      <c r="J37">
        <v>7.8755591376557703</v>
      </c>
      <c r="K37">
        <v>4.2034994217229302</v>
      </c>
      <c r="L37">
        <v>3.5029500334104902</v>
      </c>
      <c r="M37">
        <v>5.2771069079988804</v>
      </c>
      <c r="N37">
        <v>5.0950103554058499</v>
      </c>
      <c r="O37">
        <v>21.449642576496501</v>
      </c>
      <c r="P37">
        <v>1.8835922528687901</v>
      </c>
      <c r="Q37">
        <v>2.0789898520594301</v>
      </c>
      <c r="R37">
        <v>7.9354163032056002</v>
      </c>
      <c r="S37">
        <v>7.0569739376895999</v>
      </c>
      <c r="T37">
        <v>4.2621512342983801</v>
      </c>
      <c r="U37">
        <v>3.26999231917392</v>
      </c>
      <c r="V37">
        <v>21.132805897033901</v>
      </c>
      <c r="W37">
        <v>2.3628819488836501</v>
      </c>
      <c r="X37" t="e">
        <v>#N/A</v>
      </c>
      <c r="Y37">
        <v>3.4501246147331499</v>
      </c>
      <c r="Z37">
        <v>2.8673496587403999</v>
      </c>
      <c r="AA37">
        <v>4.4861976051251702</v>
      </c>
      <c r="AB37" t="e">
        <v>#N/A</v>
      </c>
      <c r="AC37">
        <v>3.0926547254475998</v>
      </c>
      <c r="AD37" t="e">
        <v>#N/A</v>
      </c>
      <c r="AE37">
        <v>7.31383950009503</v>
      </c>
      <c r="AF37">
        <v>8.7378620273106993</v>
      </c>
      <c r="AG37">
        <v>2.5149409897177701</v>
      </c>
      <c r="AH37">
        <v>5.34202198586335</v>
      </c>
      <c r="AI37">
        <v>31.222761860121899</v>
      </c>
      <c r="AJ37">
        <v>3.1045405578157101</v>
      </c>
      <c r="AK37">
        <v>5.14891771104692</v>
      </c>
      <c r="AL37">
        <v>11.071810051415699</v>
      </c>
      <c r="AM37">
        <v>3.2067085953878398</v>
      </c>
      <c r="AN37">
        <v>2.4834746394818001</v>
      </c>
      <c r="AO37">
        <v>5.43102636016856</v>
      </c>
      <c r="AP37">
        <v>2.2678916781023202</v>
      </c>
      <c r="AQ37">
        <v>3.7522154703127</v>
      </c>
      <c r="AR37" t="e">
        <v>#N/A</v>
      </c>
      <c r="AS37">
        <v>5.4299250209384198</v>
      </c>
      <c r="AT37">
        <v>2.7427006906212901</v>
      </c>
      <c r="AU37">
        <v>3.6103118561490701</v>
      </c>
      <c r="AV37">
        <v>3.62714277240643</v>
      </c>
      <c r="AW37">
        <v>2.5162077647268202</v>
      </c>
      <c r="AX37">
        <v>2.6564539007092201</v>
      </c>
      <c r="AY37">
        <v>12.6352933515307</v>
      </c>
      <c r="AZ37">
        <v>43.139097744360903</v>
      </c>
      <c r="BA37">
        <v>2.9971957511697398</v>
      </c>
      <c r="BB37">
        <v>1.2658590510132699</v>
      </c>
      <c r="BC37">
        <v>2.16424712136015</v>
      </c>
      <c r="BD37">
        <v>4.7117819102496901</v>
      </c>
      <c r="BE37">
        <v>4.4086413524619203</v>
      </c>
      <c r="BF37">
        <v>5.1049441998396397</v>
      </c>
      <c r="BG37">
        <v>14.014742250714299</v>
      </c>
      <c r="BH37">
        <v>5.0042806473969597</v>
      </c>
      <c r="BI37" t="e">
        <v>#N/A</v>
      </c>
      <c r="BJ37">
        <v>4.2729408036922703</v>
      </c>
      <c r="BK37">
        <v>2.34889308561654</v>
      </c>
    </row>
    <row r="38" spans="1:63">
      <c r="A38" t="s">
        <v>127</v>
      </c>
      <c r="B38">
        <v>6.0592257146617898</v>
      </c>
      <c r="C38">
        <v>4.4969576761454597</v>
      </c>
      <c r="D38">
        <v>5.0597251539585004</v>
      </c>
      <c r="E38">
        <v>21.541795857769198</v>
      </c>
      <c r="F38">
        <v>3.9269413553472101</v>
      </c>
      <c r="G38">
        <v>3.1465291022692599</v>
      </c>
      <c r="H38">
        <v>2.9468277722351499</v>
      </c>
      <c r="I38">
        <v>2.5289761963233199</v>
      </c>
      <c r="J38">
        <v>8.47947111162566</v>
      </c>
      <c r="K38">
        <v>3.9503200250699502</v>
      </c>
      <c r="L38">
        <v>3.44015204961826</v>
      </c>
      <c r="M38">
        <v>5.0907709424438998</v>
      </c>
      <c r="N38">
        <v>5.55600798297215</v>
      </c>
      <c r="O38">
        <v>20.629973914503299</v>
      </c>
      <c r="P38">
        <v>2.0753440869111</v>
      </c>
      <c r="Q38">
        <v>2.11760937365628</v>
      </c>
      <c r="R38">
        <v>7.1456372159523998</v>
      </c>
      <c r="S38">
        <v>6.8266867429862002</v>
      </c>
      <c r="T38">
        <v>3.9433578933967701</v>
      </c>
      <c r="U38">
        <v>3.4498121599843801</v>
      </c>
      <c r="V38">
        <v>21.152692477238201</v>
      </c>
      <c r="W38">
        <v>1.9912481549065</v>
      </c>
      <c r="X38" t="e">
        <v>#N/A</v>
      </c>
      <c r="Y38">
        <v>3.6740877946229502</v>
      </c>
      <c r="Z38">
        <v>2.5737267817663398</v>
      </c>
      <c r="AA38">
        <v>4.5343932024760196</v>
      </c>
      <c r="AB38" t="e">
        <v>#N/A</v>
      </c>
      <c r="AC38">
        <v>3.51652441170596</v>
      </c>
      <c r="AD38" t="e">
        <v>#N/A</v>
      </c>
      <c r="AE38">
        <v>6.8401220720290397</v>
      </c>
      <c r="AF38">
        <v>8.1254197341578092</v>
      </c>
      <c r="AG38">
        <v>2.43437555551166</v>
      </c>
      <c r="AH38">
        <v>5.8431836118760003</v>
      </c>
      <c r="AI38">
        <v>34.038574691093302</v>
      </c>
      <c r="AJ38">
        <v>3.2538867604081698</v>
      </c>
      <c r="AK38">
        <v>5.1249095995940301</v>
      </c>
      <c r="AL38">
        <v>10.176786878123</v>
      </c>
      <c r="AM38">
        <v>2.96615753219527</v>
      </c>
      <c r="AN38">
        <v>2.62197610976059</v>
      </c>
      <c r="AO38">
        <v>5.7210271444119298</v>
      </c>
      <c r="AP38">
        <v>2.3556322990076399</v>
      </c>
      <c r="AQ38">
        <v>3.6920022496842102</v>
      </c>
      <c r="AR38" t="e">
        <v>#N/A</v>
      </c>
      <c r="AS38">
        <v>5.9299064190896704</v>
      </c>
      <c r="AT38">
        <v>2.7056048261320802</v>
      </c>
      <c r="AU38">
        <v>3.7092717986602399</v>
      </c>
      <c r="AV38">
        <v>3.7418194040769501</v>
      </c>
      <c r="AW38">
        <v>2.56187517729456</v>
      </c>
      <c r="AX38">
        <v>2.66042553191489</v>
      </c>
      <c r="AY38">
        <v>16.210782225526501</v>
      </c>
      <c r="AZ38">
        <v>46.060463659147899</v>
      </c>
      <c r="BA38">
        <v>3.1427750721269501</v>
      </c>
      <c r="BB38">
        <v>1.4409890567957899</v>
      </c>
      <c r="BC38">
        <v>2.0034990027373998</v>
      </c>
      <c r="BD38">
        <v>5.1066065504253002</v>
      </c>
      <c r="BE38">
        <v>4.3177246258066102</v>
      </c>
      <c r="BF38">
        <v>5.4463821009812197</v>
      </c>
      <c r="BG38">
        <v>13.595764604192199</v>
      </c>
      <c r="BH38">
        <v>5.3874078548953204</v>
      </c>
      <c r="BI38" t="e">
        <v>#N/A</v>
      </c>
      <c r="BJ38">
        <v>4.0962696325187498</v>
      </c>
      <c r="BK38">
        <v>2.4022860080880402</v>
      </c>
    </row>
    <row r="39" spans="1:63">
      <c r="A39" t="s">
        <v>128</v>
      </c>
      <c r="B39">
        <v>6.2588828958869103</v>
      </c>
      <c r="C39">
        <v>4.8809382217015997</v>
      </c>
      <c r="D39">
        <v>5.0568216462308104</v>
      </c>
      <c r="E39">
        <v>23.133859884044298</v>
      </c>
      <c r="F39">
        <v>3.9397721675447501</v>
      </c>
      <c r="G39">
        <v>3.1291593135914</v>
      </c>
      <c r="H39">
        <v>3.0631141715083099</v>
      </c>
      <c r="I39">
        <v>2.5862598231827101</v>
      </c>
      <c r="J39">
        <v>9.0311266535275099</v>
      </c>
      <c r="K39">
        <v>3.9602397877170801</v>
      </c>
      <c r="L39">
        <v>3.5578982692286898</v>
      </c>
      <c r="M39">
        <v>4.7542807522183903</v>
      </c>
      <c r="N39">
        <v>5.5965470739565797</v>
      </c>
      <c r="O39">
        <v>20.356280764027101</v>
      </c>
      <c r="P39">
        <v>2.3307817344325401</v>
      </c>
      <c r="Q39">
        <v>2.15995104146038</v>
      </c>
      <c r="R39">
        <v>6.4222350677177902</v>
      </c>
      <c r="S39">
        <v>6.9960806890901397</v>
      </c>
      <c r="T39">
        <v>3.9338887842610801</v>
      </c>
      <c r="U39">
        <v>3.7036240170038202</v>
      </c>
      <c r="V39">
        <v>23.960014716069399</v>
      </c>
      <c r="W39">
        <v>2.22573484117668</v>
      </c>
      <c r="X39" t="e">
        <v>#N/A</v>
      </c>
      <c r="Y39">
        <v>4.0181318618435897</v>
      </c>
      <c r="Z39">
        <v>2.7577777396153098</v>
      </c>
      <c r="AA39">
        <v>4.6150431477207103</v>
      </c>
      <c r="AB39" t="e">
        <v>#N/A</v>
      </c>
      <c r="AC39">
        <v>3.3184149420733098</v>
      </c>
      <c r="AD39" t="e">
        <v>#N/A</v>
      </c>
      <c r="AE39">
        <v>7.8417519988438098</v>
      </c>
      <c r="AF39">
        <v>8.9564405698669898</v>
      </c>
      <c r="AG39">
        <v>2.65320167035535</v>
      </c>
      <c r="AH39">
        <v>5.9278674323379796</v>
      </c>
      <c r="AI39">
        <v>31.374846668594699</v>
      </c>
      <c r="AJ39">
        <v>3.3240998641866999</v>
      </c>
      <c r="AK39">
        <v>5.2977351142309201</v>
      </c>
      <c r="AL39">
        <v>13.222807589253399</v>
      </c>
      <c r="AM39">
        <v>2.8362982929020699</v>
      </c>
      <c r="AN39">
        <v>2.5273006625314798</v>
      </c>
      <c r="AO39">
        <v>5.6380891769337698</v>
      </c>
      <c r="AP39">
        <v>2.26808536600719</v>
      </c>
      <c r="AQ39">
        <v>3.7061396095015402</v>
      </c>
      <c r="AR39" t="e">
        <v>#N/A</v>
      </c>
      <c r="AS39">
        <v>5.9637829566534597</v>
      </c>
      <c r="AT39">
        <v>3.1208391802531898</v>
      </c>
      <c r="AU39">
        <v>3.7702587399752701</v>
      </c>
      <c r="AV39">
        <v>4.1244043735294698</v>
      </c>
      <c r="AW39">
        <v>2.6378764186481698</v>
      </c>
      <c r="AX39">
        <v>2.7931914893616998</v>
      </c>
      <c r="AY39">
        <v>17.6963296802885</v>
      </c>
      <c r="AZ39">
        <v>56.179511278195498</v>
      </c>
      <c r="BA39">
        <v>3.2018759307842002</v>
      </c>
      <c r="BB39">
        <v>1.47407813622935</v>
      </c>
      <c r="BC39">
        <v>2.1137207102881899</v>
      </c>
      <c r="BD39">
        <v>5.2519862056923303</v>
      </c>
      <c r="BE39">
        <v>4.8377172868772504</v>
      </c>
      <c r="BF39">
        <v>5.0883198825555898</v>
      </c>
      <c r="BG39">
        <v>11.883838747628999</v>
      </c>
      <c r="BH39">
        <v>4.82731015977377</v>
      </c>
      <c r="BI39" t="e">
        <v>#N/A</v>
      </c>
      <c r="BJ39">
        <v>3.7236445959728401</v>
      </c>
      <c r="BK39">
        <v>2.4149421082294298</v>
      </c>
    </row>
    <row r="40" spans="1:63">
      <c r="A40" t="s">
        <v>129</v>
      </c>
      <c r="B40">
        <v>8.0145830110957306</v>
      </c>
      <c r="C40">
        <v>4.4714025755084101</v>
      </c>
      <c r="D40">
        <v>6.2300934201884104</v>
      </c>
      <c r="E40">
        <v>30.208941796793201</v>
      </c>
      <c r="F40">
        <v>4.419218692816</v>
      </c>
      <c r="G40">
        <v>2.9985286869719499</v>
      </c>
      <c r="H40">
        <v>3.2206164599629501</v>
      </c>
      <c r="I40">
        <v>2.45306614768716</v>
      </c>
      <c r="J40">
        <v>8.6732395485037106</v>
      </c>
      <c r="K40">
        <v>4.9756581874469799</v>
      </c>
      <c r="L40">
        <v>3.0378515294097901</v>
      </c>
      <c r="M40">
        <v>4.8558142450276396</v>
      </c>
      <c r="N40">
        <v>5.8169873009802604</v>
      </c>
      <c r="O40">
        <v>18.708926752292101</v>
      </c>
      <c r="P40">
        <v>2.1741644791518002</v>
      </c>
      <c r="Q40">
        <v>2.1236581833425801</v>
      </c>
      <c r="R40">
        <v>6.5856233509009501</v>
      </c>
      <c r="S40">
        <v>8.5231500605716697</v>
      </c>
      <c r="T40">
        <v>4.5839507973924496</v>
      </c>
      <c r="U40">
        <v>3.6073721193777502</v>
      </c>
      <c r="V40">
        <v>19.7857731392475</v>
      </c>
      <c r="W40">
        <v>1.95046570395267</v>
      </c>
      <c r="X40" t="e">
        <v>#N/A</v>
      </c>
      <c r="Y40">
        <v>2.6826013638833599</v>
      </c>
      <c r="Z40">
        <v>2.73782999892734</v>
      </c>
      <c r="AA40">
        <v>4.4637411843277803</v>
      </c>
      <c r="AB40" t="e">
        <v>#N/A</v>
      </c>
      <c r="AC40">
        <v>2.5123925881595701</v>
      </c>
      <c r="AD40" t="e">
        <v>#N/A</v>
      </c>
      <c r="AE40">
        <v>7.9951651812159401</v>
      </c>
      <c r="AF40">
        <v>6.9793621583574899</v>
      </c>
      <c r="AG40">
        <v>2.5542085700685599</v>
      </c>
      <c r="AH40">
        <v>5.9922523128084499</v>
      </c>
      <c r="AI40">
        <v>28.912810738510601</v>
      </c>
      <c r="AJ40">
        <v>3.47022491903228</v>
      </c>
      <c r="AK40">
        <v>5.3419980451074096</v>
      </c>
      <c r="AL40">
        <v>11.904959466299401</v>
      </c>
      <c r="AM40">
        <v>2.5478771779318201</v>
      </c>
      <c r="AN40">
        <v>2.3906751915041</v>
      </c>
      <c r="AO40">
        <v>5.6970960226567398</v>
      </c>
      <c r="AP40">
        <v>2.0831765239626598</v>
      </c>
      <c r="AQ40">
        <v>3.3480956054324298</v>
      </c>
      <c r="AR40" t="e">
        <v>#N/A</v>
      </c>
      <c r="AS40">
        <v>6.8614905193230902</v>
      </c>
      <c r="AT40">
        <v>3.4411373883526402</v>
      </c>
      <c r="AU40">
        <v>3.83615624740359</v>
      </c>
      <c r="AV40">
        <v>3.6966578753945298</v>
      </c>
      <c r="AW40">
        <v>2.3798050024990101</v>
      </c>
      <c r="AX40">
        <v>2.7019204786588298</v>
      </c>
      <c r="AY40">
        <v>15.4594487783564</v>
      </c>
      <c r="AZ40">
        <v>25.385659677638898</v>
      </c>
      <c r="BA40">
        <v>3.22372719649481</v>
      </c>
      <c r="BB40">
        <v>1.66665681877717</v>
      </c>
      <c r="BC40">
        <v>2.2112620444039401</v>
      </c>
      <c r="BD40">
        <v>4.8648360413190002</v>
      </c>
      <c r="BE40">
        <v>4.62386712282182</v>
      </c>
      <c r="BF40">
        <v>5.4467444166892101</v>
      </c>
      <c r="BG40">
        <v>12.270550678371899</v>
      </c>
      <c r="BH40">
        <v>4.9643559694963102</v>
      </c>
      <c r="BI40" t="e">
        <v>#N/A</v>
      </c>
      <c r="BJ40">
        <v>3.8199798942672398</v>
      </c>
      <c r="BK40">
        <v>2.81083562544497</v>
      </c>
    </row>
    <row r="41" spans="1:63">
      <c r="A41" t="s">
        <v>130</v>
      </c>
      <c r="B41">
        <v>7.7289579239136499</v>
      </c>
      <c r="C41">
        <v>4.8024072477042603</v>
      </c>
      <c r="D41">
        <v>6.1618709543074504</v>
      </c>
      <c r="E41">
        <v>35.0537426164423</v>
      </c>
      <c r="F41">
        <v>4.6532558654584699</v>
      </c>
      <c r="G41">
        <v>3.5390787025346802</v>
      </c>
      <c r="H41">
        <v>3.5078591055072099</v>
      </c>
      <c r="I41">
        <v>2.6766487765326001</v>
      </c>
      <c r="J41">
        <v>10.259159304094499</v>
      </c>
      <c r="K41">
        <v>5.3232961804169703</v>
      </c>
      <c r="L41">
        <v>3.1066267434936101</v>
      </c>
      <c r="M41">
        <v>5.4767473292042297</v>
      </c>
      <c r="N41">
        <v>6.1753834444273696</v>
      </c>
      <c r="O41">
        <v>20.832501048678701</v>
      </c>
      <c r="P41">
        <v>2.3948565226335399</v>
      </c>
      <c r="Q41">
        <v>2.31722231170242</v>
      </c>
      <c r="R41">
        <v>6.4225417640382796</v>
      </c>
      <c r="S41">
        <v>8.7067427185343806</v>
      </c>
      <c r="T41">
        <v>5.3620194977873696</v>
      </c>
      <c r="U41">
        <v>3.70080250663427</v>
      </c>
      <c r="V41">
        <v>21.073880801977499</v>
      </c>
      <c r="W41">
        <v>2.1169951206073798</v>
      </c>
      <c r="X41" t="e">
        <v>#N/A</v>
      </c>
      <c r="Y41">
        <v>3.0445257186855201</v>
      </c>
      <c r="Z41">
        <v>2.9648267407428599</v>
      </c>
      <c r="AA41">
        <v>5.2444006399268703</v>
      </c>
      <c r="AB41" t="e">
        <v>#N/A</v>
      </c>
      <c r="AC41">
        <v>2.6224861959553301</v>
      </c>
      <c r="AD41" t="e">
        <v>#N/A</v>
      </c>
      <c r="AE41">
        <v>8.9790443491257701</v>
      </c>
      <c r="AF41">
        <v>7.5760512559735398</v>
      </c>
      <c r="AG41">
        <v>2.7152391658817701</v>
      </c>
      <c r="AH41">
        <v>7.1314099729361597</v>
      </c>
      <c r="AI41">
        <v>31.514179654065501</v>
      </c>
      <c r="AJ41">
        <v>3.94248997835638</v>
      </c>
      <c r="AK41">
        <v>5.8323142168716702</v>
      </c>
      <c r="AL41">
        <v>12.072985553905299</v>
      </c>
      <c r="AM41">
        <v>2.9853452359021602</v>
      </c>
      <c r="AN41">
        <v>2.4849684281645401</v>
      </c>
      <c r="AO41">
        <v>5.7854365204236897</v>
      </c>
      <c r="AP41">
        <v>2.1945255633225602</v>
      </c>
      <c r="AQ41">
        <v>3.80011108184272</v>
      </c>
      <c r="AR41" t="e">
        <v>#N/A</v>
      </c>
      <c r="AS41">
        <v>7.6577771668888204</v>
      </c>
      <c r="AT41">
        <v>4.0999258189866596</v>
      </c>
      <c r="AU41">
        <v>4.2747267094752601</v>
      </c>
      <c r="AV41">
        <v>3.6923342989320802</v>
      </c>
      <c r="AW41">
        <v>2.60344789001365</v>
      </c>
      <c r="AX41">
        <v>2.9030076662775701</v>
      </c>
      <c r="AY41">
        <v>18.229333363019801</v>
      </c>
      <c r="AZ41">
        <v>28.156007755503001</v>
      </c>
      <c r="BA41">
        <v>3.5341079331376402</v>
      </c>
      <c r="BB41">
        <v>1.68792826009458</v>
      </c>
      <c r="BC41">
        <v>2.3702544190125998</v>
      </c>
      <c r="BD41">
        <v>5.2681424024441696</v>
      </c>
      <c r="BE41">
        <v>5.1614785522215296</v>
      </c>
      <c r="BF41">
        <v>6.1706788011858702</v>
      </c>
      <c r="BG41">
        <v>11.697899068210299</v>
      </c>
      <c r="BH41">
        <v>4.7824732153831997</v>
      </c>
      <c r="BI41" t="e">
        <v>#N/A</v>
      </c>
      <c r="BJ41">
        <v>4.1370360388973202</v>
      </c>
      <c r="BK41">
        <v>3.0360915184737101</v>
      </c>
    </row>
    <row r="42" spans="1:63">
      <c r="A42" t="s">
        <v>131</v>
      </c>
      <c r="B42">
        <v>7.3085861178616298</v>
      </c>
      <c r="C42">
        <v>4.5870108249885799</v>
      </c>
      <c r="D42">
        <v>5.7913293258951501</v>
      </c>
      <c r="E42">
        <v>36.181384844613397</v>
      </c>
      <c r="F42">
        <v>4.2582199666693397</v>
      </c>
      <c r="G42">
        <v>3.29383354502112</v>
      </c>
      <c r="H42">
        <v>3.40458719168678</v>
      </c>
      <c r="I42">
        <v>2.5841500530149801</v>
      </c>
      <c r="J42">
        <v>10.135099829821501</v>
      </c>
      <c r="K42">
        <v>5.2580604088966698</v>
      </c>
      <c r="L42">
        <v>3.0454000285165499</v>
      </c>
      <c r="M42">
        <v>5.3396327680295901</v>
      </c>
      <c r="N42">
        <v>6.0919830840025702</v>
      </c>
      <c r="O42">
        <v>20.727633182190399</v>
      </c>
      <c r="P42">
        <v>2.2743648509077401</v>
      </c>
      <c r="Q42">
        <v>2.1553485910106698</v>
      </c>
      <c r="R42">
        <v>5.6130895482570002</v>
      </c>
      <c r="S42">
        <v>9.2074499675235693</v>
      </c>
      <c r="T42">
        <v>5.0376109195799499</v>
      </c>
      <c r="U42">
        <v>3.47948261590874</v>
      </c>
      <c r="V42">
        <v>22.20818456468</v>
      </c>
      <c r="W42">
        <v>1.8221385121201901</v>
      </c>
      <c r="X42" t="e">
        <v>#N/A</v>
      </c>
      <c r="Y42">
        <v>2.7823561375753698</v>
      </c>
      <c r="Z42">
        <v>2.6198548941322701</v>
      </c>
      <c r="AA42">
        <v>4.89872585990173</v>
      </c>
      <c r="AB42" t="e">
        <v>#N/A</v>
      </c>
      <c r="AC42">
        <v>2.5234276117847898</v>
      </c>
      <c r="AD42" t="e">
        <v>#N/A</v>
      </c>
      <c r="AE42">
        <v>9.4819779058924194</v>
      </c>
      <c r="AF42">
        <v>7.2332400674068698</v>
      </c>
      <c r="AG42">
        <v>2.5678809791470401</v>
      </c>
      <c r="AH42">
        <v>6.7408416323209401</v>
      </c>
      <c r="AI42">
        <v>28.758800738127899</v>
      </c>
      <c r="AJ42">
        <v>3.8024611500437602</v>
      </c>
      <c r="AK42">
        <v>4.8459805225086798</v>
      </c>
      <c r="AL42">
        <v>11.645659948389</v>
      </c>
      <c r="AM42">
        <v>2.8780574422174099</v>
      </c>
      <c r="AN42">
        <v>2.4953543498836601</v>
      </c>
      <c r="AO42">
        <v>5.0359857615903598</v>
      </c>
      <c r="AP42">
        <v>2.0068722210214598</v>
      </c>
      <c r="AQ42">
        <v>3.5803392593549801</v>
      </c>
      <c r="AR42" t="e">
        <v>#N/A</v>
      </c>
      <c r="AS42">
        <v>7.2681578750156701</v>
      </c>
      <c r="AT42">
        <v>3.2445778974686501</v>
      </c>
      <c r="AU42">
        <v>4.0230976486926</v>
      </c>
      <c r="AV42">
        <v>3.3576894807384701</v>
      </c>
      <c r="AW42">
        <v>2.5765928401453202</v>
      </c>
      <c r="AX42">
        <v>2.8270170101106</v>
      </c>
      <c r="AY42">
        <v>18.2655137193128</v>
      </c>
      <c r="AZ42">
        <v>27.626220075273999</v>
      </c>
      <c r="BA42">
        <v>3.3656911129706502</v>
      </c>
      <c r="BB42">
        <v>1.5882676183667099</v>
      </c>
      <c r="BC42">
        <v>2.2278440712036098</v>
      </c>
      <c r="BD42">
        <v>5.3075717952916097</v>
      </c>
      <c r="BE42">
        <v>4.6426361357389903</v>
      </c>
      <c r="BF42">
        <v>5.5355788558124202</v>
      </c>
      <c r="BG42">
        <v>11.033260434697</v>
      </c>
      <c r="BH42">
        <v>4.8355412508725601</v>
      </c>
      <c r="BI42" t="e">
        <v>#N/A</v>
      </c>
      <c r="BJ42">
        <v>3.61826658845948</v>
      </c>
      <c r="BK42">
        <v>2.8018876366027201</v>
      </c>
    </row>
    <row r="43" spans="1:63">
      <c r="A43" t="s">
        <v>132</v>
      </c>
      <c r="B43">
        <v>5.7809428383779302</v>
      </c>
      <c r="C43">
        <v>4.3292329024128202</v>
      </c>
      <c r="D43">
        <v>5.4339184212590697</v>
      </c>
      <c r="E43">
        <v>42.270693212572702</v>
      </c>
      <c r="F43">
        <v>4.3560492464682596</v>
      </c>
      <c r="G43">
        <v>3.1797138996743701</v>
      </c>
      <c r="H43">
        <v>3.34568048751344</v>
      </c>
      <c r="I43">
        <v>2.5152770131528599</v>
      </c>
      <c r="J43">
        <v>8.5087905565526096</v>
      </c>
      <c r="K43">
        <v>7.2732299233170803</v>
      </c>
      <c r="L43">
        <v>2.9588438082295698</v>
      </c>
      <c r="M43">
        <v>5.3614883428840603</v>
      </c>
      <c r="N43">
        <v>6.5318090821858403</v>
      </c>
      <c r="O43">
        <v>17.3000353473541</v>
      </c>
      <c r="P43">
        <v>2.0784224650506702</v>
      </c>
      <c r="Q43">
        <v>2.1642516456487102</v>
      </c>
      <c r="R43">
        <v>5.65494366650743</v>
      </c>
      <c r="S43">
        <v>8.0813423844368</v>
      </c>
      <c r="T43">
        <v>4.7597010713273296</v>
      </c>
      <c r="U43">
        <v>2.8726729747647002</v>
      </c>
      <c r="V43">
        <v>22.936006591595699</v>
      </c>
      <c r="W43">
        <v>1.6343535279285</v>
      </c>
      <c r="X43" t="e">
        <v>#N/A</v>
      </c>
      <c r="Y43">
        <v>2.7377132955965999</v>
      </c>
      <c r="Z43">
        <v>2.9024624675360799</v>
      </c>
      <c r="AA43">
        <v>4.7780253685293097</v>
      </c>
      <c r="AB43" t="e">
        <v>#N/A</v>
      </c>
      <c r="AC43">
        <v>2.4862673704206402</v>
      </c>
      <c r="AD43" t="e">
        <v>#N/A</v>
      </c>
      <c r="AE43">
        <v>9.0571703218242696</v>
      </c>
      <c r="AF43">
        <v>5.9431604708477703</v>
      </c>
      <c r="AG43">
        <v>2.51820378340856</v>
      </c>
      <c r="AH43">
        <v>6.7993437497410598</v>
      </c>
      <c r="AI43">
        <v>26.039664264349899</v>
      </c>
      <c r="AJ43">
        <v>3.6715699235830499</v>
      </c>
      <c r="AK43">
        <v>4.1112441220484897</v>
      </c>
      <c r="AL43">
        <v>15.4932519951531</v>
      </c>
      <c r="AM43">
        <v>2.6279523061036199</v>
      </c>
      <c r="AN43">
        <v>2.4679087275572602</v>
      </c>
      <c r="AO43">
        <v>4.9782774787779003</v>
      </c>
      <c r="AP43">
        <v>1.84756566618433</v>
      </c>
      <c r="AQ43">
        <v>3.5537802617257199</v>
      </c>
      <c r="AR43" t="e">
        <v>#N/A</v>
      </c>
      <c r="AS43">
        <v>7.3564292747742099</v>
      </c>
      <c r="AT43">
        <v>3.2409268619659799</v>
      </c>
      <c r="AU43">
        <v>3.8349350555163499</v>
      </c>
      <c r="AV43">
        <v>4.1828496446929</v>
      </c>
      <c r="AW43">
        <v>2.3646440468788699</v>
      </c>
      <c r="AX43">
        <v>2.7118889699120898</v>
      </c>
      <c r="AY43">
        <v>17.851240374383401</v>
      </c>
      <c r="AZ43">
        <v>29.842216338854399</v>
      </c>
      <c r="BA43">
        <v>3.2780114782351202</v>
      </c>
      <c r="BB43">
        <v>1.6102530526165899</v>
      </c>
      <c r="BC43">
        <v>2.3099738745290699</v>
      </c>
      <c r="BD43">
        <v>5.3584681819665398</v>
      </c>
      <c r="BE43">
        <v>4.5257084842390896</v>
      </c>
      <c r="BF43">
        <v>5.1255548731468901</v>
      </c>
      <c r="BG43">
        <v>10.845303773926201</v>
      </c>
      <c r="BH43">
        <v>4.4861048010231404</v>
      </c>
      <c r="BI43" t="e">
        <v>#N/A</v>
      </c>
      <c r="BJ43">
        <v>3.5672261035392601</v>
      </c>
      <c r="BK43">
        <v>2.5690245148209798</v>
      </c>
    </row>
    <row r="44" spans="1:63">
      <c r="A44" t="s">
        <v>133</v>
      </c>
      <c r="B44">
        <v>6.0573999729520303</v>
      </c>
      <c r="C44">
        <v>4.7823862529457504</v>
      </c>
      <c r="D44">
        <v>5.36352977842418</v>
      </c>
      <c r="E44">
        <v>43.119233277061703</v>
      </c>
      <c r="F44">
        <v>4.7079239790634499</v>
      </c>
      <c r="G44">
        <v>3.2396242313111698</v>
      </c>
      <c r="H44">
        <v>3.2457344248857898</v>
      </c>
      <c r="I44">
        <v>2.5771891528903601</v>
      </c>
      <c r="J44">
        <v>9.0848652182458096</v>
      </c>
      <c r="K44">
        <v>7.4438829013395402</v>
      </c>
      <c r="L44">
        <v>3.0522195497121598</v>
      </c>
      <c r="M44">
        <v>5.6362351832953896</v>
      </c>
      <c r="N44">
        <v>6.8768275832955803</v>
      </c>
      <c r="O44">
        <v>16.257659920240201</v>
      </c>
      <c r="P44">
        <v>2.2325303483263901</v>
      </c>
      <c r="Q44">
        <v>2.1394614900936801</v>
      </c>
      <c r="R44">
        <v>4.9869128024305303</v>
      </c>
      <c r="S44">
        <v>6.6605593438844402</v>
      </c>
      <c r="T44">
        <v>4.5601964236897903</v>
      </c>
      <c r="U44">
        <v>2.9425460267322601</v>
      </c>
      <c r="V44">
        <v>22.927767096951399</v>
      </c>
      <c r="W44">
        <v>1.8345427882213099</v>
      </c>
      <c r="X44" t="e">
        <v>#N/A</v>
      </c>
      <c r="Y44">
        <v>2.92936585994455</v>
      </c>
      <c r="Z44">
        <v>3.2185253216001399</v>
      </c>
      <c r="AA44">
        <v>4.5888305881088298</v>
      </c>
      <c r="AB44" t="e">
        <v>#N/A</v>
      </c>
      <c r="AC44">
        <v>2.4267145386961602</v>
      </c>
      <c r="AD44" t="e">
        <v>#N/A</v>
      </c>
      <c r="AE44">
        <v>8.2677839176285701</v>
      </c>
      <c r="AF44">
        <v>6.2444203160815501</v>
      </c>
      <c r="AG44">
        <v>2.5584969290025299</v>
      </c>
      <c r="AH44">
        <v>6.53488262897831</v>
      </c>
      <c r="AI44">
        <v>25.355875713506201</v>
      </c>
      <c r="AJ44">
        <v>4.0177898304492103</v>
      </c>
      <c r="AK44">
        <v>4.1079409531534097</v>
      </c>
      <c r="AL44">
        <v>15.2885137676012</v>
      </c>
      <c r="AM44">
        <v>2.6904227741332001</v>
      </c>
      <c r="AN44">
        <v>2.4985725463658102</v>
      </c>
      <c r="AO44">
        <v>4.9737666372522202</v>
      </c>
      <c r="AP44">
        <v>1.9514319311670001</v>
      </c>
      <c r="AQ44">
        <v>3.5225888648549399</v>
      </c>
      <c r="AR44" t="e">
        <v>#N/A</v>
      </c>
      <c r="AS44">
        <v>6.9772204362457</v>
      </c>
      <c r="AT44">
        <v>3.3235669039008102</v>
      </c>
      <c r="AU44">
        <v>4.09790876934788</v>
      </c>
      <c r="AV44">
        <v>4.3429533650331198</v>
      </c>
      <c r="AW44">
        <v>2.4962162040467799</v>
      </c>
      <c r="AX44">
        <v>2.7362229686450998</v>
      </c>
      <c r="AY44">
        <v>17.760253285309201</v>
      </c>
      <c r="AZ44">
        <v>29.608105735365498</v>
      </c>
      <c r="BA44">
        <v>3.1758441896900198</v>
      </c>
      <c r="BB44">
        <v>1.5159924294247999</v>
      </c>
      <c r="BC44">
        <v>2.2278440712036098</v>
      </c>
      <c r="BD44">
        <v>5.3538561529433997</v>
      </c>
      <c r="BE44">
        <v>4.7546740479957998</v>
      </c>
      <c r="BF44">
        <v>5.1317964158565097</v>
      </c>
      <c r="BG44">
        <v>8.0614198458777295</v>
      </c>
      <c r="BH44">
        <v>4.3789325390537801</v>
      </c>
      <c r="BI44" t="e">
        <v>#N/A</v>
      </c>
      <c r="BJ44">
        <v>4.0337625929025904</v>
      </c>
      <c r="BK44">
        <v>2.4463004137944999</v>
      </c>
    </row>
    <row r="45" spans="1:63">
      <c r="A45" t="s">
        <v>134</v>
      </c>
      <c r="B45">
        <v>6.3540310065355996</v>
      </c>
      <c r="C45">
        <v>4.8857618610360696</v>
      </c>
      <c r="D45">
        <v>5.0722225638003096</v>
      </c>
      <c r="E45">
        <v>44.186607358182201</v>
      </c>
      <c r="F45">
        <v>4.7607051889527296</v>
      </c>
      <c r="G45">
        <v>3.2075899151660501</v>
      </c>
      <c r="H45">
        <v>3.4355761080891498</v>
      </c>
      <c r="I45">
        <v>2.5504718809704401</v>
      </c>
      <c r="J45">
        <v>9.4742071066893203</v>
      </c>
      <c r="K45">
        <v>7.6631719780983998</v>
      </c>
      <c r="L45">
        <v>2.9955271352405899</v>
      </c>
      <c r="M45">
        <v>5.9639689143574897</v>
      </c>
      <c r="N45">
        <v>7.0635434780138002</v>
      </c>
      <c r="O45">
        <v>16.346824417060599</v>
      </c>
      <c r="P45">
        <v>2.0946941384229398</v>
      </c>
      <c r="Q45">
        <v>2.3047337554584599</v>
      </c>
      <c r="R45">
        <v>4.9317362118872996</v>
      </c>
      <c r="S45">
        <v>6.7231657908152496</v>
      </c>
      <c r="T45">
        <v>4.2552573578387296</v>
      </c>
      <c r="U45">
        <v>2.9005879440556601</v>
      </c>
      <c r="V45">
        <v>22.988190057676501</v>
      </c>
      <c r="W45">
        <v>1.6653539645617701</v>
      </c>
      <c r="X45" t="e">
        <v>#N/A</v>
      </c>
      <c r="Y45">
        <v>2.7994918743481798</v>
      </c>
      <c r="Z45">
        <v>2.9245085727413298</v>
      </c>
      <c r="AA45">
        <v>4.3221842107651103</v>
      </c>
      <c r="AB45" t="e">
        <v>#N/A</v>
      </c>
      <c r="AC45">
        <v>2.5070475074479099</v>
      </c>
      <c r="AD45" t="e">
        <v>#N/A</v>
      </c>
      <c r="AE45">
        <v>8.9137045361933094</v>
      </c>
      <c r="AF45">
        <v>5.66258207952019</v>
      </c>
      <c r="AG45">
        <v>2.76066955426356</v>
      </c>
      <c r="AH45">
        <v>7.0990203200048603</v>
      </c>
      <c r="AI45">
        <v>24.9397156617013</v>
      </c>
      <c r="AJ45">
        <v>3.9740855424029902</v>
      </c>
      <c r="AK45">
        <v>4.4136342199889498</v>
      </c>
      <c r="AL45">
        <v>18.382568002339902</v>
      </c>
      <c r="AM45">
        <v>2.1839507917188499</v>
      </c>
      <c r="AN45">
        <v>2.7449404698965898</v>
      </c>
      <c r="AO45">
        <v>5.2438532736022703</v>
      </c>
      <c r="AP45">
        <v>1.8894171628412899</v>
      </c>
      <c r="AQ45">
        <v>3.4856240916677099</v>
      </c>
      <c r="AR45" t="e">
        <v>#N/A</v>
      </c>
      <c r="AS45">
        <v>7.1331256325547798</v>
      </c>
      <c r="AT45">
        <v>3.3906370828624102</v>
      </c>
      <c r="AU45">
        <v>4.1769188089295497</v>
      </c>
      <c r="AV45">
        <v>4.2421887857980201</v>
      </c>
      <c r="AW45">
        <v>2.6400684292170302</v>
      </c>
      <c r="AX45">
        <v>2.8803343166972599</v>
      </c>
      <c r="AY45">
        <v>23.596222045460799</v>
      </c>
      <c r="AZ45">
        <v>32.290049266510799</v>
      </c>
      <c r="BA45">
        <v>3.2178366769310198</v>
      </c>
      <c r="BB45">
        <v>1.50425874189056</v>
      </c>
      <c r="BC45">
        <v>2.2430605193256699</v>
      </c>
      <c r="BD45">
        <v>5.33292463660759</v>
      </c>
      <c r="BE45">
        <v>4.74189457466984</v>
      </c>
      <c r="BF45">
        <v>4.9008593356002601</v>
      </c>
      <c r="BG45">
        <v>8.8852620742342996</v>
      </c>
      <c r="BH45">
        <v>4.5188869046843498</v>
      </c>
      <c r="BI45" t="e">
        <v>#N/A</v>
      </c>
      <c r="BJ45">
        <v>3.67284699248499</v>
      </c>
      <c r="BK45">
        <v>2.6040885436856902</v>
      </c>
    </row>
    <row r="46" spans="1:63">
      <c r="A46" t="s">
        <v>135</v>
      </c>
      <c r="B46">
        <v>7.9309239112755199</v>
      </c>
      <c r="C46">
        <v>4.8871906362909501</v>
      </c>
      <c r="D46">
        <v>5.1753162918393896</v>
      </c>
      <c r="E46" t="e">
        <v>#N/A</v>
      </c>
      <c r="F46">
        <v>4.9823729063978801</v>
      </c>
      <c r="G46">
        <v>3.1550469327320299</v>
      </c>
      <c r="H46">
        <v>3.4992297563620398</v>
      </c>
      <c r="I46">
        <v>2.53732318061226</v>
      </c>
      <c r="J46">
        <v>9.2828785217711296</v>
      </c>
      <c r="K46">
        <v>8.0353399990510308</v>
      </c>
      <c r="L46">
        <v>3.0487881739288301</v>
      </c>
      <c r="M46">
        <v>5.8327551116874501</v>
      </c>
      <c r="N46">
        <v>6.6758598441060597</v>
      </c>
      <c r="O46">
        <v>16.126660132250802</v>
      </c>
      <c r="P46">
        <v>2.1555943755133602</v>
      </c>
      <c r="Q46">
        <v>2.28577683972195</v>
      </c>
      <c r="R46">
        <v>5.1824889887694496</v>
      </c>
      <c r="S46">
        <v>7.3319863535490697</v>
      </c>
      <c r="T46">
        <v>4.2362796327281904</v>
      </c>
      <c r="U46">
        <v>2.8034890282871099</v>
      </c>
      <c r="V46">
        <v>23.3974182916781</v>
      </c>
      <c r="W46">
        <v>1.83795177625829</v>
      </c>
      <c r="X46" t="e">
        <v>#N/A</v>
      </c>
      <c r="Y46">
        <v>3.0015231890720302</v>
      </c>
      <c r="Z46">
        <v>2.8329381943777898</v>
      </c>
      <c r="AA46">
        <v>4.3165999934385404</v>
      </c>
      <c r="AB46" t="e">
        <v>#N/A</v>
      </c>
      <c r="AC46">
        <v>2.7449146070870101</v>
      </c>
      <c r="AD46" t="e">
        <v>#N/A</v>
      </c>
      <c r="AE46">
        <v>9.6243039230029304</v>
      </c>
      <c r="AF46">
        <v>5.9702307644373898</v>
      </c>
      <c r="AG46">
        <v>2.38345705540817</v>
      </c>
      <c r="AH46">
        <v>7.17770821971631</v>
      </c>
      <c r="AI46">
        <v>27.401470396722999</v>
      </c>
      <c r="AJ46">
        <v>4.0155245903829</v>
      </c>
      <c r="AK46">
        <v>4.7685548768265704</v>
      </c>
      <c r="AL46">
        <v>17.416018776587901</v>
      </c>
      <c r="AM46">
        <v>2.4902580066410298</v>
      </c>
      <c r="AN46">
        <v>2.87916342220419</v>
      </c>
      <c r="AO46">
        <v>5.6929662710812901</v>
      </c>
      <c r="AP46">
        <v>1.8821478847370201</v>
      </c>
      <c r="AQ46">
        <v>3.6263982695557502</v>
      </c>
      <c r="AR46" t="e">
        <v>#N/A</v>
      </c>
      <c r="AS46">
        <v>7.5503355704697999</v>
      </c>
      <c r="AT46">
        <v>3.6624119267338102</v>
      </c>
      <c r="AU46">
        <v>4.4482731615631597</v>
      </c>
      <c r="AV46">
        <v>4.4059797180837998</v>
      </c>
      <c r="AW46">
        <v>2.6019949255808901</v>
      </c>
      <c r="AX46">
        <v>2.8626920710407999</v>
      </c>
      <c r="AY46">
        <v>22.5424160984503</v>
      </c>
      <c r="AZ46">
        <v>28.212412803234098</v>
      </c>
      <c r="BA46">
        <v>3.22096251491064</v>
      </c>
      <c r="BB46">
        <v>1.5260342112041501</v>
      </c>
      <c r="BC46">
        <v>2.1740012547717198</v>
      </c>
      <c r="BD46">
        <v>5.1563602195957703</v>
      </c>
      <c r="BE46">
        <v>5.0361946565000197</v>
      </c>
      <c r="BF46">
        <v>5.1432030282157903</v>
      </c>
      <c r="BG46">
        <v>8.2123744548576791</v>
      </c>
      <c r="BH46">
        <v>4.5590075934726499</v>
      </c>
      <c r="BI46" t="e">
        <v>#N/A</v>
      </c>
      <c r="BJ46">
        <v>3.82035496062363</v>
      </c>
      <c r="BK46">
        <v>2.7719662557817499</v>
      </c>
    </row>
    <row r="47" spans="1:63">
      <c r="A47" t="s">
        <v>136</v>
      </c>
      <c r="B47">
        <v>9.1838109887862895</v>
      </c>
      <c r="C47">
        <v>5.0441608091692904</v>
      </c>
      <c r="D47">
        <v>5.6521585214649397</v>
      </c>
      <c r="E47" t="e">
        <v>#N/A</v>
      </c>
      <c r="F47">
        <v>5.4067364636643802</v>
      </c>
      <c r="G47">
        <v>3.5722369273614198</v>
      </c>
      <c r="H47">
        <v>3.7602806727655</v>
      </c>
      <c r="I47">
        <v>2.6376024712931199</v>
      </c>
      <c r="J47">
        <v>9.8592744475427292</v>
      </c>
      <c r="K47">
        <v>8.5559676949644103</v>
      </c>
      <c r="L47">
        <v>3.35551576033567</v>
      </c>
      <c r="M47">
        <v>5.9950733732053596</v>
      </c>
      <c r="N47">
        <v>6.4540691670633299</v>
      </c>
      <c r="O47">
        <v>16.609624947931799</v>
      </c>
      <c r="P47">
        <v>2.2911623619076602</v>
      </c>
      <c r="Q47">
        <v>2.4284498157602399</v>
      </c>
      <c r="R47">
        <v>5.5282987123019298</v>
      </c>
      <c r="S47">
        <v>7.7837766221721703</v>
      </c>
      <c r="T47">
        <v>4.6542863327955297</v>
      </c>
      <c r="U47">
        <v>2.95970580438525</v>
      </c>
      <c r="V47">
        <v>23.7517165613842</v>
      </c>
      <c r="W47">
        <v>1.8525182938323601</v>
      </c>
      <c r="X47" t="e">
        <v>#N/A</v>
      </c>
      <c r="Y47">
        <v>3.1369651062279398</v>
      </c>
      <c r="Z47">
        <v>2.66729413203785</v>
      </c>
      <c r="AA47">
        <v>4.6158545236981903</v>
      </c>
      <c r="AB47" t="e">
        <v>#N/A</v>
      </c>
      <c r="AC47">
        <v>3.3531846041694</v>
      </c>
      <c r="AD47" t="e">
        <v>#N/A</v>
      </c>
      <c r="AE47">
        <v>9.4180263366886496</v>
      </c>
      <c r="AF47">
        <v>5.7293770781507201</v>
      </c>
      <c r="AG47">
        <v>2.5211911211050002</v>
      </c>
      <c r="AH47">
        <v>7.3301600258890902</v>
      </c>
      <c r="AI47">
        <v>28.058768513147101</v>
      </c>
      <c r="AJ47">
        <v>4.2388116648405703</v>
      </c>
      <c r="AK47">
        <v>5.4935973475899296</v>
      </c>
      <c r="AL47">
        <v>17.443523544081</v>
      </c>
      <c r="AM47">
        <v>2.5473763553495701</v>
      </c>
      <c r="AN47">
        <v>3.13853763393689</v>
      </c>
      <c r="AO47">
        <v>6.2869750390176602</v>
      </c>
      <c r="AP47">
        <v>2.1199497711072399</v>
      </c>
      <c r="AQ47">
        <v>3.9642176475708601</v>
      </c>
      <c r="AR47" t="e">
        <v>#N/A</v>
      </c>
      <c r="AS47">
        <v>7.6938617593190601</v>
      </c>
      <c r="AT47">
        <v>3.8923877624435601</v>
      </c>
      <c r="AU47">
        <v>4.3645367084947297</v>
      </c>
      <c r="AV47">
        <v>4.7562412503893299</v>
      </c>
      <c r="AW47">
        <v>2.5412677003918702</v>
      </c>
      <c r="AX47">
        <v>2.8048862096826901</v>
      </c>
      <c r="AY47">
        <v>23.4984295946463</v>
      </c>
      <c r="AZ47">
        <v>27.3762456092992</v>
      </c>
      <c r="BA47">
        <v>3.4826684682592499</v>
      </c>
      <c r="BB47">
        <v>1.5754381964589601</v>
      </c>
      <c r="BC47">
        <v>2.3819593791064899</v>
      </c>
      <c r="BD47">
        <v>5.5986326845276402</v>
      </c>
      <c r="BE47">
        <v>5.1206914163309296</v>
      </c>
      <c r="BF47">
        <v>5.1198750603150804</v>
      </c>
      <c r="BG47">
        <v>8.1559909884511992</v>
      </c>
      <c r="BH47">
        <v>5.0479658281547302</v>
      </c>
      <c r="BI47" t="e">
        <v>#N/A</v>
      </c>
      <c r="BJ47">
        <v>4.1764095184901198</v>
      </c>
      <c r="BK47">
        <v>2.8054981056500798</v>
      </c>
    </row>
    <row r="48" spans="1:63">
      <c r="A48" t="s">
        <v>137</v>
      </c>
      <c r="B48">
        <v>9.8195489420632693</v>
      </c>
      <c r="C48">
        <v>5.3477427171218199</v>
      </c>
      <c r="D48">
        <v>5.7447119774834903</v>
      </c>
      <c r="E48" t="e">
        <v>#N/A</v>
      </c>
      <c r="F48">
        <v>5.6299993023036299</v>
      </c>
      <c r="G48">
        <v>3.6418447504886999</v>
      </c>
      <c r="H48">
        <v>3.8348666488807801</v>
      </c>
      <c r="I48">
        <v>2.6622866043837998</v>
      </c>
      <c r="J48">
        <v>10.8644285733402</v>
      </c>
      <c r="K48">
        <v>8.6978779197702298</v>
      </c>
      <c r="L48">
        <v>3.4891313390718</v>
      </c>
      <c r="M48">
        <v>6.3428982193151597</v>
      </c>
      <c r="N48">
        <v>6.6983947257307204</v>
      </c>
      <c r="O48">
        <v>17.496800002277201</v>
      </c>
      <c r="P48">
        <v>2.3973889805052</v>
      </c>
      <c r="Q48">
        <v>2.5947783080732001</v>
      </c>
      <c r="R48">
        <v>6.1102565181076898</v>
      </c>
      <c r="S48">
        <v>8.0222582888940401</v>
      </c>
      <c r="T48">
        <v>4.5287049207581296</v>
      </c>
      <c r="U48">
        <v>3.1068498004565801</v>
      </c>
      <c r="V48">
        <v>24.883273825871999</v>
      </c>
      <c r="W48">
        <v>2.1489897691635398</v>
      </c>
      <c r="X48" t="e">
        <v>#N/A</v>
      </c>
      <c r="Y48">
        <v>3.28105225213847</v>
      </c>
      <c r="Z48">
        <v>2.7341888495212898</v>
      </c>
      <c r="AA48">
        <v>4.7206967675738296</v>
      </c>
      <c r="AB48" t="e">
        <v>#N/A</v>
      </c>
      <c r="AC48">
        <v>3.4948026188608199</v>
      </c>
      <c r="AD48" t="e">
        <v>#N/A</v>
      </c>
      <c r="AE48">
        <v>9.5363714903753696</v>
      </c>
      <c r="AF48">
        <v>6.2993041148872102</v>
      </c>
      <c r="AG48">
        <v>2.83360757630216</v>
      </c>
      <c r="AH48">
        <v>7.7202980571403197</v>
      </c>
      <c r="AI48">
        <v>27.677554547930001</v>
      </c>
      <c r="AJ48">
        <v>4.4962326546080904</v>
      </c>
      <c r="AK48">
        <v>5.80773312916698</v>
      </c>
      <c r="AL48">
        <v>26.474255537626501</v>
      </c>
      <c r="AM48">
        <v>2.66161305276664</v>
      </c>
      <c r="AN48">
        <v>3.1371667342977201</v>
      </c>
      <c r="AO48">
        <v>6.7112670161150696</v>
      </c>
      <c r="AP48">
        <v>2.0880289213032799</v>
      </c>
      <c r="AQ48">
        <v>3.8923899804056599</v>
      </c>
      <c r="AR48" t="e">
        <v>#N/A</v>
      </c>
      <c r="AS48">
        <v>7.39003865846695</v>
      </c>
      <c r="AT48">
        <v>5.16043338665781</v>
      </c>
      <c r="AU48">
        <v>4.4802014494237898</v>
      </c>
      <c r="AV48">
        <v>4.4070881406543903</v>
      </c>
      <c r="AW48">
        <v>2.5054690736098002</v>
      </c>
      <c r="AX48">
        <v>2.8637336180922999</v>
      </c>
      <c r="AY48">
        <v>25.464483538580801</v>
      </c>
      <c r="AZ48">
        <v>34.325650910072497</v>
      </c>
      <c r="BA48">
        <v>4.0654590366405898</v>
      </c>
      <c r="BB48">
        <v>1.65228884018866</v>
      </c>
      <c r="BC48">
        <v>2.5391960097010702</v>
      </c>
      <c r="BD48">
        <v>6.6975176978690101</v>
      </c>
      <c r="BE48">
        <v>4.6460073966585904</v>
      </c>
      <c r="BF48">
        <v>5.1321529381575601</v>
      </c>
      <c r="BG48">
        <v>9.0593521784855398</v>
      </c>
      <c r="BH48">
        <v>5.0158830203973599</v>
      </c>
      <c r="BI48" t="e">
        <v>#N/A</v>
      </c>
      <c r="BJ48">
        <v>4.0854236418122696</v>
      </c>
      <c r="BK48">
        <v>2.7659784254481199</v>
      </c>
    </row>
    <row r="49" spans="1:63">
      <c r="A49" t="s">
        <v>138</v>
      </c>
      <c r="B49">
        <v>8.6930739749730908</v>
      </c>
      <c r="C49">
        <v>5.1175857860228202</v>
      </c>
      <c r="D49">
        <v>5.7365703139855704</v>
      </c>
      <c r="E49" t="e">
        <v>#N/A</v>
      </c>
      <c r="F49">
        <v>5.8173766862110003</v>
      </c>
      <c r="G49">
        <v>3.6541777665859501</v>
      </c>
      <c r="H49">
        <v>4.1962081973636396</v>
      </c>
      <c r="I49">
        <v>2.7517011367924198</v>
      </c>
      <c r="J49">
        <v>10.4370417855827</v>
      </c>
      <c r="K49">
        <v>9.3756501759432602</v>
      </c>
      <c r="L49">
        <v>3.5729689937312901</v>
      </c>
      <c r="M49">
        <v>6.4269068716154401</v>
      </c>
      <c r="N49">
        <v>6.7429614078550504</v>
      </c>
      <c r="O49">
        <v>16.952670788878802</v>
      </c>
      <c r="P49">
        <v>2.43899986142956</v>
      </c>
      <c r="Q49">
        <v>2.6475297392921999</v>
      </c>
      <c r="R49">
        <v>5.5566183293315401</v>
      </c>
      <c r="S49">
        <v>7.4286541667115404</v>
      </c>
      <c r="T49">
        <v>4.3703146898270901</v>
      </c>
      <c r="U49">
        <v>3.2586338148391798</v>
      </c>
      <c r="V49">
        <v>25.1469376544905</v>
      </c>
      <c r="W49">
        <v>2.1906079354438499</v>
      </c>
      <c r="X49" t="e">
        <v>#N/A</v>
      </c>
      <c r="Y49">
        <v>3.3349139036393902</v>
      </c>
      <c r="Z49">
        <v>2.7789678328974099</v>
      </c>
      <c r="AA49">
        <v>4.9303812553251101</v>
      </c>
      <c r="AB49" t="e">
        <v>#N/A</v>
      </c>
      <c r="AC49">
        <v>3.6377553809983798</v>
      </c>
      <c r="AD49" t="e">
        <v>#N/A</v>
      </c>
      <c r="AE49">
        <v>10.830428432206901</v>
      </c>
      <c r="AF49">
        <v>6.7044418563059702</v>
      </c>
      <c r="AG49">
        <v>2.7908708951374299</v>
      </c>
      <c r="AH49">
        <v>8.6489777799107408</v>
      </c>
      <c r="AI49">
        <v>28.689785394299602</v>
      </c>
      <c r="AJ49">
        <v>4.4004594926212501</v>
      </c>
      <c r="AK49">
        <v>5.1709073346359</v>
      </c>
      <c r="AL49">
        <v>22.593301616785801</v>
      </c>
      <c r="AM49">
        <v>2.7397260273972601</v>
      </c>
      <c r="AN49">
        <v>3.1002886466291502</v>
      </c>
      <c r="AO49">
        <v>6.7681088159728899</v>
      </c>
      <c r="AP49">
        <v>2.1953279107214398</v>
      </c>
      <c r="AQ49">
        <v>4.2175927870413101</v>
      </c>
      <c r="AR49" t="e">
        <v>#N/A</v>
      </c>
      <c r="AS49">
        <v>7.8569952602962596</v>
      </c>
      <c r="AT49">
        <v>5.9060856910676298</v>
      </c>
      <c r="AU49">
        <v>4.5028100946121699</v>
      </c>
      <c r="AV49">
        <v>4.5570701308406196</v>
      </c>
      <c r="AW49">
        <v>2.4297610473825801</v>
      </c>
      <c r="AX49">
        <v>2.7601578592368101</v>
      </c>
      <c r="AY49">
        <v>26.229160884075998</v>
      </c>
      <c r="AZ49">
        <v>31.619031702593102</v>
      </c>
      <c r="BA49">
        <v>4.2004123978451702</v>
      </c>
      <c r="BB49">
        <v>1.56399228259546</v>
      </c>
      <c r="BC49">
        <v>2.4939368306713701</v>
      </c>
      <c r="BD49">
        <v>6.9546474258502604</v>
      </c>
      <c r="BE49">
        <v>4.8776946793001397</v>
      </c>
      <c r="BF49">
        <v>5.5925733572506404</v>
      </c>
      <c r="BG49">
        <v>8.1518981366752801</v>
      </c>
      <c r="BH49">
        <v>5.1636228260222898</v>
      </c>
      <c r="BI49" t="e">
        <v>#N/A</v>
      </c>
      <c r="BJ49">
        <v>4.3596319512877901</v>
      </c>
      <c r="BK49">
        <v>3.10864279077397</v>
      </c>
    </row>
    <row r="50" spans="1:63">
      <c r="A50" t="s">
        <v>139</v>
      </c>
      <c r="B50">
        <v>8.7846141258604202</v>
      </c>
      <c r="C50">
        <v>5.0273682347656896</v>
      </c>
      <c r="D50">
        <v>5.8121334461521403</v>
      </c>
      <c r="E50" t="e">
        <v>#N/A</v>
      </c>
      <c r="F50">
        <v>6.0363278527204898</v>
      </c>
      <c r="G50">
        <v>3.4980278399000602</v>
      </c>
      <c r="H50">
        <v>3.9433832214592299</v>
      </c>
      <c r="I50">
        <v>2.5172012975995401</v>
      </c>
      <c r="J50">
        <v>9.4766156582633094</v>
      </c>
      <c r="K50">
        <v>8.7198205288248403</v>
      </c>
      <c r="L50">
        <v>3.4910833871129898</v>
      </c>
      <c r="M50">
        <v>6.0329458270177101</v>
      </c>
      <c r="N50">
        <v>6.1562539373156602</v>
      </c>
      <c r="O50">
        <v>14.905051322420899</v>
      </c>
      <c r="P50">
        <v>2.4525276110715</v>
      </c>
      <c r="Q50">
        <v>2.4374345661979802</v>
      </c>
      <c r="R50">
        <v>4.6654469905020104</v>
      </c>
      <c r="S50">
        <v>6.0477477703866196</v>
      </c>
      <c r="T50">
        <v>3.8591899436913701</v>
      </c>
      <c r="U50">
        <v>3.3456350345775099</v>
      </c>
      <c r="V50">
        <v>24.7596814062071</v>
      </c>
      <c r="W50">
        <v>2.0144576784397898</v>
      </c>
      <c r="X50" t="e">
        <v>#N/A</v>
      </c>
      <c r="Y50">
        <v>2.9452017424861299</v>
      </c>
      <c r="Z50">
        <v>2.6136752870884301</v>
      </c>
      <c r="AA50">
        <v>4.5113232193537804</v>
      </c>
      <c r="AB50" t="e">
        <v>#N/A</v>
      </c>
      <c r="AC50">
        <v>3.44681107589125</v>
      </c>
      <c r="AD50" t="e">
        <v>#N/A</v>
      </c>
      <c r="AE50">
        <v>9.1819140528071994</v>
      </c>
      <c r="AF50">
        <v>6.3976456663947703</v>
      </c>
      <c r="AG50">
        <v>2.5121307850138801</v>
      </c>
      <c r="AH50">
        <v>7.9426021020300404</v>
      </c>
      <c r="AI50">
        <v>25.76135250634</v>
      </c>
      <c r="AJ50">
        <v>4.1650455690380896</v>
      </c>
      <c r="AK50">
        <v>4.4531770250195803</v>
      </c>
      <c r="AL50">
        <v>20.9711455233546</v>
      </c>
      <c r="AM50">
        <v>2.5672247590055801</v>
      </c>
      <c r="AN50">
        <v>2.9623474821943399</v>
      </c>
      <c r="AO50">
        <v>5.8060912431185603</v>
      </c>
      <c r="AP50">
        <v>1.89676197899786</v>
      </c>
      <c r="AQ50">
        <v>3.8423184273611302</v>
      </c>
      <c r="AR50" t="e">
        <v>#N/A</v>
      </c>
      <c r="AS50">
        <v>7.6556062817217896</v>
      </c>
      <c r="AT50">
        <v>5.0350671355524099</v>
      </c>
      <c r="AU50">
        <v>3.6511954730082601</v>
      </c>
      <c r="AV50">
        <v>4.3357775598212802</v>
      </c>
      <c r="AW50">
        <v>2.2460740220939299</v>
      </c>
      <c r="AX50">
        <v>2.4071768708439998</v>
      </c>
      <c r="AY50">
        <v>14.8302499554154</v>
      </c>
      <c r="AZ50">
        <v>26.324821014494901</v>
      </c>
      <c r="BA50">
        <v>3.7344676073367999</v>
      </c>
      <c r="BB50">
        <v>1.3353759243472101</v>
      </c>
      <c r="BC50">
        <v>2.3714249150219899</v>
      </c>
      <c r="BD50">
        <v>5.7147296372720904</v>
      </c>
      <c r="BE50">
        <v>4.4130039351148698</v>
      </c>
      <c r="BF50">
        <v>4.9528959216573201</v>
      </c>
      <c r="BG50">
        <v>7.64918988447151</v>
      </c>
      <c r="BH50">
        <v>4.675431341356</v>
      </c>
      <c r="BI50" t="e">
        <v>#N/A</v>
      </c>
      <c r="BJ50">
        <v>4.2555504169926701</v>
      </c>
      <c r="BK50">
        <v>2.92246273252435</v>
      </c>
    </row>
    <row r="51" spans="1:63">
      <c r="A51" t="s">
        <v>140</v>
      </c>
      <c r="B51">
        <v>9.6109057533389901</v>
      </c>
      <c r="C51">
        <v>5.4122836293616796</v>
      </c>
      <c r="D51">
        <v>6.0990242391581404</v>
      </c>
      <c r="E51" t="e">
        <v>#N/A</v>
      </c>
      <c r="F51">
        <v>6.5062118168026597</v>
      </c>
      <c r="G51">
        <v>3.7360703935247601</v>
      </c>
      <c r="H51">
        <v>4.2356763497107099</v>
      </c>
      <c r="I51">
        <v>2.77398621870275</v>
      </c>
      <c r="J51">
        <v>9.6528087404696592</v>
      </c>
      <c r="K51">
        <v>9.4190706215455897</v>
      </c>
      <c r="L51">
        <v>3.7480906870932098</v>
      </c>
      <c r="M51">
        <v>6.2883527754221697</v>
      </c>
      <c r="N51">
        <v>6.6587123402873001</v>
      </c>
      <c r="O51">
        <v>15.9015946452288</v>
      </c>
      <c r="P51">
        <v>2.5815752227873499</v>
      </c>
      <c r="Q51">
        <v>2.6466599113926601</v>
      </c>
      <c r="R51">
        <v>5.02865432165152</v>
      </c>
      <c r="S51">
        <v>6.3971625604445697</v>
      </c>
      <c r="T51">
        <v>4.0720170805097897</v>
      </c>
      <c r="U51">
        <v>3.49538353689689</v>
      </c>
      <c r="V51">
        <v>25.781378742103801</v>
      </c>
      <c r="W51">
        <v>2.2317931456122602</v>
      </c>
      <c r="X51" t="e">
        <v>#N/A</v>
      </c>
      <c r="Y51">
        <v>3.2294999584094102</v>
      </c>
      <c r="Z51">
        <v>2.6082283844381999</v>
      </c>
      <c r="AA51">
        <v>5.0377254965310403</v>
      </c>
      <c r="AB51" t="e">
        <v>#N/A</v>
      </c>
      <c r="AC51">
        <v>3.5068141321216801</v>
      </c>
      <c r="AD51" t="e">
        <v>#N/A</v>
      </c>
      <c r="AE51">
        <v>10.078332626661901</v>
      </c>
      <c r="AF51">
        <v>6.4630761334374398</v>
      </c>
      <c r="AG51">
        <v>2.7421010141822002</v>
      </c>
      <c r="AH51">
        <v>8.3827746316648302</v>
      </c>
      <c r="AI51">
        <v>29.993823720212202</v>
      </c>
      <c r="AJ51">
        <v>4.2828175263911197</v>
      </c>
      <c r="AK51">
        <v>4.8841957366468396</v>
      </c>
      <c r="AL51">
        <v>20.468861552847201</v>
      </c>
      <c r="AM51">
        <v>2.7818366311517</v>
      </c>
      <c r="AN51">
        <v>3.2271186367185298</v>
      </c>
      <c r="AO51">
        <v>6.0056208137846401</v>
      </c>
      <c r="AP51">
        <v>1.95403721086653</v>
      </c>
      <c r="AQ51">
        <v>4.1475500255549704</v>
      </c>
      <c r="AR51" t="e">
        <v>#N/A</v>
      </c>
      <c r="AS51">
        <v>8.0143934599837294</v>
      </c>
      <c r="AT51">
        <v>5.54901971687329</v>
      </c>
      <c r="AU51">
        <v>4.0039905563064497</v>
      </c>
      <c r="AV51">
        <v>4.9384940095322598</v>
      </c>
      <c r="AW51">
        <v>2.0374850238415401</v>
      </c>
      <c r="AX51">
        <v>2.26547290883703</v>
      </c>
      <c r="AY51">
        <v>15.4128669179496</v>
      </c>
      <c r="AZ51">
        <v>25.047525538448699</v>
      </c>
      <c r="BA51">
        <v>3.7595137591898902</v>
      </c>
      <c r="BB51">
        <v>1.44690652154869</v>
      </c>
      <c r="BC51">
        <v>2.6919457389263299</v>
      </c>
      <c r="BD51">
        <v>5.5000695089939198</v>
      </c>
      <c r="BE51">
        <v>5.04872287035532</v>
      </c>
      <c r="BF51">
        <v>4.8681785645441904</v>
      </c>
      <c r="BG51">
        <v>7.58192610424706</v>
      </c>
      <c r="BH51">
        <v>5.17552057446935</v>
      </c>
      <c r="BI51" t="e">
        <v>#N/A</v>
      </c>
      <c r="BJ51">
        <v>4.5734349059728396</v>
      </c>
      <c r="BK51">
        <v>2.8669125053542999</v>
      </c>
    </row>
    <row r="52" spans="1:63">
      <c r="A52" t="s">
        <v>141</v>
      </c>
      <c r="B52">
        <v>12.4451920067711</v>
      </c>
      <c r="C52">
        <v>4.6261838440111402</v>
      </c>
      <c r="D52">
        <v>5.7499816205546797</v>
      </c>
      <c r="E52" t="e">
        <v>#N/A</v>
      </c>
      <c r="F52">
        <v>7.4191020760086603</v>
      </c>
      <c r="G52">
        <v>3.2621911621572401</v>
      </c>
      <c r="H52">
        <v>4.1601338052714603</v>
      </c>
      <c r="I52">
        <v>2.5638921832616002</v>
      </c>
      <c r="J52">
        <v>8.2105151209231693</v>
      </c>
      <c r="K52">
        <v>9.80513632599774</v>
      </c>
      <c r="L52">
        <v>3.93681968103192</v>
      </c>
      <c r="M52">
        <v>5.6075122257729797</v>
      </c>
      <c r="N52">
        <v>5.0031710688720397</v>
      </c>
      <c r="O52">
        <v>9.5338586899300992</v>
      </c>
      <c r="P52">
        <v>2.36851550902837</v>
      </c>
      <c r="Q52">
        <v>2.46837060945633</v>
      </c>
      <c r="R52">
        <v>4.6491324046769096</v>
      </c>
      <c r="S52">
        <v>6.0163568979765696</v>
      </c>
      <c r="T52">
        <v>3.7494312912969399</v>
      </c>
      <c r="U52">
        <v>1.76331015058327</v>
      </c>
      <c r="V52">
        <v>18.774252453777699</v>
      </c>
      <c r="W52">
        <v>1.4572503207752201</v>
      </c>
      <c r="X52" t="e">
        <v>#N/A</v>
      </c>
      <c r="Y52">
        <v>2.8326959390314101</v>
      </c>
      <c r="Z52">
        <v>2.30922599226481</v>
      </c>
      <c r="AA52">
        <v>4.6972351347060597</v>
      </c>
      <c r="AB52" t="e">
        <v>#N/A</v>
      </c>
      <c r="AC52">
        <v>3.4172732765523302</v>
      </c>
      <c r="AD52" t="e">
        <v>#N/A</v>
      </c>
      <c r="AE52">
        <v>10.130371607671499</v>
      </c>
      <c r="AF52">
        <v>5.1502466788177399</v>
      </c>
      <c r="AG52">
        <v>2.1781948526591899</v>
      </c>
      <c r="AH52">
        <v>8.3409085415386297</v>
      </c>
      <c r="AI52">
        <v>23.8878918823488</v>
      </c>
      <c r="AJ52">
        <v>3.82217697848158</v>
      </c>
      <c r="AK52">
        <v>4.55086245134689</v>
      </c>
      <c r="AL52">
        <v>16.255088195386701</v>
      </c>
      <c r="AM52">
        <v>2.1993715517700498</v>
      </c>
      <c r="AN52">
        <v>2.9106922789426601</v>
      </c>
      <c r="AO52">
        <v>5.20233821301301</v>
      </c>
      <c r="AP52">
        <v>1.8772351215270799</v>
      </c>
      <c r="AQ52">
        <v>3.78564530898303</v>
      </c>
      <c r="AR52">
        <v>3.2810274106527002</v>
      </c>
      <c r="AS52">
        <v>8.8008128564177603</v>
      </c>
      <c r="AT52">
        <v>4.3750084699441203</v>
      </c>
      <c r="AU52">
        <v>4.3322554253567898</v>
      </c>
      <c r="AV52">
        <v>4.5886309133050203</v>
      </c>
      <c r="AW52">
        <v>1.79261046132056</v>
      </c>
      <c r="AX52">
        <v>2.1551858009826801</v>
      </c>
      <c r="AY52">
        <v>13.3354813075305</v>
      </c>
      <c r="AZ52">
        <v>22.1352168174068</v>
      </c>
      <c r="BA52">
        <v>3.36075274015798</v>
      </c>
      <c r="BB52">
        <v>1.16156573974568</v>
      </c>
      <c r="BC52">
        <v>1.9757298470809499</v>
      </c>
      <c r="BD52">
        <v>4.9806925888450699</v>
      </c>
      <c r="BE52">
        <v>4.6828029641084798</v>
      </c>
      <c r="BF52">
        <v>2.9050050311183999</v>
      </c>
      <c r="BG52">
        <v>7.0417310322298396</v>
      </c>
      <c r="BH52">
        <v>4.1419278152520098</v>
      </c>
      <c r="BI52" t="e">
        <v>#N/A</v>
      </c>
      <c r="BJ52">
        <v>4.0144298609776197</v>
      </c>
      <c r="BK52">
        <v>2.3119818707554498</v>
      </c>
    </row>
    <row r="53" spans="1:63">
      <c r="A53" t="s">
        <v>142</v>
      </c>
      <c r="B53">
        <v>12.8904313336639</v>
      </c>
      <c r="C53">
        <v>5.0176415970287804</v>
      </c>
      <c r="D53">
        <v>5.9295432317971102</v>
      </c>
      <c r="E53" t="e">
        <v>#N/A</v>
      </c>
      <c r="F53">
        <v>7.2268520811062</v>
      </c>
      <c r="G53">
        <v>3.5811363457132601</v>
      </c>
      <c r="H53">
        <v>4.1975192189784503</v>
      </c>
      <c r="I53">
        <v>2.7578250675657201</v>
      </c>
      <c r="J53">
        <v>8.9771861227345493</v>
      </c>
      <c r="K53">
        <v>9.4243543327551098</v>
      </c>
      <c r="L53">
        <v>3.8285909612784699</v>
      </c>
      <c r="M53">
        <v>6.0533840241437202</v>
      </c>
      <c r="N53">
        <v>5.6677070921825097</v>
      </c>
      <c r="O53">
        <v>10.9837002141968</v>
      </c>
      <c r="P53">
        <v>2.7325903333038699</v>
      </c>
      <c r="Q53">
        <v>2.3780326709780999</v>
      </c>
      <c r="R53">
        <v>5.34332815891743</v>
      </c>
      <c r="S53">
        <v>5.7142658725106399</v>
      </c>
      <c r="T53">
        <v>4.1966056707226098</v>
      </c>
      <c r="U53">
        <v>1.8551337467778199</v>
      </c>
      <c r="V53">
        <v>18.9103295699963</v>
      </c>
      <c r="W53">
        <v>1.45791755993309</v>
      </c>
      <c r="X53" t="e">
        <v>#N/A</v>
      </c>
      <c r="Y53">
        <v>3.1361811155280299</v>
      </c>
      <c r="Z53">
        <v>2.6808928533354099</v>
      </c>
      <c r="AA53">
        <v>4.8022035199741397</v>
      </c>
      <c r="AB53" t="e">
        <v>#N/A</v>
      </c>
      <c r="AC53">
        <v>3.7949765465095702</v>
      </c>
      <c r="AD53" t="e">
        <v>#N/A</v>
      </c>
      <c r="AE53">
        <v>11.2712537009818</v>
      </c>
      <c r="AF53">
        <v>5.7711836775945597</v>
      </c>
      <c r="AG53">
        <v>2.4666687069532598</v>
      </c>
      <c r="AH53">
        <v>6.9711448660598201</v>
      </c>
      <c r="AI53">
        <v>26.9533878207145</v>
      </c>
      <c r="AJ53">
        <v>4.1225023198164701</v>
      </c>
      <c r="AK53">
        <v>5.0478096138859696</v>
      </c>
      <c r="AL53">
        <v>19.135685210312101</v>
      </c>
      <c r="AM53">
        <v>2.4641837767253199</v>
      </c>
      <c r="AN53">
        <v>3.1070993105868001</v>
      </c>
      <c r="AO53">
        <v>5.7457631166267298</v>
      </c>
      <c r="AP53">
        <v>1.9829336667422599</v>
      </c>
      <c r="AQ53">
        <v>4.01216372437489</v>
      </c>
      <c r="AR53">
        <v>3.5668012453722899</v>
      </c>
      <c r="AS53">
        <v>10.786768877078799</v>
      </c>
      <c r="AT53">
        <v>5.0059251964650597</v>
      </c>
      <c r="AU53">
        <v>4.7712731051977197</v>
      </c>
      <c r="AV53">
        <v>4.9570611326214804</v>
      </c>
      <c r="AW53">
        <v>1.9768935405588799</v>
      </c>
      <c r="AX53">
        <v>2.26078395239387</v>
      </c>
      <c r="AY53">
        <v>15.851922224656001</v>
      </c>
      <c r="AZ53">
        <v>22.657063204806601</v>
      </c>
      <c r="BA53">
        <v>3.8720321194690901</v>
      </c>
      <c r="BB53">
        <v>1.26966766078041</v>
      </c>
      <c r="BC53">
        <v>2.2464265325466601</v>
      </c>
      <c r="BD53">
        <v>6.0042262924952299</v>
      </c>
      <c r="BE53">
        <v>4.9549157021188002</v>
      </c>
      <c r="BF53">
        <v>3.4407259717512</v>
      </c>
      <c r="BG53">
        <v>8.9242507294763804</v>
      </c>
      <c r="BH53">
        <v>4.5082531150459104</v>
      </c>
      <c r="BI53" t="e">
        <v>#N/A</v>
      </c>
      <c r="BJ53">
        <v>3.9725063703255299</v>
      </c>
      <c r="BK53">
        <v>2.5217944501652401</v>
      </c>
    </row>
    <row r="54" spans="1:63">
      <c r="A54" t="s">
        <v>143</v>
      </c>
      <c r="B54">
        <v>13.5819503848524</v>
      </c>
      <c r="C54">
        <v>4.4980501392757697</v>
      </c>
      <c r="D54">
        <v>6.0881634144331001</v>
      </c>
      <c r="E54" t="e">
        <v>#N/A</v>
      </c>
      <c r="F54">
        <v>7.8929303462733102</v>
      </c>
      <c r="G54">
        <v>3.7837569147913501</v>
      </c>
      <c r="H54">
        <v>4.4643935568252502</v>
      </c>
      <c r="I54">
        <v>3.15812243132165</v>
      </c>
      <c r="J54">
        <v>9.3881235612885696</v>
      </c>
      <c r="K54">
        <v>9.5739472586718595</v>
      </c>
      <c r="L54">
        <v>3.9097625010935602</v>
      </c>
      <c r="M54">
        <v>6.3659703027168</v>
      </c>
      <c r="N54">
        <v>6.0168917269095301</v>
      </c>
      <c r="O54">
        <v>10.859428083545399</v>
      </c>
      <c r="P54">
        <v>2.7121184519289598</v>
      </c>
      <c r="Q54">
        <v>2.4347998271695701</v>
      </c>
      <c r="R54">
        <v>5.3616259491045097</v>
      </c>
      <c r="S54">
        <v>5.9793189178428197</v>
      </c>
      <c r="T54">
        <v>3.8974903686670999</v>
      </c>
      <c r="U54">
        <v>1.61958626088746</v>
      </c>
      <c r="V54">
        <v>20.6815268730357</v>
      </c>
      <c r="W54">
        <v>1.2862146833093899</v>
      </c>
      <c r="X54" t="e">
        <v>#N/A</v>
      </c>
      <c r="Y54">
        <v>3.1277579561140798</v>
      </c>
      <c r="Z54">
        <v>2.65810787703805</v>
      </c>
      <c r="AA54">
        <v>5.0162662409828398</v>
      </c>
      <c r="AB54" t="e">
        <v>#N/A</v>
      </c>
      <c r="AC54">
        <v>4.1212015670567403</v>
      </c>
      <c r="AD54" t="e">
        <v>#N/A</v>
      </c>
      <c r="AE54">
        <v>11.1965176566084</v>
      </c>
      <c r="AF54">
        <v>5.7663380153967498</v>
      </c>
      <c r="AG54">
        <v>2.3006120481945902</v>
      </c>
      <c r="AH54">
        <v>7.5029354694810104</v>
      </c>
      <c r="AI54">
        <v>28.7589809781289</v>
      </c>
      <c r="AJ54">
        <v>3.80296469542861</v>
      </c>
      <c r="AK54">
        <v>4.9605489587474896</v>
      </c>
      <c r="AL54">
        <v>18.905020352781499</v>
      </c>
      <c r="AM54">
        <v>2.67968273818799</v>
      </c>
      <c r="AN54">
        <v>3.2950616570978402</v>
      </c>
      <c r="AO54">
        <v>5.5589608060095204</v>
      </c>
      <c r="AP54">
        <v>2.24645606714174</v>
      </c>
      <c r="AQ54">
        <v>4.1162243633734201</v>
      </c>
      <c r="AR54">
        <v>4.8560065147839602</v>
      </c>
      <c r="AS54">
        <v>11.2999358074822</v>
      </c>
      <c r="AT54">
        <v>5.0680381200187297</v>
      </c>
      <c r="AU54">
        <v>4.9187093275131097</v>
      </c>
      <c r="AV54">
        <v>5.2640863153852004</v>
      </c>
      <c r="AW54">
        <v>2.1030118295834099</v>
      </c>
      <c r="AX54">
        <v>2.2400784325093199</v>
      </c>
      <c r="AY54">
        <v>16.4899469713564</v>
      </c>
      <c r="AZ54">
        <v>26.206734888082099</v>
      </c>
      <c r="BA54">
        <v>4.0286247996597702</v>
      </c>
      <c r="BB54">
        <v>1.11874890043389</v>
      </c>
      <c r="BC54">
        <v>2.3532135781593002</v>
      </c>
      <c r="BD54">
        <v>6.6732745506983004</v>
      </c>
      <c r="BE54">
        <v>5.2509424756932797</v>
      </c>
      <c r="BF54">
        <v>4.0267580963738698</v>
      </c>
      <c r="BG54">
        <v>9.5488043231511206</v>
      </c>
      <c r="BH54">
        <v>5.2028439432265303</v>
      </c>
      <c r="BI54" t="e">
        <v>#N/A</v>
      </c>
      <c r="BJ54">
        <v>3.0317841410592501</v>
      </c>
      <c r="BK54">
        <v>2.5563888155068999</v>
      </c>
    </row>
    <row r="55" spans="1:63">
      <c r="A55" t="s">
        <v>144</v>
      </c>
      <c r="B55">
        <v>50.818118445065799</v>
      </c>
      <c r="C55">
        <v>4.5556953377360996</v>
      </c>
      <c r="D55">
        <v>6.2968581925372797</v>
      </c>
      <c r="E55" t="e">
        <v>#N/A</v>
      </c>
      <c r="F55">
        <v>7.8010831659059798</v>
      </c>
      <c r="G55">
        <v>3.9534483336356798</v>
      </c>
      <c r="H55">
        <v>4.5603438341800997</v>
      </c>
      <c r="I55">
        <v>3.1545183541261101</v>
      </c>
      <c r="J55">
        <v>9.3740198724058192</v>
      </c>
      <c r="K55">
        <v>10.7758217287259</v>
      </c>
      <c r="L55">
        <v>4.0145912953224903</v>
      </c>
      <c r="M55">
        <v>5.7804164671082603</v>
      </c>
      <c r="N55">
        <v>6.3144589024695499</v>
      </c>
      <c r="O55">
        <v>9.9836202414304793</v>
      </c>
      <c r="P55">
        <v>2.4620162487238701</v>
      </c>
      <c r="Q55">
        <v>2.4504040691558502</v>
      </c>
      <c r="R55">
        <v>4.7642551149433698</v>
      </c>
      <c r="S55">
        <v>5.1281059113485803</v>
      </c>
      <c r="T55">
        <v>3.7730746060065101</v>
      </c>
      <c r="U55">
        <v>1.4562082625919599</v>
      </c>
      <c r="V55">
        <v>22.0949730479518</v>
      </c>
      <c r="W55">
        <v>1.17282346429826</v>
      </c>
      <c r="X55" t="e">
        <v>#N/A</v>
      </c>
      <c r="Y55">
        <v>3.16140936092641</v>
      </c>
      <c r="Z55">
        <v>2.7478873239436599</v>
      </c>
      <c r="AA55">
        <v>5.0756228656873201</v>
      </c>
      <c r="AB55" t="e">
        <v>#N/A</v>
      </c>
      <c r="AC55">
        <v>4.2883180670998797</v>
      </c>
      <c r="AD55">
        <v>373.87553088318901</v>
      </c>
      <c r="AE55">
        <v>11.5658128667233</v>
      </c>
      <c r="AF55">
        <v>5.7210855673529801</v>
      </c>
      <c r="AG55">
        <v>1.9017759578987601</v>
      </c>
      <c r="AH55">
        <v>7.3732097964336001</v>
      </c>
      <c r="AI55">
        <v>31.923052638596999</v>
      </c>
      <c r="AJ55">
        <v>3.31328422697342</v>
      </c>
      <c r="AK55">
        <v>3.3363490985872999</v>
      </c>
      <c r="AL55">
        <v>16.210168716416</v>
      </c>
      <c r="AM55">
        <v>2.3031621483552098</v>
      </c>
      <c r="AN55">
        <v>3.4050848877582598</v>
      </c>
      <c r="AO55">
        <v>5.9143492739894796</v>
      </c>
      <c r="AP55">
        <v>2.2673880878851702</v>
      </c>
      <c r="AQ55">
        <v>4.2627440459467296</v>
      </c>
      <c r="AR55">
        <v>4.6279450559446902</v>
      </c>
      <c r="AS55">
        <v>18.2423931445534</v>
      </c>
      <c r="AT55">
        <v>4.87383175324047</v>
      </c>
      <c r="AU55">
        <v>5.4240114737421399</v>
      </c>
      <c r="AV55">
        <v>6.0065724809626397</v>
      </c>
      <c r="AW55">
        <v>2.1702560016842298</v>
      </c>
      <c r="AX55">
        <v>2.2777468038211999</v>
      </c>
      <c r="AY55">
        <v>18.1144600956913</v>
      </c>
      <c r="AZ55">
        <v>25.3589563065369</v>
      </c>
      <c r="BA55">
        <v>4.0498659711230598</v>
      </c>
      <c r="BB55">
        <v>1.23080664739822</v>
      </c>
      <c r="BC55">
        <v>2.1994015562693798</v>
      </c>
      <c r="BD55">
        <v>6.5498308358976303</v>
      </c>
      <c r="BE55">
        <v>5.4244405731495204</v>
      </c>
      <c r="BF55">
        <v>3.6370218176507101</v>
      </c>
      <c r="BG55">
        <v>8.8387082188374109</v>
      </c>
      <c r="BH55">
        <v>5.0643230037415004</v>
      </c>
      <c r="BI55" t="e">
        <v>#N/A</v>
      </c>
      <c r="BJ55">
        <v>3.20214705265031</v>
      </c>
      <c r="BK55">
        <v>2.33105037241417</v>
      </c>
    </row>
    <row r="56" spans="1:63">
      <c r="A56" t="s">
        <v>145</v>
      </c>
      <c r="B56">
        <v>45.836564294162301</v>
      </c>
      <c r="C56">
        <v>4.2942486142770901</v>
      </c>
      <c r="D56">
        <v>6.3603718204897701</v>
      </c>
      <c r="E56" t="e">
        <v>#N/A</v>
      </c>
      <c r="F56">
        <v>7.38274926041192</v>
      </c>
      <c r="G56">
        <v>4.0073222277043001</v>
      </c>
      <c r="H56">
        <v>4.5386659425490201</v>
      </c>
      <c r="I56">
        <v>3.16455393743722</v>
      </c>
      <c r="J56">
        <v>8.3891056288235504</v>
      </c>
      <c r="K56">
        <v>10.171177768160399</v>
      </c>
      <c r="L56">
        <v>3.83876977873902</v>
      </c>
      <c r="M56">
        <v>5.5906477138889601</v>
      </c>
      <c r="N56">
        <v>6.03920833974039</v>
      </c>
      <c r="O56">
        <v>9.1711451394233308</v>
      </c>
      <c r="P56">
        <v>2.2565479611883701</v>
      </c>
      <c r="Q56">
        <v>2.3770210768245401</v>
      </c>
      <c r="R56">
        <v>3.9813124059755198</v>
      </c>
      <c r="S56">
        <v>4.9905252036033199</v>
      </c>
      <c r="T56">
        <v>3.7748157571860199</v>
      </c>
      <c r="U56">
        <v>1.43827956989247</v>
      </c>
      <c r="V56">
        <v>22.351763735009602</v>
      </c>
      <c r="W56">
        <v>1.1826096790012799</v>
      </c>
      <c r="X56" t="e">
        <v>#N/A</v>
      </c>
      <c r="Y56">
        <v>3.0476021685397199</v>
      </c>
      <c r="Z56">
        <v>2.7992957746478901</v>
      </c>
      <c r="AA56">
        <v>4.8555129246331603</v>
      </c>
      <c r="AB56" t="e">
        <v>#N/A</v>
      </c>
      <c r="AC56">
        <v>4.1407534203696397</v>
      </c>
      <c r="AD56">
        <v>387.92094438685098</v>
      </c>
      <c r="AE56">
        <v>10.6433526966182</v>
      </c>
      <c r="AF56">
        <v>5.3786262200114301</v>
      </c>
      <c r="AG56">
        <v>1.8466208736207199</v>
      </c>
      <c r="AH56">
        <v>7.4115048170171702</v>
      </c>
      <c r="AI56">
        <v>32.9059117696277</v>
      </c>
      <c r="AJ56">
        <v>3.18137565568151</v>
      </c>
      <c r="AK56">
        <v>3.2355726684158999</v>
      </c>
      <c r="AL56">
        <v>16.478296612061101</v>
      </c>
      <c r="AM56">
        <v>2.3299486655531099</v>
      </c>
      <c r="AN56">
        <v>3.4835430648955499</v>
      </c>
      <c r="AO56">
        <v>6.6437141254732897</v>
      </c>
      <c r="AP56">
        <v>2.1867777361310701</v>
      </c>
      <c r="AQ56">
        <v>4.0516767669766001</v>
      </c>
      <c r="AR56">
        <v>5.91967615755481</v>
      </c>
      <c r="AS56">
        <v>15.4760662353023</v>
      </c>
      <c r="AT56">
        <v>4.4505128921707602</v>
      </c>
      <c r="AU56">
        <v>5.0898053799843197</v>
      </c>
      <c r="AV56">
        <v>5.7558849517984996</v>
      </c>
      <c r="AW56">
        <v>2.2687105490217099</v>
      </c>
      <c r="AX56">
        <v>2.44138386290355</v>
      </c>
      <c r="AY56">
        <v>20.6851296165338</v>
      </c>
      <c r="AZ56">
        <v>23.001472094214002</v>
      </c>
      <c r="BA56">
        <v>4.0280111526819704</v>
      </c>
      <c r="BB56">
        <v>1.17217612608602</v>
      </c>
      <c r="BC56">
        <v>2.08595406626221</v>
      </c>
      <c r="BD56">
        <v>6.7490802856524601</v>
      </c>
      <c r="BE56">
        <v>5.1375642150646303</v>
      </c>
      <c r="BF56">
        <v>4.0160462642794998</v>
      </c>
      <c r="BG56">
        <v>7.8922542867888996</v>
      </c>
      <c r="BH56">
        <v>4.8976623224479701</v>
      </c>
      <c r="BI56" t="e">
        <v>#N/A</v>
      </c>
      <c r="BJ56">
        <v>3.41256929284277</v>
      </c>
      <c r="BK56">
        <v>2.3718405336555302</v>
      </c>
    </row>
    <row r="57" spans="1:63">
      <c r="A57" t="s">
        <v>146</v>
      </c>
      <c r="B57">
        <v>45.405769516961598</v>
      </c>
      <c r="C57">
        <v>4.4550963870605402</v>
      </c>
      <c r="D57">
        <v>5.9076683021050496</v>
      </c>
      <c r="E57" t="e">
        <v>#N/A</v>
      </c>
      <c r="F57">
        <v>7.4296476803103504</v>
      </c>
      <c r="G57">
        <v>3.8560997958280501</v>
      </c>
      <c r="H57">
        <v>4.3429944470369204</v>
      </c>
      <c r="I57">
        <v>3.15427941166632</v>
      </c>
      <c r="J57">
        <v>7.63698943177911</v>
      </c>
      <c r="K57">
        <v>9.4553609968344094</v>
      </c>
      <c r="L57">
        <v>3.9247899830890001</v>
      </c>
      <c r="M57">
        <v>5.7849347707563297</v>
      </c>
      <c r="N57">
        <v>5.8579457740407097</v>
      </c>
      <c r="O57">
        <v>9.0191791884801091</v>
      </c>
      <c r="P57">
        <v>2.3848047836792099</v>
      </c>
      <c r="Q57">
        <v>2.4779260363969802</v>
      </c>
      <c r="R57">
        <v>3.50073316760195</v>
      </c>
      <c r="S57">
        <v>4.87659118000178</v>
      </c>
      <c r="T57">
        <v>3.61288869749123</v>
      </c>
      <c r="U57">
        <v>1.3403056027164699</v>
      </c>
      <c r="V57">
        <v>22.178375151440701</v>
      </c>
      <c r="W57">
        <v>1.13889791999443</v>
      </c>
      <c r="X57" t="e">
        <v>#N/A</v>
      </c>
      <c r="Y57">
        <v>2.9551892092045802</v>
      </c>
      <c r="Z57">
        <v>2.8671361502347401</v>
      </c>
      <c r="AA57">
        <v>4.1472884279828497</v>
      </c>
      <c r="AB57" t="e">
        <v>#N/A</v>
      </c>
      <c r="AC57">
        <v>4.0498297491520203</v>
      </c>
      <c r="AD57">
        <v>417.63368223923999</v>
      </c>
      <c r="AE57">
        <v>10.3187386000609</v>
      </c>
      <c r="AF57">
        <v>5.6016564672296596</v>
      </c>
      <c r="AG57">
        <v>2.0683156604266202</v>
      </c>
      <c r="AH57">
        <v>8.0930143499952099</v>
      </c>
      <c r="AI57">
        <v>31.927026462577</v>
      </c>
      <c r="AJ57">
        <v>3.04996532261922</v>
      </c>
      <c r="AK57">
        <v>3.0951349260902301</v>
      </c>
      <c r="AL57">
        <v>16.509600884141499</v>
      </c>
      <c r="AM57">
        <v>2.01233710449229</v>
      </c>
      <c r="AN57">
        <v>3.55535224397036</v>
      </c>
      <c r="AO57">
        <v>6.1504938910997602</v>
      </c>
      <c r="AP57">
        <v>2.0228936950098499</v>
      </c>
      <c r="AQ57">
        <v>4.16166123219495</v>
      </c>
      <c r="AR57">
        <v>4.7257345583553203</v>
      </c>
      <c r="AS57">
        <v>14.5462267213989</v>
      </c>
      <c r="AT57">
        <v>4.8841314822202602</v>
      </c>
      <c r="AU57">
        <v>4.8990210629888402</v>
      </c>
      <c r="AV57">
        <v>5.4617614646108601</v>
      </c>
      <c r="AW57">
        <v>2.3068723260156401</v>
      </c>
      <c r="AX57">
        <v>2.4294783802768198</v>
      </c>
      <c r="AY57">
        <v>18.115734281327398</v>
      </c>
      <c r="AZ57">
        <v>29.2792072025943</v>
      </c>
      <c r="BA57">
        <v>3.6287404311619502</v>
      </c>
      <c r="BB57">
        <v>0.72962426521842005</v>
      </c>
      <c r="BC57">
        <v>1.9656010768633101</v>
      </c>
      <c r="BD57">
        <v>6.5333366761497098</v>
      </c>
      <c r="BE57">
        <v>5.1756229058743903</v>
      </c>
      <c r="BF57">
        <v>4.076976908182</v>
      </c>
      <c r="BG57">
        <v>8.0803119084662907</v>
      </c>
      <c r="BH57">
        <v>4.3739712276720901</v>
      </c>
      <c r="BI57" t="e">
        <v>#N/A</v>
      </c>
      <c r="BJ57">
        <v>3.43387787412808</v>
      </c>
      <c r="BK57">
        <v>1.8643250537893401</v>
      </c>
    </row>
    <row r="58" spans="1:63">
      <c r="A58" t="s">
        <v>147</v>
      </c>
      <c r="B58">
        <v>38.488929959805297</v>
      </c>
      <c r="C58">
        <v>4.3560908329111303</v>
      </c>
      <c r="D58">
        <v>6.0539070693969501</v>
      </c>
      <c r="E58" t="e">
        <v>#N/A</v>
      </c>
      <c r="F58">
        <v>7.7881619937694699</v>
      </c>
      <c r="G58">
        <v>4.0938325147433998</v>
      </c>
      <c r="H58">
        <v>4.6909730840777399</v>
      </c>
      <c r="I58">
        <v>3.3500374218775799</v>
      </c>
      <c r="J58">
        <v>8.3173741269019494</v>
      </c>
      <c r="K58">
        <v>10.2793233764242</v>
      </c>
      <c r="L58">
        <v>4.0461099622848797</v>
      </c>
      <c r="M58">
        <v>6.3456816735591204</v>
      </c>
      <c r="N58">
        <v>6.4396066821804503</v>
      </c>
      <c r="O58">
        <v>9.2837565142729304</v>
      </c>
      <c r="P58">
        <v>2.3450427867893202</v>
      </c>
      <c r="Q58">
        <v>2.6066668468859602</v>
      </c>
      <c r="R58">
        <v>3.5221732056243602</v>
      </c>
      <c r="S58">
        <v>4.6222213162374004</v>
      </c>
      <c r="T58">
        <v>3.78486546808859</v>
      </c>
      <c r="U58">
        <v>1.38078743182828</v>
      </c>
      <c r="V58">
        <v>24.908696644601701</v>
      </c>
      <c r="W58">
        <v>1.1550293590276</v>
      </c>
      <c r="X58" t="e">
        <v>#N/A</v>
      </c>
      <c r="Y58">
        <v>3.16497506299558</v>
      </c>
      <c r="Z58">
        <v>3.1574995254000302</v>
      </c>
      <c r="AA58">
        <v>4.6186133768453299</v>
      </c>
      <c r="AB58" t="e">
        <v>#N/A</v>
      </c>
      <c r="AC58">
        <v>4.82971284970768</v>
      </c>
      <c r="AD58">
        <v>138.66826489652601</v>
      </c>
      <c r="AE58">
        <v>10.97262212015</v>
      </c>
      <c r="AF58">
        <v>5.9431117480667099</v>
      </c>
      <c r="AG58">
        <v>1.7842154096465399</v>
      </c>
      <c r="AH58">
        <v>8.4597301454923794</v>
      </c>
      <c r="AI58">
        <v>41.0083964691771</v>
      </c>
      <c r="AJ58">
        <v>3.0187997375134898</v>
      </c>
      <c r="AK58">
        <v>3.3366409169734701</v>
      </c>
      <c r="AL58">
        <v>19.8538258099736</v>
      </c>
      <c r="AM58">
        <v>2.2254898440172601</v>
      </c>
      <c r="AN58">
        <v>3.8982281756957202</v>
      </c>
      <c r="AO58">
        <v>6.3868529324407204</v>
      </c>
      <c r="AP58">
        <v>2.0691926493222801</v>
      </c>
      <c r="AQ58">
        <v>4.7080897696838697</v>
      </c>
      <c r="AR58">
        <v>3.6088090437149001</v>
      </c>
      <c r="AS58">
        <v>26.1656884722175</v>
      </c>
      <c r="AT58">
        <v>5.1945959363554897</v>
      </c>
      <c r="AU58">
        <v>5.3490744599002298</v>
      </c>
      <c r="AV58">
        <v>5.7856258162768599</v>
      </c>
      <c r="AW58">
        <v>2.3668357172347299</v>
      </c>
      <c r="AX58">
        <v>2.5177411600849098</v>
      </c>
      <c r="AY58">
        <v>15.9127444396964</v>
      </c>
      <c r="AZ58">
        <v>28.748115647470801</v>
      </c>
      <c r="BA58">
        <v>3.95312384594552</v>
      </c>
      <c r="BB58">
        <v>0.82518477811457402</v>
      </c>
      <c r="BC58">
        <v>2.1394163047510699</v>
      </c>
      <c r="BD58">
        <v>6.7852995698857503</v>
      </c>
      <c r="BE58">
        <v>5.7428377543848201</v>
      </c>
      <c r="BF58">
        <v>4.6981884111352503</v>
      </c>
      <c r="BG58">
        <v>8.1234737411771007</v>
      </c>
      <c r="BH58">
        <v>4.7589438967802202</v>
      </c>
      <c r="BI58" t="e">
        <v>#N/A</v>
      </c>
      <c r="BJ58">
        <v>3.6547127756524</v>
      </c>
      <c r="BK58">
        <v>2.2851479598779001</v>
      </c>
    </row>
    <row r="59" spans="1:63">
      <c r="A59" t="s">
        <v>148</v>
      </c>
      <c r="B59">
        <v>37.849705922202297</v>
      </c>
      <c r="C59">
        <v>4.4453513311061101</v>
      </c>
      <c r="D59">
        <v>5.6601075429126304</v>
      </c>
      <c r="E59" t="e">
        <v>#N/A</v>
      </c>
      <c r="F59">
        <v>7.7082834092179899</v>
      </c>
      <c r="G59">
        <v>3.8707961478273898</v>
      </c>
      <c r="H59">
        <v>4.8583086280995396</v>
      </c>
      <c r="I59">
        <v>3.2933127468080099</v>
      </c>
      <c r="J59">
        <v>8.2374592358561696</v>
      </c>
      <c r="K59">
        <v>10.407619685116201</v>
      </c>
      <c r="L59">
        <v>3.6276756910236498</v>
      </c>
      <c r="M59">
        <v>6.2689074885835296</v>
      </c>
      <c r="N59">
        <v>6.5711678654918497</v>
      </c>
      <c r="O59">
        <v>8.4352683521003105</v>
      </c>
      <c r="P59">
        <v>2.4480814124800698</v>
      </c>
      <c r="Q59">
        <v>2.7139144422099202</v>
      </c>
      <c r="R59">
        <v>3.4294489014251699</v>
      </c>
      <c r="S59">
        <v>4.5264134212591598</v>
      </c>
      <c r="T59">
        <v>3.6705800099047399</v>
      </c>
      <c r="U59">
        <v>1.4891996218106001</v>
      </c>
      <c r="V59">
        <v>25.2159675521922</v>
      </c>
      <c r="W59">
        <v>1.18428134132633</v>
      </c>
      <c r="X59" t="e">
        <v>#N/A</v>
      </c>
      <c r="Y59">
        <v>3.17489661491719</v>
      </c>
      <c r="Z59">
        <v>3.26463694511745</v>
      </c>
      <c r="AA59">
        <v>4.5268847780319899</v>
      </c>
      <c r="AB59" t="e">
        <v>#N/A</v>
      </c>
      <c r="AC59">
        <v>4.7777836810936698</v>
      </c>
      <c r="AD59">
        <v>142.05275165824699</v>
      </c>
      <c r="AE59">
        <v>12.6422140211862</v>
      </c>
      <c r="AF59">
        <v>6.0748556045509501</v>
      </c>
      <c r="AG59">
        <v>1.7723070306729201</v>
      </c>
      <c r="AH59">
        <v>8.9221279171094796</v>
      </c>
      <c r="AI59">
        <v>36.944171461963997</v>
      </c>
      <c r="AJ59">
        <v>3.3766634832534002</v>
      </c>
      <c r="AK59">
        <v>3.3929958646882001</v>
      </c>
      <c r="AL59">
        <v>20.785302020892601</v>
      </c>
      <c r="AM59">
        <v>2.1607569122485999</v>
      </c>
      <c r="AN59">
        <v>3.8977045018408401</v>
      </c>
      <c r="AO59">
        <v>7.0053799603367004</v>
      </c>
      <c r="AP59">
        <v>2.3748089239249199</v>
      </c>
      <c r="AQ59">
        <v>4.6289487374796101</v>
      </c>
      <c r="AR59">
        <v>3.2291938847448902</v>
      </c>
      <c r="AS59">
        <v>25.5967634487554</v>
      </c>
      <c r="AT59">
        <v>4.8186282550599602</v>
      </c>
      <c r="AU59">
        <v>5.4842708473482604</v>
      </c>
      <c r="AV59">
        <v>6.1747880692250998</v>
      </c>
      <c r="AW59">
        <v>2.2931886602149301</v>
      </c>
      <c r="AX59">
        <v>2.5244182066738801</v>
      </c>
      <c r="AY59">
        <v>12.1557786169226</v>
      </c>
      <c r="AZ59">
        <v>29.605405743843601</v>
      </c>
      <c r="BA59">
        <v>3.53376609521308</v>
      </c>
      <c r="BB59">
        <v>0.90579631631274204</v>
      </c>
      <c r="BC59">
        <v>2.47528448297221</v>
      </c>
      <c r="BD59">
        <v>6.8393242103289902</v>
      </c>
      <c r="BE59">
        <v>5.8918064281283398</v>
      </c>
      <c r="BF59">
        <v>4.8957879237231197</v>
      </c>
      <c r="BG59">
        <v>8.1196491301878506</v>
      </c>
      <c r="BH59">
        <v>4.5121093155236798</v>
      </c>
      <c r="BI59" t="e">
        <v>#N/A</v>
      </c>
      <c r="BJ59">
        <v>3.4790355950201799</v>
      </c>
      <c r="BK59">
        <v>2.4309652577087202</v>
      </c>
    </row>
    <row r="60" spans="1:63">
      <c r="A60" t="s">
        <v>149</v>
      </c>
      <c r="B60">
        <v>39.246271482617601</v>
      </c>
      <c r="C60">
        <v>4.1773913155247904</v>
      </c>
      <c r="D60">
        <v>5.5792612825085603</v>
      </c>
      <c r="E60" t="e">
        <v>#N/A</v>
      </c>
      <c r="F60">
        <v>8.0315130304263107</v>
      </c>
      <c r="G60">
        <v>4.0015512179319002</v>
      </c>
      <c r="H60">
        <v>4.7590228719799397</v>
      </c>
      <c r="I60">
        <v>3.3305822647256198</v>
      </c>
      <c r="J60">
        <v>8.1079139878605595</v>
      </c>
      <c r="K60">
        <v>11.637033008409</v>
      </c>
      <c r="L60">
        <v>3.3203880230661902</v>
      </c>
      <c r="M60">
        <v>6.3087710077054702</v>
      </c>
      <c r="N60">
        <v>6.9119739784508996</v>
      </c>
      <c r="O60">
        <v>9.1136538755557392</v>
      </c>
      <c r="P60">
        <v>2.1731178540843401</v>
      </c>
      <c r="Q60">
        <v>2.8723192973320399</v>
      </c>
      <c r="R60">
        <v>3.26391801371037</v>
      </c>
      <c r="S60">
        <v>4.8994526719191098</v>
      </c>
      <c r="T60">
        <v>3.5596558887262999</v>
      </c>
      <c r="U60">
        <v>1.3494118748245001</v>
      </c>
      <c r="V60">
        <v>27.7465629554194</v>
      </c>
      <c r="W60">
        <v>1.2913266388688001</v>
      </c>
      <c r="X60" t="e">
        <v>#N/A</v>
      </c>
      <c r="Y60">
        <v>3.1889626125782198</v>
      </c>
      <c r="Z60">
        <v>3.2486603123525701</v>
      </c>
      <c r="AA60">
        <v>4.6377579104719002</v>
      </c>
      <c r="AB60" t="e">
        <v>#N/A</v>
      </c>
      <c r="AC60">
        <v>4.6571159020021504</v>
      </c>
      <c r="AD60">
        <v>145.92577296741899</v>
      </c>
      <c r="AE60">
        <v>13.1761751697537</v>
      </c>
      <c r="AF60">
        <v>5.7346915729937598</v>
      </c>
      <c r="AG60">
        <v>1.58619607928531</v>
      </c>
      <c r="AH60">
        <v>9.6569729514634908</v>
      </c>
      <c r="AI60">
        <v>32.064172282131899</v>
      </c>
      <c r="AJ60">
        <v>3.2225943221304001</v>
      </c>
      <c r="AK60">
        <v>3.1351898127375</v>
      </c>
      <c r="AL60">
        <v>22.738354559860898</v>
      </c>
      <c r="AM60">
        <v>2.0379060928336399</v>
      </c>
      <c r="AN60">
        <v>4.04276215964145</v>
      </c>
      <c r="AO60">
        <v>7.4233450064149196</v>
      </c>
      <c r="AP60">
        <v>2.4463361371297898</v>
      </c>
      <c r="AQ60">
        <v>4.2496054280803497</v>
      </c>
      <c r="AR60">
        <v>3.8774976951936799</v>
      </c>
      <c r="AS60">
        <v>25.758445132773499</v>
      </c>
      <c r="AT60">
        <v>4.7279024632415396</v>
      </c>
      <c r="AU60">
        <v>5.74421365992949</v>
      </c>
      <c r="AV60">
        <v>5.9482787702954703</v>
      </c>
      <c r="AW60">
        <v>2.2937362219771602</v>
      </c>
      <c r="AX60">
        <v>2.5315898493064801</v>
      </c>
      <c r="AY60">
        <v>10.645899285176499</v>
      </c>
      <c r="AZ60">
        <v>37.1259590330924</v>
      </c>
      <c r="BA60">
        <v>3.3934330709953802</v>
      </c>
      <c r="BB60">
        <v>0.84382077888081697</v>
      </c>
      <c r="BC60">
        <v>2.3722433418276601</v>
      </c>
      <c r="BD60">
        <v>6.2346387769342098</v>
      </c>
      <c r="BE60">
        <v>6.3111385039279</v>
      </c>
      <c r="BF60">
        <v>4.5707887253878097</v>
      </c>
      <c r="BG60">
        <v>7.8232417785206003</v>
      </c>
      <c r="BH60">
        <v>4.4000947093556304</v>
      </c>
      <c r="BI60" t="e">
        <v>#N/A</v>
      </c>
      <c r="BJ60">
        <v>3.2217940090944301</v>
      </c>
      <c r="BK60">
        <v>2.28961589936576</v>
      </c>
    </row>
    <row r="61" spans="1:63">
      <c r="A61" t="s">
        <v>150</v>
      </c>
      <c r="B61">
        <v>31.7579771222155</v>
      </c>
      <c r="C61">
        <v>3.74212727503155</v>
      </c>
      <c r="D61">
        <v>5.8476836158192098</v>
      </c>
      <c r="E61" t="e">
        <v>#N/A</v>
      </c>
      <c r="F61">
        <v>8.0011101564103893</v>
      </c>
      <c r="G61">
        <v>3.97876734025817</v>
      </c>
      <c r="H61">
        <v>4.6505552652934199</v>
      </c>
      <c r="I61">
        <v>3.3566522628642401</v>
      </c>
      <c r="J61">
        <v>8.0418459514946505</v>
      </c>
      <c r="K61">
        <v>10.558312154144501</v>
      </c>
      <c r="L61">
        <v>3.0533741356350799</v>
      </c>
      <c r="M61">
        <v>5.8472809209647103</v>
      </c>
      <c r="N61">
        <v>6.5753574571636602</v>
      </c>
      <c r="O61">
        <v>8.2966988031931201</v>
      </c>
      <c r="P61">
        <v>1.94474132146023</v>
      </c>
      <c r="Q61">
        <v>2.8917538425823102</v>
      </c>
      <c r="R61">
        <v>2.8975285982103398</v>
      </c>
      <c r="S61">
        <v>4.6816073118378796</v>
      </c>
      <c r="T61">
        <v>3.8943451503175499</v>
      </c>
      <c r="U61">
        <v>1.2687655727620999</v>
      </c>
      <c r="V61">
        <v>27.344915983354699</v>
      </c>
      <c r="W61">
        <v>1.31047492716756</v>
      </c>
      <c r="X61" t="e">
        <v>#N/A</v>
      </c>
      <c r="Y61">
        <v>3.24528205062414</v>
      </c>
      <c r="Z61">
        <v>3.7949399504763899</v>
      </c>
      <c r="AA61">
        <v>4.9977694934532702</v>
      </c>
      <c r="AB61" t="e">
        <v>#N/A</v>
      </c>
      <c r="AC61">
        <v>4.7267529852302399</v>
      </c>
      <c r="AD61">
        <v>115.57472852073001</v>
      </c>
      <c r="AE61">
        <v>12.019304584410101</v>
      </c>
      <c r="AF61">
        <v>5.9128506288822598</v>
      </c>
      <c r="AG61">
        <v>1.4540399353446301</v>
      </c>
      <c r="AH61">
        <v>9.1744738988220806</v>
      </c>
      <c r="AI61">
        <v>39.139987131145602</v>
      </c>
      <c r="AJ61">
        <v>2.9184870349521002</v>
      </c>
      <c r="AK61">
        <v>3.02588298350866</v>
      </c>
      <c r="AL61">
        <v>17.866634742008898</v>
      </c>
      <c r="AM61">
        <v>15.3629784449501</v>
      </c>
      <c r="AN61">
        <v>3.7948526155829301</v>
      </c>
      <c r="AO61">
        <v>7.0538824704405396</v>
      </c>
      <c r="AP61">
        <v>2.3360271303845899</v>
      </c>
      <c r="AQ61">
        <v>4.0746822022271596</v>
      </c>
      <c r="AR61">
        <v>4.2285431978092296</v>
      </c>
      <c r="AS61">
        <v>125.85342752279099</v>
      </c>
      <c r="AT61">
        <v>3.7751832281670201</v>
      </c>
      <c r="AU61">
        <v>5.8563124580711596</v>
      </c>
      <c r="AV61">
        <v>6.3881311584924596</v>
      </c>
      <c r="AW61">
        <v>2.2997594013616802</v>
      </c>
      <c r="AX61">
        <v>2.5778857242502902</v>
      </c>
      <c r="AY61">
        <v>10.9211704220514</v>
      </c>
      <c r="AZ61">
        <v>67.680527229378399</v>
      </c>
      <c r="BA61">
        <v>3.4955678481633998</v>
      </c>
      <c r="BB61">
        <v>0.89059784419490495</v>
      </c>
      <c r="BC61">
        <v>2.4173953657840199</v>
      </c>
      <c r="BD61">
        <v>6.3462790896801504</v>
      </c>
      <c r="BE61">
        <v>5.5111893771196199</v>
      </c>
      <c r="BF61">
        <v>4.2257879463078396</v>
      </c>
      <c r="BG61">
        <v>6.5993837137558398</v>
      </c>
      <c r="BH61">
        <v>4.2188202665279597</v>
      </c>
      <c r="BI61" t="e">
        <v>#N/A</v>
      </c>
      <c r="BJ61">
        <v>3.28223725561547</v>
      </c>
      <c r="BK61">
        <v>3.2955731219362101</v>
      </c>
    </row>
    <row r="62" spans="1:63">
      <c r="A62" t="s">
        <v>151</v>
      </c>
      <c r="B62">
        <v>32.3600240818784</v>
      </c>
      <c r="C62">
        <v>4.3513508301144501</v>
      </c>
      <c r="D62">
        <v>5.9679096045197699</v>
      </c>
      <c r="E62" t="e">
        <v>#N/A</v>
      </c>
      <c r="F62">
        <v>8.2368282983431307</v>
      </c>
      <c r="G62">
        <v>4.1250666440456003</v>
      </c>
      <c r="H62">
        <v>4.6472203386062203</v>
      </c>
      <c r="I62">
        <v>3.2030313291418002</v>
      </c>
      <c r="J62">
        <v>8.2357696306390409</v>
      </c>
      <c r="K62">
        <v>11.6353680268271</v>
      </c>
      <c r="L62">
        <v>3.2607282378045599</v>
      </c>
      <c r="M62">
        <v>5.9924210961963196</v>
      </c>
      <c r="N62">
        <v>6.5744454797077401</v>
      </c>
      <c r="O62">
        <v>9.5728879828130697</v>
      </c>
      <c r="P62">
        <v>2.1794710319805102</v>
      </c>
      <c r="Q62">
        <v>2.8859761171563201</v>
      </c>
      <c r="R62">
        <v>3.1991891098048399</v>
      </c>
      <c r="S62">
        <v>5.2964664066286602</v>
      </c>
      <c r="T62">
        <v>3.9146217975186302</v>
      </c>
      <c r="U62">
        <v>1.4916918381653901</v>
      </c>
      <c r="V62">
        <v>28.075781784980599</v>
      </c>
      <c r="W62">
        <v>1.3794582275987599</v>
      </c>
      <c r="X62" t="e">
        <v>#N/A</v>
      </c>
      <c r="Y62">
        <v>3.2842829101825601</v>
      </c>
      <c r="Z62">
        <v>3.6933046495928599</v>
      </c>
      <c r="AA62">
        <v>4.9309440007498901</v>
      </c>
      <c r="AB62" t="e">
        <v>#N/A</v>
      </c>
      <c r="AC62">
        <v>4.56980630691492</v>
      </c>
      <c r="AD62">
        <v>121.133943940328</v>
      </c>
      <c r="AE62">
        <v>13.0287939030411</v>
      </c>
      <c r="AF62">
        <v>6.1318982958091501</v>
      </c>
      <c r="AG62">
        <v>1.7841063284348799</v>
      </c>
      <c r="AH62">
        <v>10.0443207691049</v>
      </c>
      <c r="AI62">
        <v>39.169992232012802</v>
      </c>
      <c r="AJ62">
        <v>3.3583090925134198</v>
      </c>
      <c r="AK62">
        <v>3.88223308136704</v>
      </c>
      <c r="AL62">
        <v>18.4652220759009</v>
      </c>
      <c r="AM62">
        <v>16.098734564585399</v>
      </c>
      <c r="AN62">
        <v>3.71816239731521</v>
      </c>
      <c r="AO62">
        <v>7.1543537903551497</v>
      </c>
      <c r="AP62">
        <v>2.3523641744959698</v>
      </c>
      <c r="AQ62">
        <v>3.9378517678924601</v>
      </c>
      <c r="AR62">
        <v>4.4490011660367204</v>
      </c>
      <c r="AS62">
        <v>119.307899172929</v>
      </c>
      <c r="AT62">
        <v>4.0476900743854198</v>
      </c>
      <c r="AU62">
        <v>5.1352368301595703</v>
      </c>
      <c r="AV62">
        <v>6.1123116709599996</v>
      </c>
      <c r="AW62">
        <v>2.2555437890616901</v>
      </c>
      <c r="AX62">
        <v>2.43867074259872</v>
      </c>
      <c r="AY62">
        <v>15.229394681513099</v>
      </c>
      <c r="AZ62">
        <v>59.633385175367003</v>
      </c>
      <c r="BA62">
        <v>3.5279912202433499</v>
      </c>
      <c r="BB62">
        <v>0.86223198768111398</v>
      </c>
      <c r="BC62">
        <v>2.2339170889456899</v>
      </c>
      <c r="BD62">
        <v>6.7516988710518602</v>
      </c>
      <c r="BE62">
        <v>5.6354445960415802</v>
      </c>
      <c r="BF62">
        <v>4.3135665880796603</v>
      </c>
      <c r="BG62">
        <v>7.4608686684411998</v>
      </c>
      <c r="BH62">
        <v>4.1426475654854196</v>
      </c>
      <c r="BI62" t="e">
        <v>#N/A</v>
      </c>
      <c r="BJ62">
        <v>3.2349420258691999</v>
      </c>
      <c r="BK62">
        <v>3.3839247405898298</v>
      </c>
    </row>
    <row r="63" spans="1:63">
      <c r="A63" t="s">
        <v>152</v>
      </c>
      <c r="B63">
        <v>33.3255710926584</v>
      </c>
      <c r="C63">
        <v>4.8192028366605903</v>
      </c>
      <c r="D63">
        <v>6.2142372881355898</v>
      </c>
      <c r="E63" t="e">
        <v>#N/A</v>
      </c>
      <c r="F63">
        <v>8.2862530700387005</v>
      </c>
      <c r="G63">
        <v>4.2885776306315497</v>
      </c>
      <c r="H63">
        <v>4.7494914236802002</v>
      </c>
      <c r="I63">
        <v>3.3926753259912901</v>
      </c>
      <c r="J63">
        <v>8.8307942925475693</v>
      </c>
      <c r="K63">
        <v>12.806816334146999</v>
      </c>
      <c r="L63">
        <v>3.2734754162166202</v>
      </c>
      <c r="M63">
        <v>6.2151609690765204</v>
      </c>
      <c r="N63">
        <v>6.22759005397387</v>
      </c>
      <c r="O63">
        <v>10.8593611120769</v>
      </c>
      <c r="P63">
        <v>2.3380634312899198</v>
      </c>
      <c r="Q63">
        <v>2.9519640008268402</v>
      </c>
      <c r="R63">
        <v>3.8543188635169998</v>
      </c>
      <c r="S63">
        <v>5.2567682969049301</v>
      </c>
      <c r="T63">
        <v>4.1315204781847896</v>
      </c>
      <c r="U63">
        <v>1.67106932806245</v>
      </c>
      <c r="V63">
        <v>26.451635559145299</v>
      </c>
      <c r="W63">
        <v>1.5639677781497101</v>
      </c>
      <c r="X63" t="e">
        <v>#N/A</v>
      </c>
      <c r="Y63">
        <v>3.3163559854773101</v>
      </c>
      <c r="Z63">
        <v>4.01653822945197</v>
      </c>
      <c r="AA63">
        <v>5.2577207516906803</v>
      </c>
      <c r="AB63" t="e">
        <v>#N/A</v>
      </c>
      <c r="AC63">
        <v>4.6191685686431301</v>
      </c>
      <c r="AD63">
        <v>106.92564336868099</v>
      </c>
      <c r="AE63">
        <v>13.387333295008901</v>
      </c>
      <c r="AF63">
        <v>6.3136001309976901</v>
      </c>
      <c r="AG63">
        <v>2.0324964144773401</v>
      </c>
      <c r="AH63">
        <v>10.1583990471748</v>
      </c>
      <c r="AI63">
        <v>39.974017805249098</v>
      </c>
      <c r="AJ63">
        <v>3.8951591150182101</v>
      </c>
      <c r="AK63">
        <v>3.8965294102127501</v>
      </c>
      <c r="AL63">
        <v>27.2129773733988</v>
      </c>
      <c r="AM63">
        <v>17.915335957313101</v>
      </c>
      <c r="AN63">
        <v>3.9695067085556301</v>
      </c>
      <c r="AO63">
        <v>7.3130188945767403</v>
      </c>
      <c r="AP63">
        <v>2.4723393421889202</v>
      </c>
      <c r="AQ63">
        <v>4.2367766666991402</v>
      </c>
      <c r="AR63">
        <v>5.40786052182135</v>
      </c>
      <c r="AS63">
        <v>125.19943847147</v>
      </c>
      <c r="AT63">
        <v>4.6622067755799499</v>
      </c>
      <c r="AU63">
        <v>5.4880751364821396</v>
      </c>
      <c r="AV63">
        <v>6.4931450000759101</v>
      </c>
      <c r="AW63">
        <v>2.3584854003607298</v>
      </c>
      <c r="AX63">
        <v>2.5663246185076001</v>
      </c>
      <c r="AY63">
        <v>16.7415288793486</v>
      </c>
      <c r="AZ63">
        <v>76.203685845483406</v>
      </c>
      <c r="BA63">
        <v>3.8128243876292101</v>
      </c>
      <c r="BB63">
        <v>0.84557267512539502</v>
      </c>
      <c r="BC63">
        <v>2.2669075882162399</v>
      </c>
      <c r="BD63">
        <v>7.07862938275</v>
      </c>
      <c r="BE63">
        <v>5.7316369522043997</v>
      </c>
      <c r="BF63">
        <v>4.6097086724411396</v>
      </c>
      <c r="BG63">
        <v>8.3712511179745395</v>
      </c>
      <c r="BH63">
        <v>4.6293241951589197</v>
      </c>
      <c r="BI63" t="e">
        <v>#N/A</v>
      </c>
      <c r="BJ63">
        <v>3.5613566442819802</v>
      </c>
      <c r="BK63">
        <v>4.1444416148828003</v>
      </c>
    </row>
    <row r="64" spans="1:63">
      <c r="A64" t="s">
        <v>153</v>
      </c>
      <c r="B64">
        <v>48.274772822437903</v>
      </c>
      <c r="C64">
        <v>4.8370773048801698</v>
      </c>
      <c r="D64">
        <v>6.4569932906939496</v>
      </c>
      <c r="E64" t="e">
        <v>#N/A</v>
      </c>
      <c r="F64">
        <v>8.9135556609653896</v>
      </c>
      <c r="G64">
        <v>4.3652496726096297</v>
      </c>
      <c r="H64">
        <v>4.9244410680016202</v>
      </c>
      <c r="I64">
        <v>3.7231118694688798</v>
      </c>
      <c r="J64">
        <v>8.29805759320055</v>
      </c>
      <c r="K64">
        <v>14.7388436118635</v>
      </c>
      <c r="L64">
        <v>3.4348053259646001</v>
      </c>
      <c r="M64">
        <v>4.5455367894960101</v>
      </c>
      <c r="N64">
        <v>6.13902730016141</v>
      </c>
      <c r="O64">
        <v>9.3186907101229597</v>
      </c>
      <c r="P64">
        <v>2.40765507246123</v>
      </c>
      <c r="Q64">
        <v>3.0065563865140899</v>
      </c>
      <c r="R64">
        <v>3.7338059294007602</v>
      </c>
      <c r="S64">
        <v>2.7717217880476999</v>
      </c>
      <c r="T64">
        <v>3.6521498674142601</v>
      </c>
      <c r="U64">
        <v>1.6802432026525</v>
      </c>
      <c r="V64">
        <v>23.240826590245</v>
      </c>
      <c r="W64">
        <v>1.51455565660748</v>
      </c>
      <c r="X64" t="e">
        <v>#N/A</v>
      </c>
      <c r="Y64">
        <v>3.47881901021031</v>
      </c>
      <c r="Z64">
        <v>3.9654417144285699</v>
      </c>
      <c r="AA64">
        <v>5.5532519168841397</v>
      </c>
      <c r="AB64" t="e">
        <v>#N/A</v>
      </c>
      <c r="AC64">
        <v>4.9495705043910601</v>
      </c>
      <c r="AD64">
        <v>125.970843343271</v>
      </c>
      <c r="AE64">
        <v>11.7592686795787</v>
      </c>
      <c r="AF64">
        <v>5.9213138045590297</v>
      </c>
      <c r="AG64">
        <v>2.0790426417035999</v>
      </c>
      <c r="AH64">
        <v>9.9235673357940009</v>
      </c>
      <c r="AI64">
        <v>45.482509174993098</v>
      </c>
      <c r="AJ64">
        <v>4.0225310908772398</v>
      </c>
      <c r="AK64">
        <v>3.8739110051423702</v>
      </c>
      <c r="AL64">
        <v>22.701798375981799</v>
      </c>
      <c r="AM64">
        <v>14.784156575266801</v>
      </c>
      <c r="AN64">
        <v>3.8205930516943098</v>
      </c>
      <c r="AO64">
        <v>7.0793367942796399</v>
      </c>
      <c r="AP64">
        <v>2.48900790718967</v>
      </c>
      <c r="AQ64">
        <v>4.3477401873064201</v>
      </c>
      <c r="AR64">
        <v>5.6031716930974396</v>
      </c>
      <c r="AS64" t="e">
        <v>#N/A</v>
      </c>
      <c r="AT64">
        <v>4.2922351318607301</v>
      </c>
      <c r="AU64">
        <v>5.3697843352820902</v>
      </c>
      <c r="AV64">
        <v>6.1209440392603298</v>
      </c>
      <c r="AW64">
        <v>2.1730309099099698</v>
      </c>
      <c r="AX64">
        <v>2.5178286268556298</v>
      </c>
      <c r="AY64">
        <v>16.2579457330467</v>
      </c>
      <c r="AZ64">
        <v>141.392951825637</v>
      </c>
      <c r="BA64">
        <v>3.83524180389868</v>
      </c>
      <c r="BB64">
        <v>0.87300284312269205</v>
      </c>
      <c r="BC64">
        <v>2.2599375579221199</v>
      </c>
      <c r="BD64">
        <v>6.3500558316603097</v>
      </c>
      <c r="BE64">
        <v>6.0062197018493704</v>
      </c>
      <c r="BF64">
        <v>4.8016074724270004</v>
      </c>
      <c r="BG64">
        <v>7.2647041205481599</v>
      </c>
      <c r="BH64">
        <v>4.5733131192654</v>
      </c>
      <c r="BI64" t="e">
        <v>#N/A</v>
      </c>
      <c r="BJ64">
        <v>3.1902609061545899</v>
      </c>
      <c r="BK64">
        <v>4.4257757937257001</v>
      </c>
    </row>
    <row r="65" spans="1:63">
      <c r="A65" t="s">
        <v>154</v>
      </c>
      <c r="B65">
        <v>51.290339168570497</v>
      </c>
      <c r="C65">
        <v>4.4828277832322003</v>
      </c>
      <c r="D65">
        <v>6.5897894782039401</v>
      </c>
      <c r="E65" t="e">
        <v>#N/A</v>
      </c>
      <c r="F65">
        <v>8.3735480557766095</v>
      </c>
      <c r="G65">
        <v>4.2083065378908797</v>
      </c>
      <c r="H65">
        <v>4.9403153887366003</v>
      </c>
      <c r="I65">
        <v>3.9023782019902198</v>
      </c>
      <c r="J65">
        <v>7.8577112719582098</v>
      </c>
      <c r="K65">
        <v>13.2091390979512</v>
      </c>
      <c r="L65">
        <v>3.26473073861465</v>
      </c>
      <c r="M65">
        <v>4.2087931308314497</v>
      </c>
      <c r="N65">
        <v>6.1612510819472703</v>
      </c>
      <c r="O65">
        <v>9.6634333214588697</v>
      </c>
      <c r="P65">
        <v>2.1146996577244499</v>
      </c>
      <c r="Q65">
        <v>2.98757609338712</v>
      </c>
      <c r="R65">
        <v>3.3605048891597198</v>
      </c>
      <c r="S65">
        <v>2.71817863464095</v>
      </c>
      <c r="T65">
        <v>3.5521063653521301</v>
      </c>
      <c r="U65">
        <v>1.5807383604395699</v>
      </c>
      <c r="V65">
        <v>23.567444931445301</v>
      </c>
      <c r="W65">
        <v>1.3826512939981099</v>
      </c>
      <c r="X65" t="e">
        <v>#N/A</v>
      </c>
      <c r="Y65">
        <v>3.5198787190854599</v>
      </c>
      <c r="Z65">
        <v>4.0884300382783199</v>
      </c>
      <c r="AA65">
        <v>5.2800248652333801</v>
      </c>
      <c r="AB65" t="e">
        <v>#N/A</v>
      </c>
      <c r="AC65">
        <v>4.9732756508103799</v>
      </c>
      <c r="AD65">
        <v>130.73702084961499</v>
      </c>
      <c r="AE65">
        <v>11.082312576917399</v>
      </c>
      <c r="AF65">
        <v>5.95892271369173</v>
      </c>
      <c r="AG65">
        <v>2.0770585068459302</v>
      </c>
      <c r="AH65">
        <v>10.179708971873101</v>
      </c>
      <c r="AI65">
        <v>43.412724759380403</v>
      </c>
      <c r="AJ65">
        <v>3.6902102313559002</v>
      </c>
      <c r="AK65">
        <v>3.5099281290483799</v>
      </c>
      <c r="AL65">
        <v>24.9860928911841</v>
      </c>
      <c r="AM65">
        <v>14.968300874246999</v>
      </c>
      <c r="AN65">
        <v>3.7772284933723701</v>
      </c>
      <c r="AO65">
        <v>7.3439937009772498</v>
      </c>
      <c r="AP65">
        <v>2.4594085346963701</v>
      </c>
      <c r="AQ65">
        <v>4.57474121437098</v>
      </c>
      <c r="AR65">
        <v>5.8753093775781497</v>
      </c>
      <c r="AS65" t="e">
        <v>#N/A</v>
      </c>
      <c r="AT65">
        <v>3.8898677438640599</v>
      </c>
      <c r="AU65">
        <v>5.7293967758175999</v>
      </c>
      <c r="AV65">
        <v>6.2745245160163297</v>
      </c>
      <c r="AW65">
        <v>2.2530568162097802</v>
      </c>
      <c r="AX65">
        <v>2.60930886912737</v>
      </c>
      <c r="AY65">
        <v>14.979636783136099</v>
      </c>
      <c r="AZ65">
        <v>160.25635731452499</v>
      </c>
      <c r="BA65">
        <v>3.65276170983058</v>
      </c>
      <c r="BB65">
        <v>0.93033437311880895</v>
      </c>
      <c r="BC65">
        <v>2.1599054688882098</v>
      </c>
      <c r="BD65">
        <v>6.0740796454544901</v>
      </c>
      <c r="BE65">
        <v>5.9275599868081397</v>
      </c>
      <c r="BF65">
        <v>5.2109807560442301</v>
      </c>
      <c r="BG65">
        <v>6.0791563225888003</v>
      </c>
      <c r="BH65">
        <v>4.6278000914902098</v>
      </c>
      <c r="BI65" t="e">
        <v>#N/A</v>
      </c>
      <c r="BJ65">
        <v>3.29641167371549</v>
      </c>
      <c r="BK65">
        <v>4.7112716599343099</v>
      </c>
    </row>
    <row r="66" spans="1:63">
      <c r="A66" t="s">
        <v>155</v>
      </c>
      <c r="B66">
        <v>46.328061295701801</v>
      </c>
      <c r="C66">
        <v>4.1950514649032202</v>
      </c>
      <c r="D66">
        <v>5.9528104321143704</v>
      </c>
      <c r="E66" t="e">
        <v>#N/A</v>
      </c>
      <c r="F66">
        <v>7.5032635668335397</v>
      </c>
      <c r="G66">
        <v>3.90745407330588</v>
      </c>
      <c r="H66">
        <v>4.3671390221985398</v>
      </c>
      <c r="I66">
        <v>3.50721601568811</v>
      </c>
      <c r="J66">
        <v>7.4952721219540104</v>
      </c>
      <c r="K66">
        <v>12.211346225567199</v>
      </c>
      <c r="L66">
        <v>2.9298416026987502</v>
      </c>
      <c r="M66">
        <v>3.7584613126770399</v>
      </c>
      <c r="N66">
        <v>5.5731981191662596</v>
      </c>
      <c r="O66">
        <v>9.5348996564916497</v>
      </c>
      <c r="P66">
        <v>2.0494124510116798</v>
      </c>
      <c r="Q66">
        <v>2.6053299144255102</v>
      </c>
      <c r="R66">
        <v>4.4208429264772997</v>
      </c>
      <c r="S66">
        <v>2.5502085808084902</v>
      </c>
      <c r="T66">
        <v>3.8983243275446702</v>
      </c>
      <c r="U66">
        <v>1.5031722406633501</v>
      </c>
      <c r="V66">
        <v>23.395355697909601</v>
      </c>
      <c r="W66">
        <v>1.2065069828783199</v>
      </c>
      <c r="X66" t="e">
        <v>#N/A</v>
      </c>
      <c r="Y66">
        <v>3.0419999889995801</v>
      </c>
      <c r="Z66">
        <v>4.0095913691438598</v>
      </c>
      <c r="AA66">
        <v>4.92891856060485</v>
      </c>
      <c r="AB66" t="e">
        <v>#N/A</v>
      </c>
      <c r="AC66">
        <v>4.4684201000421204</v>
      </c>
      <c r="AD66">
        <v>122.777311451369</v>
      </c>
      <c r="AE66">
        <v>10.325211080941299</v>
      </c>
      <c r="AF66">
        <v>5.8725615149425803</v>
      </c>
      <c r="AG66">
        <v>1.7533138359014699</v>
      </c>
      <c r="AH66">
        <v>10.1790686177829</v>
      </c>
      <c r="AI66">
        <v>40.231792920649298</v>
      </c>
      <c r="AJ66">
        <v>3.50846540197435</v>
      </c>
      <c r="AK66">
        <v>4.0261362682433699</v>
      </c>
      <c r="AL66">
        <v>28.644492784908898</v>
      </c>
      <c r="AM66">
        <v>15.234287083885</v>
      </c>
      <c r="AN66">
        <v>3.9760036075301901</v>
      </c>
      <c r="AO66">
        <v>7.0901679488242104</v>
      </c>
      <c r="AP66">
        <v>2.26401941851866</v>
      </c>
      <c r="AQ66">
        <v>4.2803878922666803</v>
      </c>
      <c r="AR66">
        <v>7.4279264827206903</v>
      </c>
      <c r="AS66" t="e">
        <v>#N/A</v>
      </c>
      <c r="AT66">
        <v>3.8765820282226602</v>
      </c>
      <c r="AU66">
        <v>5.3601518591963204</v>
      </c>
      <c r="AV66">
        <v>5.5242076830098998</v>
      </c>
      <c r="AW66">
        <v>2.2567819386539099</v>
      </c>
      <c r="AX66">
        <v>2.5006171379745998</v>
      </c>
      <c r="AY66">
        <v>12.721912452733401</v>
      </c>
      <c r="AZ66">
        <v>156.894971135025</v>
      </c>
      <c r="BA66">
        <v>3.4141946604428601</v>
      </c>
      <c r="BB66">
        <v>0.74661287926761599</v>
      </c>
      <c r="BC66">
        <v>1.9492867239459299</v>
      </c>
      <c r="BD66">
        <v>5.4642706302324102</v>
      </c>
      <c r="BE66">
        <v>5.3453504529634799</v>
      </c>
      <c r="BF66">
        <v>4.3947927718323898</v>
      </c>
      <c r="BG66">
        <v>6.2738357504642401</v>
      </c>
      <c r="BH66">
        <v>4.6574386093487696</v>
      </c>
      <c r="BI66" t="e">
        <v>#N/A</v>
      </c>
      <c r="BJ66">
        <v>2.9138863852077499</v>
      </c>
      <c r="BK66">
        <v>4.5785514741968401</v>
      </c>
    </row>
    <row r="67" spans="1:63">
      <c r="A67" t="s">
        <v>156</v>
      </c>
      <c r="B67">
        <v>43.093994737512503</v>
      </c>
      <c r="C67">
        <v>4.1448803381456498</v>
      </c>
      <c r="D67">
        <v>5.6316361120452099</v>
      </c>
      <c r="E67" t="e">
        <v>#N/A</v>
      </c>
      <c r="F67">
        <v>7.4107107597856698</v>
      </c>
      <c r="G67">
        <v>3.9219905567982001</v>
      </c>
      <c r="H67">
        <v>4.6190877023741104</v>
      </c>
      <c r="I67">
        <v>3.2751701356352498</v>
      </c>
      <c r="J67">
        <v>6.7877735675183999</v>
      </c>
      <c r="K67">
        <v>12.567765692659099</v>
      </c>
      <c r="L67">
        <v>2.78757309479542</v>
      </c>
      <c r="M67">
        <v>3.30770026133164</v>
      </c>
      <c r="N67">
        <v>4.7655617818489597</v>
      </c>
      <c r="O67">
        <v>9.5405691704295705</v>
      </c>
      <c r="P67">
        <v>1.8054026579114999</v>
      </c>
      <c r="Q67">
        <v>2.3338497236802702</v>
      </c>
      <c r="R67">
        <v>4.5151095599948103</v>
      </c>
      <c r="S67">
        <v>2.5269445550102301</v>
      </c>
      <c r="T67">
        <v>4.2483814269128901</v>
      </c>
      <c r="U67">
        <v>1.45111599075276</v>
      </c>
      <c r="V67">
        <v>20.300374476276598</v>
      </c>
      <c r="W67">
        <v>1.18860374819871</v>
      </c>
      <c r="X67" t="e">
        <v>#N/A</v>
      </c>
      <c r="Y67">
        <v>2.9808612285009102</v>
      </c>
      <c r="Z67">
        <v>4.3032441357720304</v>
      </c>
      <c r="AA67">
        <v>4.58037040755831</v>
      </c>
      <c r="AB67" t="e">
        <v>#N/A</v>
      </c>
      <c r="AC67">
        <v>3.7172965955339401</v>
      </c>
      <c r="AD67">
        <v>191.39270109902299</v>
      </c>
      <c r="AE67">
        <v>9.9843635708047103</v>
      </c>
      <c r="AF67">
        <v>5.0121651194084604</v>
      </c>
      <c r="AG67">
        <v>1.4610233114495399</v>
      </c>
      <c r="AH67">
        <v>9.4429378313747403</v>
      </c>
      <c r="AI67">
        <v>53.879081642207503</v>
      </c>
      <c r="AJ67">
        <v>3.3602064961495399</v>
      </c>
      <c r="AK67">
        <v>4.2186019304124001</v>
      </c>
      <c r="AL67">
        <v>26.595618592339498</v>
      </c>
      <c r="AM67">
        <v>11.6363177389523</v>
      </c>
      <c r="AN67">
        <v>3.5024293302245102</v>
      </c>
      <c r="AO67">
        <v>7.5195285490199204</v>
      </c>
      <c r="AP67">
        <v>1.75974807816986</v>
      </c>
      <c r="AQ67">
        <v>3.6355009096994699</v>
      </c>
      <c r="AR67">
        <v>6.7552937143063403</v>
      </c>
      <c r="AS67" t="e">
        <v>#N/A</v>
      </c>
      <c r="AT67">
        <v>5.0047912879160998</v>
      </c>
      <c r="AU67">
        <v>5.36122747610922</v>
      </c>
      <c r="AV67">
        <v>4.34440351711027</v>
      </c>
      <c r="AW67">
        <v>1.74819008589908</v>
      </c>
      <c r="AX67">
        <v>1.9021034943275601</v>
      </c>
      <c r="AY67">
        <v>4.8020264855432604</v>
      </c>
      <c r="AZ67">
        <v>177.07476086143299</v>
      </c>
      <c r="BA67">
        <v>3.0361914994704402</v>
      </c>
      <c r="BB67">
        <v>0.68435085580576005</v>
      </c>
      <c r="BC67">
        <v>1.55444113150387</v>
      </c>
      <c r="BD67">
        <v>5.5981539849574302</v>
      </c>
      <c r="BE67">
        <v>4.4238383345848398</v>
      </c>
      <c r="BF67">
        <v>3.6775532625808398</v>
      </c>
      <c r="BG67">
        <v>8.1990248053249406</v>
      </c>
      <c r="BH67">
        <v>3.7806826617012401</v>
      </c>
      <c r="BI67" t="e">
        <v>#N/A</v>
      </c>
      <c r="BJ67">
        <v>2.4190779635500701</v>
      </c>
      <c r="BK67">
        <v>4.75626784929272</v>
      </c>
    </row>
    <row r="68" spans="1:63">
      <c r="A68" t="s">
        <v>157</v>
      </c>
      <c r="B68">
        <v>48.039614664135897</v>
      </c>
      <c r="C68">
        <v>4.8610680587755901</v>
      </c>
      <c r="D68">
        <v>6.4437633055079901</v>
      </c>
      <c r="E68" t="e">
        <v>#N/A</v>
      </c>
      <c r="F68">
        <v>7.6418740795606404</v>
      </c>
      <c r="G68">
        <v>4.6283913947433701</v>
      </c>
      <c r="H68">
        <v>5.3905941770578103</v>
      </c>
      <c r="I68">
        <v>3.8679236353655</v>
      </c>
      <c r="J68">
        <v>7.0025595372345197</v>
      </c>
      <c r="K68">
        <v>14.8298767276571</v>
      </c>
      <c r="L68">
        <v>3.2760816150843199</v>
      </c>
      <c r="M68">
        <v>3.79934433940269</v>
      </c>
      <c r="N68">
        <v>5.3363185956520001</v>
      </c>
      <c r="O68">
        <v>10.0718259113759</v>
      </c>
      <c r="P68">
        <v>2.2323409450118801</v>
      </c>
      <c r="Q68">
        <v>2.5805452317006101</v>
      </c>
      <c r="R68">
        <v>4.8626959704480397</v>
      </c>
      <c r="S68">
        <v>2.7567904268060999</v>
      </c>
      <c r="T68">
        <v>4.7734622774302196</v>
      </c>
      <c r="U68">
        <v>1.60345122852227</v>
      </c>
      <c r="V68">
        <v>22.3047108805108</v>
      </c>
      <c r="W68">
        <v>1.23307872411311</v>
      </c>
      <c r="X68" t="e">
        <v>#N/A</v>
      </c>
      <c r="Y68">
        <v>3.27613215839028</v>
      </c>
      <c r="Z68">
        <v>4.4938136491039398</v>
      </c>
      <c r="AA68">
        <v>4.95915136797149</v>
      </c>
      <c r="AB68" t="e">
        <v>#N/A</v>
      </c>
      <c r="AC68">
        <v>4.9142343923343601</v>
      </c>
      <c r="AD68">
        <v>219.33047318811401</v>
      </c>
      <c r="AE68">
        <v>11.513090216573101</v>
      </c>
      <c r="AF68">
        <v>5.0778612949848903</v>
      </c>
      <c r="AG68">
        <v>1.6373494710707099</v>
      </c>
      <c r="AH68">
        <v>9.9577507228537208</v>
      </c>
      <c r="AI68">
        <v>56.175444291162897</v>
      </c>
      <c r="AJ68">
        <v>4.08570805795752</v>
      </c>
      <c r="AK68">
        <v>3.95792278590402</v>
      </c>
      <c r="AL68">
        <v>33.107480789364502</v>
      </c>
      <c r="AM68">
        <v>12.010116848630799</v>
      </c>
      <c r="AN68">
        <v>3.5657367975779999</v>
      </c>
      <c r="AO68">
        <v>9.3474283953202608</v>
      </c>
      <c r="AP68">
        <v>2.08391219783273</v>
      </c>
      <c r="AQ68">
        <v>3.88083993992075</v>
      </c>
      <c r="AR68">
        <v>10.373153853787899</v>
      </c>
      <c r="AS68" t="e">
        <v>#N/A</v>
      </c>
      <c r="AT68">
        <v>5.8738503147920902</v>
      </c>
      <c r="AU68">
        <v>5.8624187132525796</v>
      </c>
      <c r="AV68">
        <v>6.2009862167300396</v>
      </c>
      <c r="AW68">
        <v>2.2746250464918401</v>
      </c>
      <c r="AX68">
        <v>2.6082268463313598</v>
      </c>
      <c r="AY68">
        <v>5.9311031354927897</v>
      </c>
      <c r="AZ68">
        <v>213.455886282264</v>
      </c>
      <c r="BA68">
        <v>3.6512542036006801</v>
      </c>
      <c r="BB68">
        <v>0.76972259234490903</v>
      </c>
      <c r="BC68">
        <v>1.65814375442717</v>
      </c>
      <c r="BD68">
        <v>6.6426782333900602</v>
      </c>
      <c r="BE68">
        <v>5.0664323479469804</v>
      </c>
      <c r="BF68">
        <v>4.8951454881128997</v>
      </c>
      <c r="BG68">
        <v>10.934272326751801</v>
      </c>
      <c r="BH68">
        <v>4.3336610464172303</v>
      </c>
      <c r="BI68" t="e">
        <v>#N/A</v>
      </c>
      <c r="BJ68">
        <v>2.6125275869218498</v>
      </c>
      <c r="BK68">
        <v>4.9407405045045696</v>
      </c>
    </row>
    <row r="69" spans="1:63">
      <c r="A69" t="s">
        <v>158</v>
      </c>
      <c r="B69">
        <v>47.514608528709097</v>
      </c>
      <c r="C69">
        <v>5.06683282975259</v>
      </c>
      <c r="D69">
        <v>6.3883617148381404</v>
      </c>
      <c r="E69" t="e">
        <v>#N/A</v>
      </c>
      <c r="F69">
        <v>7.7747929884312397</v>
      </c>
      <c r="G69">
        <v>4.8290545928362496</v>
      </c>
      <c r="H69">
        <v>5.5562514853548404</v>
      </c>
      <c r="I69">
        <v>3.9424615006010399</v>
      </c>
      <c r="J69">
        <v>7.95038943747599</v>
      </c>
      <c r="K69">
        <v>14.2397068988497</v>
      </c>
      <c r="L69">
        <v>3.2615630052156002</v>
      </c>
      <c r="M69">
        <v>3.8510429950348999</v>
      </c>
      <c r="N69">
        <v>5.6025191156303498</v>
      </c>
      <c r="O69">
        <v>11.5457125375789</v>
      </c>
      <c r="P69">
        <v>2.3387375604226199</v>
      </c>
      <c r="Q69">
        <v>2.6056555253615299</v>
      </c>
      <c r="R69">
        <v>5.66651844080448</v>
      </c>
      <c r="S69">
        <v>2.7073758310945699</v>
      </c>
      <c r="T69">
        <v>4.4228401077665902</v>
      </c>
      <c r="U69">
        <v>1.6160639310042599</v>
      </c>
      <c r="V69">
        <v>24.043412339605599</v>
      </c>
      <c r="W69">
        <v>1.3136144913094501</v>
      </c>
      <c r="X69" t="e">
        <v>#N/A</v>
      </c>
      <c r="Y69">
        <v>3.2034820174684699</v>
      </c>
      <c r="Z69">
        <v>5.0480241536518404</v>
      </c>
      <c r="AA69">
        <v>5.7017949592095896</v>
      </c>
      <c r="AB69" t="e">
        <v>#N/A</v>
      </c>
      <c r="AC69">
        <v>5.15307052627697</v>
      </c>
      <c r="AD69">
        <v>244.044656190002</v>
      </c>
      <c r="AE69">
        <v>11.895271878015199</v>
      </c>
      <c r="AF69">
        <v>5.3995460167729101</v>
      </c>
      <c r="AG69">
        <v>1.6292340411299799</v>
      </c>
      <c r="AH69">
        <v>10.310362292359899</v>
      </c>
      <c r="AI69">
        <v>62.032222423360899</v>
      </c>
      <c r="AJ69">
        <v>4.39420673092099</v>
      </c>
      <c r="AK69">
        <v>4.0947293343774698</v>
      </c>
      <c r="AL69">
        <v>37.365426782292602</v>
      </c>
      <c r="AM69">
        <v>13.2747229274781</v>
      </c>
      <c r="AN69">
        <v>4.1510180866681701</v>
      </c>
      <c r="AO69">
        <v>10.6700751903466</v>
      </c>
      <c r="AP69">
        <v>2.1995110031260401</v>
      </c>
      <c r="AQ69">
        <v>4.2907172799305204</v>
      </c>
      <c r="AR69">
        <v>13.8714712330497</v>
      </c>
      <c r="AS69" t="e">
        <v>#N/A</v>
      </c>
      <c r="AT69">
        <v>6.6565766023947504</v>
      </c>
      <c r="AU69">
        <v>5.9436394275722497</v>
      </c>
      <c r="AV69">
        <v>6.5599255386565298</v>
      </c>
      <c r="AW69">
        <v>2.42497575646671</v>
      </c>
      <c r="AX69">
        <v>2.8017534409597</v>
      </c>
      <c r="AY69">
        <v>6.7805331726308502</v>
      </c>
      <c r="AZ69">
        <v>201.53903703307901</v>
      </c>
      <c r="BA69">
        <v>4.0521540907517997</v>
      </c>
      <c r="BB69">
        <v>0.78349222727057799</v>
      </c>
      <c r="BC69">
        <v>1.65437845495643</v>
      </c>
      <c r="BD69">
        <v>7.81769420534083</v>
      </c>
      <c r="BE69">
        <v>5.4812332789983396</v>
      </c>
      <c r="BF69">
        <v>5.5025257959655196</v>
      </c>
      <c r="BG69">
        <v>11.4101135861077</v>
      </c>
      <c r="BH69">
        <v>5.3818037160387098</v>
      </c>
      <c r="BI69" t="e">
        <v>#N/A</v>
      </c>
      <c r="BJ69">
        <v>2.9074903789936699</v>
      </c>
      <c r="BK69">
        <v>5.0626800562547798</v>
      </c>
    </row>
    <row r="70" spans="1:63">
      <c r="A70" t="s">
        <v>159</v>
      </c>
      <c r="B70">
        <v>38.386629912018002</v>
      </c>
      <c r="C70">
        <v>4.3947663912344899</v>
      </c>
      <c r="D70">
        <v>5.8781042601731004</v>
      </c>
      <c r="E70">
        <v>11.777082311225399</v>
      </c>
      <c r="F70">
        <v>7.0754889617614296</v>
      </c>
      <c r="G70">
        <v>4.7979203450413701</v>
      </c>
      <c r="H70">
        <v>5.2939892406312996</v>
      </c>
      <c r="I70">
        <v>3.8009287481159801</v>
      </c>
      <c r="J70">
        <v>7.6277299846993198</v>
      </c>
      <c r="K70">
        <v>12.9757314321772</v>
      </c>
      <c r="L70">
        <v>2.8229273497632899</v>
      </c>
      <c r="M70">
        <v>3.21329173412505</v>
      </c>
      <c r="N70">
        <v>5.3065200784301298</v>
      </c>
      <c r="O70">
        <v>10.0431115898981</v>
      </c>
      <c r="P70">
        <v>1.92434016638247</v>
      </c>
      <c r="Q70">
        <v>2.4238041354803399</v>
      </c>
      <c r="R70">
        <v>7.3006355234537503</v>
      </c>
      <c r="S70">
        <v>2.6995423173918001</v>
      </c>
      <c r="T70">
        <v>5.3521244330671403</v>
      </c>
      <c r="U70">
        <v>1.46662221077999</v>
      </c>
      <c r="V70">
        <v>21.828955542458502</v>
      </c>
      <c r="W70">
        <v>1.2483576516811199</v>
      </c>
      <c r="X70" t="e">
        <v>#N/A</v>
      </c>
      <c r="Y70">
        <v>2.8874623409237801</v>
      </c>
      <c r="Z70">
        <v>4.5690698806806198</v>
      </c>
      <c r="AA70">
        <v>5.7166737071176703</v>
      </c>
      <c r="AB70" t="e">
        <v>#N/A</v>
      </c>
      <c r="AC70">
        <v>4.8545234009720701</v>
      </c>
      <c r="AD70">
        <v>103.04812199978799</v>
      </c>
      <c r="AE70">
        <v>11.186196515138001</v>
      </c>
      <c r="AF70">
        <v>5.3284531041134402</v>
      </c>
      <c r="AG70">
        <v>1.46940357244264</v>
      </c>
      <c r="AH70">
        <v>11.140580784006801</v>
      </c>
      <c r="AI70">
        <v>42.902351680517398</v>
      </c>
      <c r="AJ70">
        <v>3.5582992109798401</v>
      </c>
      <c r="AK70">
        <v>3.7451841383367901</v>
      </c>
      <c r="AL70">
        <v>28.565711000124001</v>
      </c>
      <c r="AM70">
        <v>8.5476104687346393</v>
      </c>
      <c r="AN70">
        <v>3.75622068971595</v>
      </c>
      <c r="AO70">
        <v>10.4371213631798</v>
      </c>
      <c r="AP70">
        <v>2.1213585581159999</v>
      </c>
      <c r="AQ70">
        <v>3.8394190462473801</v>
      </c>
      <c r="AR70">
        <v>8.5691598326471503</v>
      </c>
      <c r="AS70" t="e">
        <v>#N/A</v>
      </c>
      <c r="AT70">
        <v>5.2609316265111001</v>
      </c>
      <c r="AU70">
        <v>5.4043671806150799</v>
      </c>
      <c r="AV70">
        <v>6.5298603640912702</v>
      </c>
      <c r="AW70">
        <v>2.19817243750341</v>
      </c>
      <c r="AX70">
        <v>2.6188712701594601</v>
      </c>
      <c r="AY70">
        <v>7.5994078642407503</v>
      </c>
      <c r="AZ70">
        <v>22.624360610832099</v>
      </c>
      <c r="BA70">
        <v>3.6856846340504799</v>
      </c>
      <c r="BB70">
        <v>0.70767670793020399</v>
      </c>
      <c r="BC70">
        <v>1.38727325758613</v>
      </c>
      <c r="BD70">
        <v>7.3518357456181898</v>
      </c>
      <c r="BE70">
        <v>5.4594614215358801</v>
      </c>
      <c r="BF70">
        <v>4.1163101912090703</v>
      </c>
      <c r="BG70">
        <v>9.6701436523696405</v>
      </c>
      <c r="BH70">
        <v>4.9400003173387104</v>
      </c>
      <c r="BI70" t="e">
        <v>#N/A</v>
      </c>
      <c r="BJ70">
        <v>2.7805821174140002</v>
      </c>
      <c r="BK70">
        <v>4.4819964082864301</v>
      </c>
    </row>
    <row r="71" spans="1:63">
      <c r="A71" t="s">
        <v>160</v>
      </c>
      <c r="B71">
        <v>35.139034044811702</v>
      </c>
      <c r="C71">
        <v>4.5114336936361301</v>
      </c>
      <c r="D71">
        <v>6.0925298795621901</v>
      </c>
      <c r="E71">
        <v>11.384832778146301</v>
      </c>
      <c r="F71">
        <v>7.3417462083504104</v>
      </c>
      <c r="G71">
        <v>5.4813134813431397</v>
      </c>
      <c r="H71">
        <v>5.8272676055685597</v>
      </c>
      <c r="I71">
        <v>4.38064400195689</v>
      </c>
      <c r="J71">
        <v>9.1752826347956606</v>
      </c>
      <c r="K71">
        <v>13.4604096053201</v>
      </c>
      <c r="L71">
        <v>3.32190349904866</v>
      </c>
      <c r="M71">
        <v>3.5299533518998301</v>
      </c>
      <c r="N71">
        <v>5.69260409101806</v>
      </c>
      <c r="O71">
        <v>9.4096874115679707</v>
      </c>
      <c r="P71">
        <v>2.0035148587555001</v>
      </c>
      <c r="Q71">
        <v>2.5768129567112501</v>
      </c>
      <c r="R71">
        <v>7.3992025900896596</v>
      </c>
      <c r="S71">
        <v>2.6931148356837298</v>
      </c>
      <c r="T71">
        <v>4.8366676869139402</v>
      </c>
      <c r="U71">
        <v>1.3496988520095701</v>
      </c>
      <c r="V71">
        <v>24.160945539113399</v>
      </c>
      <c r="W71">
        <v>1.20935247955687</v>
      </c>
      <c r="X71" t="e">
        <v>#N/A</v>
      </c>
      <c r="Y71">
        <v>3.3951546578990102</v>
      </c>
      <c r="Z71">
        <v>4.4719823574697104</v>
      </c>
      <c r="AA71">
        <v>5.9677396373016904</v>
      </c>
      <c r="AB71" t="e">
        <v>#N/A</v>
      </c>
      <c r="AC71">
        <v>5.4194245945867303</v>
      </c>
      <c r="AD71">
        <v>124.144022672085</v>
      </c>
      <c r="AE71">
        <v>12.6915015012585</v>
      </c>
      <c r="AF71">
        <v>5.2977842264674502</v>
      </c>
      <c r="AG71">
        <v>1.5087109850807601</v>
      </c>
      <c r="AH71">
        <v>11.750411534214599</v>
      </c>
      <c r="AI71">
        <v>49.796659203381303</v>
      </c>
      <c r="AJ71">
        <v>3.60143011050687</v>
      </c>
      <c r="AK71">
        <v>3.8451303717426</v>
      </c>
      <c r="AL71">
        <v>30.6894666230735</v>
      </c>
      <c r="AM71">
        <v>8.9455927151233201</v>
      </c>
      <c r="AN71">
        <v>3.90775227254534</v>
      </c>
      <c r="AO71">
        <v>12.352990363684301</v>
      </c>
      <c r="AP71">
        <v>2.3968365880321998</v>
      </c>
      <c r="AQ71">
        <v>3.69444812965054</v>
      </c>
      <c r="AR71">
        <v>9.8890319825440596</v>
      </c>
      <c r="AS71" t="e">
        <v>#N/A</v>
      </c>
      <c r="AT71">
        <v>5.4595688921036096</v>
      </c>
      <c r="AU71">
        <v>5.42194235843822</v>
      </c>
      <c r="AV71">
        <v>7.9939237930927796</v>
      </c>
      <c r="AW71">
        <v>2.5529554309984799</v>
      </c>
      <c r="AX71">
        <v>2.9201471770723302</v>
      </c>
      <c r="AY71">
        <v>8.1360516640111396</v>
      </c>
      <c r="AZ71">
        <v>23.684186007509599</v>
      </c>
      <c r="BA71">
        <v>4.4679861334992603</v>
      </c>
      <c r="BB71">
        <v>0.70899700029574597</v>
      </c>
      <c r="BC71">
        <v>1.6413104856143399</v>
      </c>
      <c r="BD71">
        <v>7.6605866768822697</v>
      </c>
      <c r="BE71">
        <v>5.5962554436371104</v>
      </c>
      <c r="BF71">
        <v>4.9047548717626199</v>
      </c>
      <c r="BG71">
        <v>9.1855668664809595</v>
      </c>
      <c r="BH71">
        <v>5.63814547259667</v>
      </c>
      <c r="BI71" t="e">
        <v>#N/A</v>
      </c>
      <c r="BJ71">
        <v>3.27298182787916</v>
      </c>
      <c r="BK71">
        <v>4.9492249952002902</v>
      </c>
    </row>
    <row r="72" spans="1:63">
      <c r="A72" t="s">
        <v>161</v>
      </c>
      <c r="B72">
        <v>34.694798469023901</v>
      </c>
      <c r="C72">
        <v>4.6570070709623304</v>
      </c>
      <c r="D72">
        <v>6.4122873821599597</v>
      </c>
      <c r="E72">
        <v>11.487993205806299</v>
      </c>
      <c r="F72">
        <v>7.8019778064062804</v>
      </c>
      <c r="G72">
        <v>5.6803330286908604</v>
      </c>
      <c r="H72">
        <v>6.3385431715181904</v>
      </c>
      <c r="I72">
        <v>4.43803516724258</v>
      </c>
      <c r="J72">
        <v>9.7830061849989107</v>
      </c>
      <c r="K72">
        <v>13.9362854506874</v>
      </c>
      <c r="L72">
        <v>3.2623371421270502</v>
      </c>
      <c r="M72">
        <v>3.7541790639079902</v>
      </c>
      <c r="N72">
        <v>5.8357290567829203</v>
      </c>
      <c r="O72">
        <v>9.6559998173413604</v>
      </c>
      <c r="P72">
        <v>2.0600054895428999</v>
      </c>
      <c r="Q72">
        <v>2.8703367377462499</v>
      </c>
      <c r="R72">
        <v>7.2570880783367002</v>
      </c>
      <c r="S72">
        <v>2.8556383017307798</v>
      </c>
      <c r="T72">
        <v>4.6432844542140801</v>
      </c>
      <c r="U72">
        <v>1.3862764802880201</v>
      </c>
      <c r="V72">
        <v>25.502158365058399</v>
      </c>
      <c r="W72">
        <v>1.1935966957431301</v>
      </c>
      <c r="X72" t="e">
        <v>#N/A</v>
      </c>
      <c r="Y72">
        <v>2.9296996385090699</v>
      </c>
      <c r="Z72">
        <v>4.5696655096573799</v>
      </c>
      <c r="AA72">
        <v>6.2211192191200597</v>
      </c>
      <c r="AB72" t="e">
        <v>#N/A</v>
      </c>
      <c r="AC72">
        <v>5.6028207422411604</v>
      </c>
      <c r="AD72">
        <v>122.055968588675</v>
      </c>
      <c r="AE72">
        <v>13.894126882642899</v>
      </c>
      <c r="AF72">
        <v>5.1306917206720897</v>
      </c>
      <c r="AG72">
        <v>1.4178414958643999</v>
      </c>
      <c r="AH72">
        <v>10.489553094441399</v>
      </c>
      <c r="AI72">
        <v>51.702246867870002</v>
      </c>
      <c r="AJ72">
        <v>3.80992671417795</v>
      </c>
      <c r="AK72">
        <v>4.0264054029198002</v>
      </c>
      <c r="AL72">
        <v>29.975676163203602</v>
      </c>
      <c r="AM72">
        <v>8.3134069245635303</v>
      </c>
      <c r="AN72">
        <v>3.9079970731638101</v>
      </c>
      <c r="AO72">
        <v>13.046286843722999</v>
      </c>
      <c r="AP72">
        <v>2.5038287002964301</v>
      </c>
      <c r="AQ72">
        <v>4.1051164705034404</v>
      </c>
      <c r="AR72">
        <v>8.6599093839039707</v>
      </c>
      <c r="AS72" t="e">
        <v>#N/A</v>
      </c>
      <c r="AT72">
        <v>5.4675498536675899</v>
      </c>
      <c r="AU72">
        <v>5.4652526180738104</v>
      </c>
      <c r="AV72">
        <v>6.84146071830755</v>
      </c>
      <c r="AW72">
        <v>2.3257408096515801</v>
      </c>
      <c r="AX72">
        <v>2.5563639881760101</v>
      </c>
      <c r="AY72">
        <v>8.2235539554081694</v>
      </c>
      <c r="AZ72">
        <v>25.418339870864401</v>
      </c>
      <c r="BA72">
        <v>4.4232724550965701</v>
      </c>
      <c r="BB72">
        <v>0.72087963158561796</v>
      </c>
      <c r="BC72">
        <v>1.64803104720239</v>
      </c>
      <c r="BD72">
        <v>7.11212920655744</v>
      </c>
      <c r="BE72">
        <v>5.8939924325307</v>
      </c>
      <c r="BF72">
        <v>5.1945251389746101</v>
      </c>
      <c r="BG72">
        <v>8.9614152246399392</v>
      </c>
      <c r="BH72">
        <v>6.20368838245661</v>
      </c>
      <c r="BI72" t="e">
        <v>#N/A</v>
      </c>
      <c r="BJ72">
        <v>3.16393005447827</v>
      </c>
      <c r="BK72">
        <v>4.9135457212905003</v>
      </c>
    </row>
    <row r="73" spans="1:63">
      <c r="A73" t="s">
        <v>162</v>
      </c>
      <c r="B73">
        <v>29.346339142330301</v>
      </c>
      <c r="C73">
        <v>4.5357230562600197</v>
      </c>
      <c r="D73">
        <v>6.0781562381732499</v>
      </c>
      <c r="E73">
        <v>10.125882792241899</v>
      </c>
      <c r="F73">
        <v>7.1898733299471402</v>
      </c>
      <c r="G73">
        <v>5.4986775750174299</v>
      </c>
      <c r="H73">
        <v>6.1456085129355396</v>
      </c>
      <c r="I73">
        <v>4.4086009177129402</v>
      </c>
      <c r="J73">
        <v>9.0054922139920599</v>
      </c>
      <c r="K73">
        <v>13.5324726632445</v>
      </c>
      <c r="L73">
        <v>3.1251144243190101</v>
      </c>
      <c r="M73">
        <v>3.5152570065944402</v>
      </c>
      <c r="N73">
        <v>6.0299904993718796</v>
      </c>
      <c r="O73">
        <v>8.7045893581500895</v>
      </c>
      <c r="P73">
        <v>1.97512688787539</v>
      </c>
      <c r="Q73">
        <v>2.77552241357207</v>
      </c>
      <c r="R73">
        <v>5.8946200561556896</v>
      </c>
      <c r="S73">
        <v>2.71622458748663</v>
      </c>
      <c r="T73">
        <v>4.5386670152608097</v>
      </c>
      <c r="U73">
        <v>1.30570418774887</v>
      </c>
      <c r="V73">
        <v>21.8186951794893</v>
      </c>
      <c r="W73">
        <v>1.1110149330680099</v>
      </c>
      <c r="X73" t="e">
        <v>#N/A</v>
      </c>
      <c r="Y73">
        <v>2.8397597115132198</v>
      </c>
      <c r="Z73">
        <v>4.0709220052017496</v>
      </c>
      <c r="AA73">
        <v>6.2533337380798502</v>
      </c>
      <c r="AB73" t="e">
        <v>#N/A</v>
      </c>
      <c r="AC73">
        <v>5.1689474897501499</v>
      </c>
      <c r="AD73">
        <v>76.241289494252499</v>
      </c>
      <c r="AE73">
        <v>11.8091073042776</v>
      </c>
      <c r="AF73" t="e">
        <v>#N/A</v>
      </c>
      <c r="AG73">
        <v>1.31449635048669</v>
      </c>
      <c r="AH73">
        <v>9.2732032931961506</v>
      </c>
      <c r="AI73">
        <v>51.864852251630097</v>
      </c>
      <c r="AJ73">
        <v>3.4737953343762</v>
      </c>
      <c r="AK73">
        <v>4.0580335417185802</v>
      </c>
      <c r="AL73">
        <v>26.3950179667711</v>
      </c>
      <c r="AM73">
        <v>9.7069714455841005</v>
      </c>
      <c r="AN73">
        <v>4.11839202491932</v>
      </c>
      <c r="AO73">
        <v>11.818669198071699</v>
      </c>
      <c r="AP73">
        <v>2.3771350825257298</v>
      </c>
      <c r="AQ73">
        <v>4.4020512263379299</v>
      </c>
      <c r="AR73">
        <v>10.1362048043462</v>
      </c>
      <c r="AS73" t="e">
        <v>#N/A</v>
      </c>
      <c r="AT73">
        <v>4.9065703652156802</v>
      </c>
      <c r="AU73">
        <v>4.794870525975</v>
      </c>
      <c r="AV73">
        <v>6.3270354883201598</v>
      </c>
      <c r="AW73">
        <v>2.2256675850141301</v>
      </c>
      <c r="AX73">
        <v>2.4150233054284098</v>
      </c>
      <c r="AY73">
        <v>8.5090676571731603</v>
      </c>
      <c r="AZ73">
        <v>26.192582292578901</v>
      </c>
      <c r="BA73">
        <v>4.3450475251473399</v>
      </c>
      <c r="BB73">
        <v>0.61097069359387102</v>
      </c>
      <c r="BC73">
        <v>1.5252468834839401</v>
      </c>
      <c r="BD73">
        <v>6.6440344493172798</v>
      </c>
      <c r="BE73">
        <v>4.8979117331330198</v>
      </c>
      <c r="BF73">
        <v>4.5886573490031202</v>
      </c>
      <c r="BG73">
        <v>8.2165341497983899</v>
      </c>
      <c r="BH73">
        <v>5.9373081091908801</v>
      </c>
      <c r="BI73" t="e">
        <v>#N/A</v>
      </c>
      <c r="BJ73">
        <v>2.6538372283067502</v>
      </c>
      <c r="BK73">
        <v>6.1884899145316403</v>
      </c>
    </row>
    <row r="74" spans="1:63">
      <c r="A74" t="s">
        <v>163</v>
      </c>
      <c r="B74">
        <v>25.8649061242293</v>
      </c>
      <c r="C74">
        <v>4.43926783650506</v>
      </c>
      <c r="D74">
        <v>5.5976356919393799</v>
      </c>
      <c r="E74">
        <v>9.8380251811826707</v>
      </c>
      <c r="F74">
        <v>6.5189918402088596</v>
      </c>
      <c r="G74">
        <v>5.8922230800241202</v>
      </c>
      <c r="H74">
        <v>5.9355408508192102</v>
      </c>
      <c r="I74">
        <v>4.6995321351034596</v>
      </c>
      <c r="J74">
        <v>8.4665892366287991</v>
      </c>
      <c r="K74">
        <v>11.5507342601679</v>
      </c>
      <c r="L74">
        <v>3.0212277867803401</v>
      </c>
      <c r="M74">
        <v>3.15278350211964</v>
      </c>
      <c r="N74">
        <v>5.8459393424106798</v>
      </c>
      <c r="O74">
        <v>6.6650310108193196</v>
      </c>
      <c r="P74">
        <v>2.0060859116586802</v>
      </c>
      <c r="Q74">
        <v>2.6975867636120601</v>
      </c>
      <c r="R74">
        <v>5.7238194964521503</v>
      </c>
      <c r="S74">
        <v>2.6333277017514201</v>
      </c>
      <c r="T74">
        <v>4.1766654049282499</v>
      </c>
      <c r="U74">
        <v>1.2868982245937599</v>
      </c>
      <c r="V74">
        <v>20.918873560549301</v>
      </c>
      <c r="W74">
        <v>1.06706896568124</v>
      </c>
      <c r="X74" t="e">
        <v>#N/A</v>
      </c>
      <c r="Y74">
        <v>2.8208426255890102</v>
      </c>
      <c r="Z74">
        <v>4.0315603743181798</v>
      </c>
      <c r="AA74">
        <v>6.4148885233252102</v>
      </c>
      <c r="AB74" t="e">
        <v>#N/A</v>
      </c>
      <c r="AC74">
        <v>5.0495858906719899</v>
      </c>
      <c r="AD74">
        <v>82.391250802442897</v>
      </c>
      <c r="AE74">
        <v>10.6063004590787</v>
      </c>
      <c r="AF74" t="e">
        <v>#N/A</v>
      </c>
      <c r="AG74">
        <v>1.33184869387559</v>
      </c>
      <c r="AH74">
        <v>10.382655545097499</v>
      </c>
      <c r="AI74">
        <v>53.5919800263258</v>
      </c>
      <c r="AJ74">
        <v>3.3511730196663998</v>
      </c>
      <c r="AK74">
        <v>3.6058534787824401</v>
      </c>
      <c r="AL74">
        <v>20.462653959732901</v>
      </c>
      <c r="AM74">
        <v>9.4671399892075794</v>
      </c>
      <c r="AN74">
        <v>4.1417667455329701</v>
      </c>
      <c r="AO74">
        <v>11.697000104472</v>
      </c>
      <c r="AP74">
        <v>2.3065928044781101</v>
      </c>
      <c r="AQ74">
        <v>4.0959467009559596</v>
      </c>
      <c r="AR74">
        <v>9.6662860515793092</v>
      </c>
      <c r="AS74" t="e">
        <v>#N/A</v>
      </c>
      <c r="AT74">
        <v>4.9985149475621</v>
      </c>
      <c r="AU74">
        <v>4.6249453705530996</v>
      </c>
      <c r="AV74">
        <v>6.5507233685300603</v>
      </c>
      <c r="AW74">
        <v>2.3616168983814299</v>
      </c>
      <c r="AX74">
        <v>2.57639048410365</v>
      </c>
      <c r="AY74">
        <v>11.075096369038199</v>
      </c>
      <c r="AZ74">
        <v>24.605018870305798</v>
      </c>
      <c r="BA74">
        <v>4.4849088270483497</v>
      </c>
      <c r="BB74">
        <v>0.59902318845953395</v>
      </c>
      <c r="BC74">
        <v>1.5613043925029499</v>
      </c>
      <c r="BD74">
        <v>6.7695504595817004</v>
      </c>
      <c r="BE74">
        <v>4.5786453523145498</v>
      </c>
      <c r="BF74">
        <v>4.7016863824656099</v>
      </c>
      <c r="BG74">
        <v>7.9327002310957502</v>
      </c>
      <c r="BH74">
        <v>5.9700819450773404</v>
      </c>
      <c r="BI74" t="e">
        <v>#N/A</v>
      </c>
      <c r="BJ74">
        <v>2.8705507141160802</v>
      </c>
      <c r="BK74">
        <v>6.2318418578908803</v>
      </c>
    </row>
    <row r="75" spans="1:63">
      <c r="A75" t="s">
        <v>164</v>
      </c>
      <c r="B75">
        <v>28.876464640456799</v>
      </c>
      <c r="C75">
        <v>4.8931747529989904</v>
      </c>
      <c r="D75">
        <v>5.9066875640711096</v>
      </c>
      <c r="E75">
        <v>12.0900196644898</v>
      </c>
      <c r="F75">
        <v>6.9679797106021804</v>
      </c>
      <c r="G75">
        <v>5.7908477505698599</v>
      </c>
      <c r="H75">
        <v>6.11116193393259</v>
      </c>
      <c r="I75">
        <v>4.5990062887003997</v>
      </c>
      <c r="J75">
        <v>9.21503714284324</v>
      </c>
      <c r="K75">
        <v>11.8222782111536</v>
      </c>
      <c r="L75">
        <v>3.2622107246774199</v>
      </c>
      <c r="M75">
        <v>3.0497453485633499</v>
      </c>
      <c r="N75">
        <v>6.7543301941421401</v>
      </c>
      <c r="O75">
        <v>7.28527938526637</v>
      </c>
      <c r="P75">
        <v>2.2908206862166902</v>
      </c>
      <c r="Q75">
        <v>3.0497724472774301</v>
      </c>
      <c r="R75">
        <v>5.4339218756976297</v>
      </c>
      <c r="S75">
        <v>2.8112856901503598</v>
      </c>
      <c r="T75">
        <v>4.3576662100945303</v>
      </c>
      <c r="U75">
        <v>1.6119176779753199</v>
      </c>
      <c r="V75">
        <v>21.160321297009698</v>
      </c>
      <c r="W75">
        <v>1.2896524368609601</v>
      </c>
      <c r="X75" t="e">
        <v>#N/A</v>
      </c>
      <c r="Y75">
        <v>2.8661215860914799</v>
      </c>
      <c r="Z75">
        <v>4.9177437585163899</v>
      </c>
      <c r="AA75">
        <v>7.3454840667716397</v>
      </c>
      <c r="AB75" t="e">
        <v>#N/A</v>
      </c>
      <c r="AC75">
        <v>5.5414606121479304</v>
      </c>
      <c r="AD75">
        <v>89.404262499200001</v>
      </c>
      <c r="AE75">
        <v>12.411250460484201</v>
      </c>
      <c r="AF75" t="e">
        <v>#N/A</v>
      </c>
      <c r="AG75">
        <v>1.3893142466570301</v>
      </c>
      <c r="AH75">
        <v>11.3379420769639</v>
      </c>
      <c r="AI75">
        <v>61.762003296365101</v>
      </c>
      <c r="AJ75">
        <v>3.3615803892926999</v>
      </c>
      <c r="AK75">
        <v>3.4356243503756101</v>
      </c>
      <c r="AL75">
        <v>20.469056943010902</v>
      </c>
      <c r="AM75">
        <v>11.2865510375812</v>
      </c>
      <c r="AN75">
        <v>4.5302546021318699</v>
      </c>
      <c r="AO75">
        <v>11.829847277342299</v>
      </c>
      <c r="AP75">
        <v>2.60377834219361</v>
      </c>
      <c r="AQ75">
        <v>4.3035362892789797</v>
      </c>
      <c r="AR75">
        <v>21.882740944393401</v>
      </c>
      <c r="AS75" t="e">
        <v>#N/A</v>
      </c>
      <c r="AT75">
        <v>5.4719089196431199</v>
      </c>
      <c r="AU75">
        <v>4.5355110782257899</v>
      </c>
      <c r="AV75">
        <v>6.5802311314513702</v>
      </c>
      <c r="AW75">
        <v>2.3624444159410598</v>
      </c>
      <c r="AX75">
        <v>2.6152029819810898</v>
      </c>
      <c r="AY75">
        <v>12.510169760266599</v>
      </c>
      <c r="AZ75">
        <v>28.530751014922402</v>
      </c>
      <c r="BA75">
        <v>4.6043448398103397</v>
      </c>
      <c r="BB75">
        <v>0.69295529779156595</v>
      </c>
      <c r="BC75">
        <v>1.8610235287360499</v>
      </c>
      <c r="BD75">
        <v>8.1346711695088398</v>
      </c>
      <c r="BE75">
        <v>5.5069494032567503</v>
      </c>
      <c r="BF75">
        <v>5.1500527379542396</v>
      </c>
      <c r="BG75">
        <v>7.7404256410068601</v>
      </c>
      <c r="BH75">
        <v>6.1488959936738601</v>
      </c>
      <c r="BI75" t="e">
        <v>#N/A</v>
      </c>
      <c r="BJ75">
        <v>2.9035092234162501</v>
      </c>
      <c r="BK75">
        <v>7.9370182966876897</v>
      </c>
    </row>
    <row r="76" spans="1:63">
      <c r="A76" t="s">
        <v>165</v>
      </c>
      <c r="B76">
        <v>28.628497597335901</v>
      </c>
      <c r="C76">
        <v>5.06547869336997</v>
      </c>
      <c r="D76">
        <v>6.5473733958144704</v>
      </c>
      <c r="E76">
        <v>14.4642100232993</v>
      </c>
      <c r="F76">
        <v>8.1752338386720496</v>
      </c>
      <c r="G76">
        <v>5.3543106868146699</v>
      </c>
      <c r="H76">
        <v>5.9154462355686404</v>
      </c>
      <c r="I76">
        <v>4.32740287840278</v>
      </c>
      <c r="J76">
        <v>9.8947206045454106</v>
      </c>
      <c r="K76">
        <v>14.1314435682633</v>
      </c>
      <c r="L76">
        <v>3.24047664321481</v>
      </c>
      <c r="M76">
        <v>3.3227350869733998</v>
      </c>
      <c r="N76">
        <v>7.0436826755416</v>
      </c>
      <c r="O76">
        <v>7.0707617688213302</v>
      </c>
      <c r="P76">
        <v>2.3734433356203701</v>
      </c>
      <c r="Q76">
        <v>3.14204348701915</v>
      </c>
      <c r="R76">
        <v>4.6864080875776599</v>
      </c>
      <c r="S76">
        <v>3.6802747242315501</v>
      </c>
      <c r="T76">
        <v>4.0137373709538</v>
      </c>
      <c r="U76">
        <v>1.4677019212879501</v>
      </c>
      <c r="V76">
        <v>20.871613722549998</v>
      </c>
      <c r="W76">
        <v>1.2894407451948</v>
      </c>
      <c r="X76">
        <v>97.590790410633801</v>
      </c>
      <c r="Y76">
        <v>2.9481334928795699</v>
      </c>
      <c r="Z76" t="e">
        <v>#N/A</v>
      </c>
      <c r="AA76">
        <v>7.4453927037790599</v>
      </c>
      <c r="AB76" t="e">
        <v>#N/A</v>
      </c>
      <c r="AC76">
        <v>5.7085998270565401</v>
      </c>
      <c r="AD76">
        <v>67.643878734405703</v>
      </c>
      <c r="AE76">
        <v>12.451054920848501</v>
      </c>
      <c r="AF76" t="e">
        <v>#N/A</v>
      </c>
      <c r="AG76">
        <v>1.35437033173161</v>
      </c>
      <c r="AH76">
        <v>10.795294681682</v>
      </c>
      <c r="AI76">
        <v>94.633048662517695</v>
      </c>
      <c r="AJ76">
        <v>3.8510966853647299</v>
      </c>
      <c r="AK76">
        <v>3.4874410249880601</v>
      </c>
      <c r="AL76">
        <v>19.452558738603699</v>
      </c>
      <c r="AM76">
        <v>7.9891648071025401</v>
      </c>
      <c r="AN76">
        <v>4.1827818743470599</v>
      </c>
      <c r="AO76">
        <v>11.3049019564811</v>
      </c>
      <c r="AP76">
        <v>2.6233032544691</v>
      </c>
      <c r="AQ76">
        <v>4.6642825744909002</v>
      </c>
      <c r="AR76">
        <v>16.265238443693701</v>
      </c>
      <c r="AS76">
        <v>66.409175213181996</v>
      </c>
      <c r="AT76">
        <v>5.9866991016573499</v>
      </c>
      <c r="AU76">
        <v>4.6627171484439698</v>
      </c>
      <c r="AV76">
        <v>5.7377675569936102</v>
      </c>
      <c r="AW76">
        <v>2.1203805288752999</v>
      </c>
      <c r="AX76">
        <v>2.3449636999934098</v>
      </c>
      <c r="AY76">
        <v>13.0312207448021</v>
      </c>
      <c r="AZ76">
        <v>27.958788594678001</v>
      </c>
      <c r="BA76">
        <v>4.3059692736835098</v>
      </c>
      <c r="BB76">
        <v>0.98532372406098501</v>
      </c>
      <c r="BC76">
        <v>1.8514852951671501</v>
      </c>
      <c r="BD76">
        <v>8.0884345701552895</v>
      </c>
      <c r="BE76">
        <v>5.8978683011468203</v>
      </c>
      <c r="BF76">
        <v>5.1239405746966797</v>
      </c>
      <c r="BG76">
        <v>7.3110745379935498</v>
      </c>
      <c r="BH76">
        <v>5.8804369212173002</v>
      </c>
      <c r="BI76" t="e">
        <v>#N/A</v>
      </c>
      <c r="BJ76">
        <v>2.8448497412148299</v>
      </c>
      <c r="BK76">
        <v>9.3281654978650099</v>
      </c>
    </row>
    <row r="77" spans="1:63">
      <c r="A77" t="s">
        <v>166</v>
      </c>
      <c r="B77">
        <v>35.263377430217602</v>
      </c>
      <c r="C77">
        <v>4.81847377248305</v>
      </c>
      <c r="D77">
        <v>6.7865867458331097</v>
      </c>
      <c r="E77">
        <v>13.8338053493954</v>
      </c>
      <c r="F77">
        <v>7.7025094369982297</v>
      </c>
      <c r="G77">
        <v>5.8591870777393504</v>
      </c>
      <c r="H77">
        <v>6.6772307996522802</v>
      </c>
      <c r="I77">
        <v>4.6332470541069499</v>
      </c>
      <c r="J77">
        <v>9.0425237627275692</v>
      </c>
      <c r="K77">
        <v>14.838876220797699</v>
      </c>
      <c r="L77">
        <v>3.16036706034805</v>
      </c>
      <c r="M77">
        <v>3.2755975377562501</v>
      </c>
      <c r="N77">
        <v>6.3529395532217103</v>
      </c>
      <c r="O77">
        <v>6.8535588812794703</v>
      </c>
      <c r="P77">
        <v>2.19522626619495</v>
      </c>
      <c r="Q77">
        <v>2.9554735726294399</v>
      </c>
      <c r="R77">
        <v>4.8874994325208103</v>
      </c>
      <c r="S77">
        <v>3.6446763873858501</v>
      </c>
      <c r="T77">
        <v>4.5194159206070896</v>
      </c>
      <c r="U77">
        <v>1.5302368239770801</v>
      </c>
      <c r="V77">
        <v>19.452848439295099</v>
      </c>
      <c r="W77">
        <v>1.35268564265311</v>
      </c>
      <c r="X77">
        <v>96.4158556847852</v>
      </c>
      <c r="Y77">
        <v>3.0844531496320902</v>
      </c>
      <c r="Z77" t="e">
        <v>#N/A</v>
      </c>
      <c r="AA77">
        <v>7.6270664704206004</v>
      </c>
      <c r="AB77" t="e">
        <v>#N/A</v>
      </c>
      <c r="AC77">
        <v>5.6649497641940796</v>
      </c>
      <c r="AD77">
        <v>64.776385605428104</v>
      </c>
      <c r="AE77">
        <v>11.2705043885089</v>
      </c>
      <c r="AF77" t="e">
        <v>#N/A</v>
      </c>
      <c r="AG77">
        <v>1.36046195241406</v>
      </c>
      <c r="AH77">
        <v>10.2371450366327</v>
      </c>
      <c r="AI77">
        <v>96.992896376778504</v>
      </c>
      <c r="AJ77">
        <v>3.5961529020646998</v>
      </c>
      <c r="AK77">
        <v>4.0250988649508903</v>
      </c>
      <c r="AL77">
        <v>19.7224700940323</v>
      </c>
      <c r="AM77">
        <v>8.0145224997315108</v>
      </c>
      <c r="AN77">
        <v>4.1291564657015902</v>
      </c>
      <c r="AO77">
        <v>11.9505315271134</v>
      </c>
      <c r="AP77">
        <v>2.6161529697856198</v>
      </c>
      <c r="AQ77">
        <v>2.9841839235739398</v>
      </c>
      <c r="AR77">
        <v>26.9597845210108</v>
      </c>
      <c r="AS77">
        <v>71.039190056070197</v>
      </c>
      <c r="AT77">
        <v>6.0128775395195904</v>
      </c>
      <c r="AU77">
        <v>4.4645632915621896</v>
      </c>
      <c r="AV77">
        <v>6.2813704149265499</v>
      </c>
      <c r="AW77">
        <v>2.3845556711611202</v>
      </c>
      <c r="AX77">
        <v>2.5413448171028699</v>
      </c>
      <c r="AY77">
        <v>12.811749606841801</v>
      </c>
      <c r="AZ77">
        <v>29.222036289661101</v>
      </c>
      <c r="BA77">
        <v>4.4130933873214904</v>
      </c>
      <c r="BB77">
        <v>0.893311103084105</v>
      </c>
      <c r="BC77">
        <v>1.67885953891957</v>
      </c>
      <c r="BD77">
        <v>8.2759038771505509</v>
      </c>
      <c r="BE77">
        <v>5.4115023120297199</v>
      </c>
      <c r="BF77">
        <v>5.6645465851720296</v>
      </c>
      <c r="BG77">
        <v>7.5439059529193004</v>
      </c>
      <c r="BH77">
        <v>6.0967229025908196</v>
      </c>
      <c r="BI77" t="e">
        <v>#N/A</v>
      </c>
      <c r="BJ77">
        <v>2.80187489469035</v>
      </c>
      <c r="BK77">
        <v>9.3257818099183698</v>
      </c>
    </row>
    <row r="78" spans="1:63">
      <c r="A78" t="s">
        <v>167</v>
      </c>
      <c r="B78">
        <v>34.741132863765401</v>
      </c>
      <c r="C78">
        <v>4.7988289366698202</v>
      </c>
      <c r="D78">
        <v>6.5923039032962398</v>
      </c>
      <c r="E78">
        <v>14.5438542968761</v>
      </c>
      <c r="F78">
        <v>7.2577687208357498</v>
      </c>
      <c r="G78">
        <v>5.1738334705688196</v>
      </c>
      <c r="H78">
        <v>6.4713868855275498</v>
      </c>
      <c r="I78">
        <v>4.2792859921614301</v>
      </c>
      <c r="J78">
        <v>8.9114155328926792</v>
      </c>
      <c r="K78">
        <v>13.824131382105801</v>
      </c>
      <c r="L78">
        <v>2.9482087145141</v>
      </c>
      <c r="M78">
        <v>3.5843022718450199</v>
      </c>
      <c r="N78">
        <v>6.9761318500130196</v>
      </c>
      <c r="O78">
        <v>6.3590184224548301</v>
      </c>
      <c r="P78">
        <v>2.2411295428905902</v>
      </c>
      <c r="Q78">
        <v>3.10519845316146</v>
      </c>
      <c r="R78">
        <v>4.3707538490610096</v>
      </c>
      <c r="S78">
        <v>3.6387433312448998</v>
      </c>
      <c r="T78">
        <v>4.2300630720316397</v>
      </c>
      <c r="U78">
        <v>1.47982819328629</v>
      </c>
      <c r="V78">
        <v>19.577699784221601</v>
      </c>
      <c r="W78">
        <v>1.2862313026372201</v>
      </c>
      <c r="X78">
        <v>102.082838832186</v>
      </c>
      <c r="Y78">
        <v>2.8412692502913699</v>
      </c>
      <c r="Z78" t="e">
        <v>#N/A</v>
      </c>
      <c r="AA78">
        <v>7.7476575188836101</v>
      </c>
      <c r="AB78" t="e">
        <v>#N/A</v>
      </c>
      <c r="AC78">
        <v>6.1425515469008802</v>
      </c>
      <c r="AD78">
        <v>70.390934445507497</v>
      </c>
      <c r="AE78">
        <v>11.341473900279601</v>
      </c>
      <c r="AF78" t="e">
        <v>#N/A</v>
      </c>
      <c r="AG78">
        <v>1.32075361018772</v>
      </c>
      <c r="AH78">
        <v>9.7907268946869603</v>
      </c>
      <c r="AI78">
        <v>92.670937420857499</v>
      </c>
      <c r="AJ78">
        <v>3.5636747912319202</v>
      </c>
      <c r="AK78">
        <v>3.8865184468624601</v>
      </c>
      <c r="AL78">
        <v>20.928915977068598</v>
      </c>
      <c r="AM78">
        <v>7.6848724955549503</v>
      </c>
      <c r="AN78">
        <v>3.8574985313699801</v>
      </c>
      <c r="AO78">
        <v>11.1987601358456</v>
      </c>
      <c r="AP78">
        <v>2.77601290592336</v>
      </c>
      <c r="AQ78">
        <v>3.1652646368794799</v>
      </c>
      <c r="AR78">
        <v>24.1028195986237</v>
      </c>
      <c r="AS78">
        <v>73.511215372186101</v>
      </c>
      <c r="AT78">
        <v>6.1015464419562102</v>
      </c>
      <c r="AU78">
        <v>4.5145375780485004</v>
      </c>
      <c r="AV78">
        <v>5.6794681200558701</v>
      </c>
      <c r="AW78">
        <v>2.49914268082768</v>
      </c>
      <c r="AX78">
        <v>2.2745183694070499</v>
      </c>
      <c r="AY78">
        <v>13.8293641165177</v>
      </c>
      <c r="AZ78">
        <v>28.338309763646901</v>
      </c>
      <c r="BA78">
        <v>3.7835516774825999</v>
      </c>
      <c r="BB78">
        <v>0.78079281228952102</v>
      </c>
      <c r="BC78">
        <v>1.6876120148603599</v>
      </c>
      <c r="BD78">
        <v>9.21274098466216</v>
      </c>
      <c r="BE78">
        <v>5.7051275069916896</v>
      </c>
      <c r="BF78">
        <v>5.5985709882652097</v>
      </c>
      <c r="BG78">
        <v>6.6117397465919998</v>
      </c>
      <c r="BH78">
        <v>6.7342840816341898</v>
      </c>
      <c r="BI78" t="e">
        <v>#N/A</v>
      </c>
      <c r="BJ78">
        <v>2.6316774827121998</v>
      </c>
      <c r="BK78">
        <v>8.1148683330234501</v>
      </c>
    </row>
    <row r="79" spans="1:63">
      <c r="A79" t="s">
        <v>168</v>
      </c>
      <c r="B79">
        <v>25.983201739074801</v>
      </c>
      <c r="C79">
        <v>5.2893512693902798</v>
      </c>
      <c r="D79">
        <v>6.5723569107723101</v>
      </c>
      <c r="E79">
        <v>13.937273255297301</v>
      </c>
      <c r="F79">
        <v>7.24209489972014</v>
      </c>
      <c r="G79">
        <v>5.1163803318797401</v>
      </c>
      <c r="H79">
        <v>6.3445004447079798</v>
      </c>
      <c r="I79">
        <v>4.3203293492940604</v>
      </c>
      <c r="J79">
        <v>8.6167911277725793</v>
      </c>
      <c r="K79">
        <v>15.335373858676199</v>
      </c>
      <c r="L79">
        <v>2.9535221750575298</v>
      </c>
      <c r="M79">
        <v>3.4929107016819301</v>
      </c>
      <c r="N79">
        <v>6.7957765635266201</v>
      </c>
      <c r="O79">
        <v>6.1935628910787202</v>
      </c>
      <c r="P79">
        <v>2.5971323520207998</v>
      </c>
      <c r="Q79">
        <v>3.1359929321361402</v>
      </c>
      <c r="R79">
        <v>4.2128687406546304</v>
      </c>
      <c r="S79">
        <v>3.74842281829382</v>
      </c>
      <c r="T79">
        <v>4.2763828272428697</v>
      </c>
      <c r="U79">
        <v>1.7948626566996599</v>
      </c>
      <c r="V79">
        <v>18.292697092543801</v>
      </c>
      <c r="W79">
        <v>1.39417053987739</v>
      </c>
      <c r="X79">
        <v>254.46193339188</v>
      </c>
      <c r="Y79">
        <v>2.8485546001667301</v>
      </c>
      <c r="Z79" t="e">
        <v>#N/A</v>
      </c>
      <c r="AA79">
        <v>8.0694452113612005</v>
      </c>
      <c r="AB79" t="e">
        <v>#N/A</v>
      </c>
      <c r="AC79">
        <v>6.2162978106813203</v>
      </c>
      <c r="AD79">
        <v>59.5030206924731</v>
      </c>
      <c r="AE79">
        <v>11.1642061987773</v>
      </c>
      <c r="AF79" t="e">
        <v>#N/A</v>
      </c>
      <c r="AG79">
        <v>1.4136819014430799</v>
      </c>
      <c r="AH79">
        <v>10.421075473035801</v>
      </c>
      <c r="AI79">
        <v>132.70751158344399</v>
      </c>
      <c r="AJ79">
        <v>3.81178986377568</v>
      </c>
      <c r="AK79">
        <v>3.9439770571206298</v>
      </c>
      <c r="AL79">
        <v>18.260313756892302</v>
      </c>
      <c r="AM79">
        <v>9.8761217323449095</v>
      </c>
      <c r="AN79">
        <v>4.1891476707542799</v>
      </c>
      <c r="AO79">
        <v>11.3697988960263</v>
      </c>
      <c r="AP79">
        <v>2.6806486406107202</v>
      </c>
      <c r="AQ79">
        <v>3.1485419272758901</v>
      </c>
      <c r="AR79">
        <v>13.6818558426592</v>
      </c>
      <c r="AS79">
        <v>76.095019025763094</v>
      </c>
      <c r="AT79">
        <v>6.2652873171351402</v>
      </c>
      <c r="AU79">
        <v>5.0160669966700304</v>
      </c>
      <c r="AV79">
        <v>5.0222754594524499</v>
      </c>
      <c r="AW79">
        <v>2.4888422711459102</v>
      </c>
      <c r="AX79">
        <v>2.4925930133981198</v>
      </c>
      <c r="AY79">
        <v>12.6281311191449</v>
      </c>
      <c r="AZ79">
        <v>29.517306291263399</v>
      </c>
      <c r="BA79">
        <v>3.5921668418556201</v>
      </c>
      <c r="BB79">
        <v>0.78839206957715202</v>
      </c>
      <c r="BC79">
        <v>1.74531669863383</v>
      </c>
      <c r="BD79">
        <v>9.6394682884132497</v>
      </c>
      <c r="BE79">
        <v>5.7510803520581399</v>
      </c>
      <c r="BF79">
        <v>4.8298521646048096</v>
      </c>
      <c r="BG79">
        <v>6.5508360840073996</v>
      </c>
      <c r="BH79">
        <v>6.6641895064365499</v>
      </c>
      <c r="BI79" t="e">
        <v>#N/A</v>
      </c>
      <c r="BJ79">
        <v>2.9135859198561902</v>
      </c>
      <c r="BK79">
        <v>9.2458422879105697</v>
      </c>
    </row>
    <row r="80" spans="1:63">
      <c r="A80" t="s">
        <v>169</v>
      </c>
      <c r="B80">
        <v>25.419921752760398</v>
      </c>
      <c r="C80">
        <v>5.6693452474879598</v>
      </c>
      <c r="D80">
        <v>6.5075731067233198</v>
      </c>
      <c r="E80">
        <v>14.359692921508501</v>
      </c>
      <c r="F80">
        <v>6.9987815544059</v>
      </c>
      <c r="G80">
        <v>5.2716497731272396</v>
      </c>
      <c r="H80">
        <v>6.3572063868535897</v>
      </c>
      <c r="I80">
        <v>4.8742866312410396</v>
      </c>
      <c r="J80">
        <v>10.0867793288851</v>
      </c>
      <c r="K80">
        <v>14.770182032447099</v>
      </c>
      <c r="L80">
        <v>3.1508040868333902</v>
      </c>
      <c r="M80">
        <v>3.9402563154807799</v>
      </c>
      <c r="N80">
        <v>7.3272633175096296</v>
      </c>
      <c r="O80">
        <v>6.2889637620800301</v>
      </c>
      <c r="P80">
        <v>2.74502310358872</v>
      </c>
      <c r="Q80">
        <v>3.42498006542308</v>
      </c>
      <c r="R80">
        <v>4.2855259011647098</v>
      </c>
      <c r="S80">
        <v>3.7062656790416701</v>
      </c>
      <c r="T80">
        <v>4.1996289346294997</v>
      </c>
      <c r="U80">
        <v>1.8488406972151199</v>
      </c>
      <c r="V80">
        <v>20.0989673477448</v>
      </c>
      <c r="W80">
        <v>1.41585310709335</v>
      </c>
      <c r="X80">
        <v>271.64763899209601</v>
      </c>
      <c r="Y80">
        <v>2.9148627187640699</v>
      </c>
      <c r="Z80" t="e">
        <v>#N/A</v>
      </c>
      <c r="AA80">
        <v>8.4296842968429697</v>
      </c>
      <c r="AB80" t="e">
        <v>#N/A</v>
      </c>
      <c r="AC80">
        <v>7.5536032576825098</v>
      </c>
      <c r="AD80">
        <v>66.760465410395895</v>
      </c>
      <c r="AE80">
        <v>12.7499399343282</v>
      </c>
      <c r="AF80" t="e">
        <v>#N/A</v>
      </c>
      <c r="AG80">
        <v>1.36568174925826</v>
      </c>
      <c r="AH80">
        <v>10.096121825928</v>
      </c>
      <c r="AI80">
        <v>150.80811386510999</v>
      </c>
      <c r="AJ80">
        <v>4.0480890135897001</v>
      </c>
      <c r="AK80">
        <v>3.7688771641825101</v>
      </c>
      <c r="AL80">
        <v>19.6174271447066</v>
      </c>
      <c r="AM80">
        <v>9.8094680712706506</v>
      </c>
      <c r="AN80">
        <v>4.6408753752759804</v>
      </c>
      <c r="AO80">
        <v>13.2557538978017</v>
      </c>
      <c r="AP80">
        <v>2.9666648748787798</v>
      </c>
      <c r="AQ80">
        <v>3.2803996420772501</v>
      </c>
      <c r="AR80">
        <v>18.6833864970165</v>
      </c>
      <c r="AS80">
        <v>80.299163723319097</v>
      </c>
      <c r="AT80">
        <v>6.8372467257066001</v>
      </c>
      <c r="AU80">
        <v>5.0963573742548602</v>
      </c>
      <c r="AV80">
        <v>4.4260574935077699</v>
      </c>
      <c r="AW80">
        <v>2.5946300224662302</v>
      </c>
      <c r="AX80">
        <v>2.5613461633702999</v>
      </c>
      <c r="AY80">
        <v>13.8873763695167</v>
      </c>
      <c r="AZ80">
        <v>33.397589925290397</v>
      </c>
      <c r="BA80">
        <v>3.6296873311228</v>
      </c>
      <c r="BB80">
        <v>0.75058085364181304</v>
      </c>
      <c r="BC80">
        <v>1.9418431010139201</v>
      </c>
      <c r="BD80">
        <v>10.7893496154106</v>
      </c>
      <c r="BE80">
        <v>5.8482559744320097</v>
      </c>
      <c r="BF80">
        <v>5.1582325795565804</v>
      </c>
      <c r="BG80">
        <v>6.8821260594629203</v>
      </c>
      <c r="BH80">
        <v>7.6441700355892497</v>
      </c>
      <c r="BI80" t="e">
        <v>#N/A</v>
      </c>
      <c r="BJ80">
        <v>3.0507651529401199</v>
      </c>
      <c r="BK80">
        <v>9.9973833331188509</v>
      </c>
    </row>
    <row r="81" spans="1:63">
      <c r="A81" t="s">
        <v>170</v>
      </c>
      <c r="B81">
        <v>27.7801344361567</v>
      </c>
      <c r="C81">
        <v>5.8558593138045101</v>
      </c>
      <c r="D81">
        <v>6.7683079230192504</v>
      </c>
      <c r="E81">
        <v>14.578629943630199</v>
      </c>
      <c r="F81">
        <v>7.1293628478370996</v>
      </c>
      <c r="G81">
        <v>5.2634658964405503</v>
      </c>
      <c r="H81">
        <v>6.17561729702257</v>
      </c>
      <c r="I81">
        <v>4.9165148370720599</v>
      </c>
      <c r="J81">
        <v>9.8206752077389492</v>
      </c>
      <c r="K81">
        <v>14.665402740779699</v>
      </c>
      <c r="L81">
        <v>3.1573258029251501</v>
      </c>
      <c r="M81">
        <v>3.8453648216446599</v>
      </c>
      <c r="N81">
        <v>7.1219225033723603</v>
      </c>
      <c r="O81">
        <v>6.0131370746230797</v>
      </c>
      <c r="P81">
        <v>2.8812649260947798</v>
      </c>
      <c r="Q81">
        <v>3.3117035325535298</v>
      </c>
      <c r="R81">
        <v>4.4736687690051697</v>
      </c>
      <c r="S81">
        <v>3.9022073121854901</v>
      </c>
      <c r="T81">
        <v>4.3743102074737097</v>
      </c>
      <c r="U81">
        <v>1.92190038341486</v>
      </c>
      <c r="V81">
        <v>20.522947182566899</v>
      </c>
      <c r="W81">
        <v>1.6019154787584999</v>
      </c>
      <c r="X81">
        <v>290.19793285144902</v>
      </c>
      <c r="Y81">
        <v>2.83379342888888</v>
      </c>
      <c r="Z81" t="e">
        <v>#N/A</v>
      </c>
      <c r="AA81">
        <v>8.71290251364052</v>
      </c>
      <c r="AB81" t="e">
        <v>#N/A</v>
      </c>
      <c r="AC81">
        <v>7.7296576691168397</v>
      </c>
      <c r="AD81">
        <v>67.869511922249998</v>
      </c>
      <c r="AE81">
        <v>12.8006620571825</v>
      </c>
      <c r="AF81" t="e">
        <v>#N/A</v>
      </c>
      <c r="AG81">
        <v>1.6280235948397801</v>
      </c>
      <c r="AH81">
        <v>11.056480703661601</v>
      </c>
      <c r="AI81">
        <v>149.38767073737901</v>
      </c>
      <c r="AJ81">
        <v>3.9795358935590102</v>
      </c>
      <c r="AK81">
        <v>3.7709918971890102</v>
      </c>
      <c r="AL81">
        <v>18.768405628031999</v>
      </c>
      <c r="AM81">
        <v>9.1152945766679707</v>
      </c>
      <c r="AN81">
        <v>4.1975048532137897</v>
      </c>
      <c r="AO81">
        <v>14.021998773362601</v>
      </c>
      <c r="AP81">
        <v>2.8188005102074101</v>
      </c>
      <c r="AQ81">
        <v>3.1411648839720998</v>
      </c>
      <c r="AR81">
        <v>19.330127143569101</v>
      </c>
      <c r="AS81">
        <v>86.292078266714199</v>
      </c>
      <c r="AT81">
        <v>6.7370064169878896</v>
      </c>
      <c r="AU81">
        <v>4.8840339313083101</v>
      </c>
      <c r="AV81">
        <v>4.2579280784225801</v>
      </c>
      <c r="AW81">
        <v>2.6786551644282199</v>
      </c>
      <c r="AX81">
        <v>2.5572675866770398</v>
      </c>
      <c r="AY81">
        <v>13.761918231609201</v>
      </c>
      <c r="AZ81">
        <v>30.507174565249901</v>
      </c>
      <c r="BA81">
        <v>4.0620129686491104</v>
      </c>
      <c r="BB81">
        <v>0.86006407590234801</v>
      </c>
      <c r="BC81">
        <v>2.08864910865071</v>
      </c>
      <c r="BD81">
        <v>10.4445871279922</v>
      </c>
      <c r="BE81">
        <v>5.5673879718727797</v>
      </c>
      <c r="BF81">
        <v>4.8078378351108402</v>
      </c>
      <c r="BG81">
        <v>6.7531567259522598</v>
      </c>
      <c r="BH81">
        <v>7.7715537083134603</v>
      </c>
      <c r="BI81" t="e">
        <v>#N/A</v>
      </c>
      <c r="BJ81">
        <v>3.1997266514423002</v>
      </c>
      <c r="BK81">
        <v>10.301088276045499</v>
      </c>
    </row>
    <row r="82" spans="1:63">
      <c r="A82" t="s">
        <v>171</v>
      </c>
      <c r="B82">
        <v>34.085323203176898</v>
      </c>
      <c r="C82">
        <v>5.4715696726049003</v>
      </c>
      <c r="D82">
        <v>6.2315878028224896</v>
      </c>
      <c r="E82">
        <v>15.8356155139546</v>
      </c>
      <c r="F82">
        <v>5.91614696570202</v>
      </c>
      <c r="G82">
        <v>5.3852508795454304</v>
      </c>
      <c r="H82">
        <v>6.0805530350314996</v>
      </c>
      <c r="I82">
        <v>4.8509765401163598</v>
      </c>
      <c r="J82">
        <v>10.072563756565099</v>
      </c>
      <c r="K82">
        <v>16.835214503079701</v>
      </c>
      <c r="L82">
        <v>3.1303633251876701</v>
      </c>
      <c r="M82">
        <v>3.8133628223879001</v>
      </c>
      <c r="N82">
        <v>7.0871341215506396</v>
      </c>
      <c r="O82">
        <v>5.68104655454656</v>
      </c>
      <c r="P82">
        <v>2.6632774635665299</v>
      </c>
      <c r="Q82">
        <v>3.2473478118008501</v>
      </c>
      <c r="R82">
        <v>3.9403788940906899</v>
      </c>
      <c r="S82">
        <v>4.0339498961931</v>
      </c>
      <c r="T82">
        <v>4.3826040025152597</v>
      </c>
      <c r="U82">
        <v>1.7448194714993599</v>
      </c>
      <c r="V82">
        <v>20.315835144781399</v>
      </c>
      <c r="W82">
        <v>1.50147340175138</v>
      </c>
      <c r="X82" t="e">
        <v>#N/A</v>
      </c>
      <c r="Y82">
        <v>2.8940365401417698</v>
      </c>
      <c r="Z82" t="e">
        <v>#N/A</v>
      </c>
      <c r="AA82">
        <v>9.32349323493235</v>
      </c>
      <c r="AB82" t="e">
        <v>#N/A</v>
      </c>
      <c r="AC82">
        <v>8.0605056842997396</v>
      </c>
      <c r="AD82">
        <v>71.976021289083604</v>
      </c>
      <c r="AE82">
        <v>12.571737927150201</v>
      </c>
      <c r="AF82">
        <v>626.44998905668604</v>
      </c>
      <c r="AG82">
        <v>1.6409377172673101</v>
      </c>
      <c r="AH82">
        <v>12.442561920067201</v>
      </c>
      <c r="AI82">
        <v>167.29785476555099</v>
      </c>
      <c r="AJ82">
        <v>3.8328897471065</v>
      </c>
      <c r="AK82">
        <v>4.8018353669520497</v>
      </c>
      <c r="AL82">
        <v>20.670238535520902</v>
      </c>
      <c r="AM82">
        <v>9.2759284052357298</v>
      </c>
      <c r="AN82">
        <v>3.1298728843773702</v>
      </c>
      <c r="AO82">
        <v>13.073599157115099</v>
      </c>
      <c r="AP82">
        <v>2.6684210569980502</v>
      </c>
      <c r="AQ82">
        <v>3.1636787611427701</v>
      </c>
      <c r="AR82">
        <v>14.125434920085301</v>
      </c>
      <c r="AS82">
        <v>79.204585299449306</v>
      </c>
      <c r="AT82">
        <v>6.1930293790794204</v>
      </c>
      <c r="AU82">
        <v>4.7372670500420204</v>
      </c>
      <c r="AV82">
        <v>4.3588356577843603</v>
      </c>
      <c r="AW82">
        <v>2.6036539312106801</v>
      </c>
      <c r="AX82">
        <v>2.7293337298660698</v>
      </c>
      <c r="AY82">
        <v>14.2527732840979</v>
      </c>
      <c r="AZ82">
        <v>41.024054613057899</v>
      </c>
      <c r="BA82">
        <v>4.0798510422366698</v>
      </c>
      <c r="BB82">
        <v>0.81481236507699395</v>
      </c>
      <c r="BC82">
        <v>1.87850126311025</v>
      </c>
      <c r="BD82">
        <v>11.2222832583453</v>
      </c>
      <c r="BE82">
        <v>5.4230781066858604</v>
      </c>
      <c r="BF82">
        <v>4.7100274969418798</v>
      </c>
      <c r="BG82">
        <v>6.3164833712737796</v>
      </c>
      <c r="BH82">
        <v>8.0401643069477</v>
      </c>
      <c r="BI82" t="e">
        <v>#N/A</v>
      </c>
      <c r="BJ82">
        <v>3.0861668260569202</v>
      </c>
      <c r="BK82">
        <v>9.9550892634986408</v>
      </c>
    </row>
    <row r="83" spans="1:63">
      <c r="A83" t="s">
        <v>172</v>
      </c>
      <c r="B83">
        <v>36.161450853840897</v>
      </c>
      <c r="C83">
        <v>5.6325303427259898</v>
      </c>
      <c r="D83">
        <v>6.5137757657280098</v>
      </c>
      <c r="E83">
        <v>16.3501605492979</v>
      </c>
      <c r="F83">
        <v>5.8476818471584702</v>
      </c>
      <c r="G83">
        <v>5.7646427487527996</v>
      </c>
      <c r="H83">
        <v>6.3454266037963496</v>
      </c>
      <c r="I83">
        <v>5.3775414030377702</v>
      </c>
      <c r="J83">
        <v>10.8591880950771</v>
      </c>
      <c r="K83">
        <v>16.682575224918502</v>
      </c>
      <c r="L83">
        <v>3.4221362091747798</v>
      </c>
      <c r="M83">
        <v>4.0666357507223596</v>
      </c>
      <c r="N83">
        <v>7.3930162818809197</v>
      </c>
      <c r="O83">
        <v>5.6796377744655802</v>
      </c>
      <c r="P83">
        <v>2.6786935012681599</v>
      </c>
      <c r="Q83">
        <v>3.4294516533764901</v>
      </c>
      <c r="R83">
        <v>4.0537492683307397</v>
      </c>
      <c r="S83">
        <v>4.0973388125505199</v>
      </c>
      <c r="T83">
        <v>4.3463262755121503</v>
      </c>
      <c r="U83">
        <v>1.68903117439738</v>
      </c>
      <c r="V83">
        <v>22.097122686452</v>
      </c>
      <c r="W83">
        <v>1.48203918226563</v>
      </c>
      <c r="X83" t="e">
        <v>#N/A</v>
      </c>
      <c r="Y83">
        <v>3.0435044415529302</v>
      </c>
      <c r="Z83" t="e">
        <v>#N/A</v>
      </c>
      <c r="AA83">
        <v>9.3838664616338097</v>
      </c>
      <c r="AB83" t="e">
        <v>#N/A</v>
      </c>
      <c r="AC83">
        <v>8.2394654093803492</v>
      </c>
      <c r="AD83">
        <v>77.330203032668706</v>
      </c>
      <c r="AE83">
        <v>13.6277784791074</v>
      </c>
      <c r="AF83">
        <v>668.47231341650297</v>
      </c>
      <c r="AG83">
        <v>1.54373696396147</v>
      </c>
      <c r="AH83">
        <v>13.7185150489788</v>
      </c>
      <c r="AI83">
        <v>177.96968364916901</v>
      </c>
      <c r="AJ83">
        <v>3.6869227224945198</v>
      </c>
      <c r="AK83">
        <v>4.5308680204587297</v>
      </c>
      <c r="AL83">
        <v>24.9548352867596</v>
      </c>
      <c r="AM83">
        <v>9.6480054073024597</v>
      </c>
      <c r="AN83">
        <v>3.30662043213789</v>
      </c>
      <c r="AO83">
        <v>14.9896769171791</v>
      </c>
      <c r="AP83">
        <v>2.7115618028517701</v>
      </c>
      <c r="AQ83">
        <v>3.05828647204391</v>
      </c>
      <c r="AR83">
        <v>21.2560804653254</v>
      </c>
      <c r="AS83">
        <v>89.334045298395097</v>
      </c>
      <c r="AT83">
        <v>6.6812572148204898</v>
      </c>
      <c r="AU83">
        <v>4.55189573069255</v>
      </c>
      <c r="AV83">
        <v>4.9023835095943999</v>
      </c>
      <c r="AW83">
        <v>2.7952586975821698</v>
      </c>
      <c r="AX83">
        <v>2.9326325899447498</v>
      </c>
      <c r="AY83">
        <v>16.2308995925946</v>
      </c>
      <c r="AZ83">
        <v>41.798177970661001</v>
      </c>
      <c r="BA83">
        <v>4.8149164913333902</v>
      </c>
      <c r="BB83">
        <v>0.80226801795894298</v>
      </c>
      <c r="BC83">
        <v>2.0578459852183002</v>
      </c>
      <c r="BD83">
        <v>12.019352992725199</v>
      </c>
      <c r="BE83">
        <v>5.3642299010432302</v>
      </c>
      <c r="BF83">
        <v>5.2192785276415696</v>
      </c>
      <c r="BG83">
        <v>5.8074407318201198</v>
      </c>
      <c r="BH83">
        <v>8.8443546166283493</v>
      </c>
      <c r="BI83" t="e">
        <v>#N/A</v>
      </c>
      <c r="BJ83">
        <v>3.3340918062873901</v>
      </c>
      <c r="BK83">
        <v>9.9402099471536296</v>
      </c>
    </row>
    <row r="84" spans="1:63">
      <c r="A84" t="s">
        <v>173</v>
      </c>
      <c r="B84">
        <v>38.357869162376097</v>
      </c>
      <c r="C84">
        <v>5.6878691130137904</v>
      </c>
      <c r="D84">
        <v>6.5489546940794998</v>
      </c>
      <c r="E84">
        <v>16.9799861663302</v>
      </c>
      <c r="F84">
        <v>5.8035598818748504</v>
      </c>
      <c r="G84">
        <v>5.92412824469986</v>
      </c>
      <c r="H84">
        <v>6.62813324451764</v>
      </c>
      <c r="I84">
        <v>5.8596383784622104</v>
      </c>
      <c r="J84">
        <v>11.5393526185497</v>
      </c>
      <c r="K84">
        <v>15.5768038025829</v>
      </c>
      <c r="L84">
        <v>3.6827333603522998</v>
      </c>
      <c r="M84">
        <v>4.0265044768665499</v>
      </c>
      <c r="N84">
        <v>7.5611013940695404</v>
      </c>
      <c r="O84">
        <v>5.6432912483763804</v>
      </c>
      <c r="P84">
        <v>2.61675032715483</v>
      </c>
      <c r="Q84">
        <v>3.4861260124338802</v>
      </c>
      <c r="R84">
        <v>4.7506913511667399</v>
      </c>
      <c r="S84">
        <v>4.0363647120543398</v>
      </c>
      <c r="T84">
        <v>4.63209293208046</v>
      </c>
      <c r="U84">
        <v>1.55772995799907</v>
      </c>
      <c r="V84">
        <v>22.299888587768201</v>
      </c>
      <c r="W84">
        <v>1.5545576123837701</v>
      </c>
      <c r="X84" t="e">
        <v>#N/A</v>
      </c>
      <c r="Y84">
        <v>2.9953081835342101</v>
      </c>
      <c r="Z84" t="e">
        <v>#N/A</v>
      </c>
      <c r="AA84">
        <v>10.7458529532264</v>
      </c>
      <c r="AB84" t="e">
        <v>#N/A</v>
      </c>
      <c r="AC84">
        <v>8.6396299991051997</v>
      </c>
      <c r="AD84">
        <v>76.786579215791306</v>
      </c>
      <c r="AE84">
        <v>14.22377377912</v>
      </c>
      <c r="AF84">
        <v>668.69117968921</v>
      </c>
      <c r="AG84">
        <v>1.4170609822226099</v>
      </c>
      <c r="AH84">
        <v>14.663871144885301</v>
      </c>
      <c r="AI84">
        <v>187.52445451339699</v>
      </c>
      <c r="AJ84">
        <v>3.5099615135343298</v>
      </c>
      <c r="AK84">
        <v>4.6997719242606104</v>
      </c>
      <c r="AL84">
        <v>25.628191300879301</v>
      </c>
      <c r="AM84">
        <v>8.5285248202981805</v>
      </c>
      <c r="AN84">
        <v>3.2620163299562699</v>
      </c>
      <c r="AO84">
        <v>16.441934980050998</v>
      </c>
      <c r="AP84">
        <v>2.49635585141995</v>
      </c>
      <c r="AQ84">
        <v>3.26813262160635</v>
      </c>
      <c r="AR84">
        <v>22.644097710643202</v>
      </c>
      <c r="AS84">
        <v>94.882330967500906</v>
      </c>
      <c r="AT84">
        <v>6.5774935043672498</v>
      </c>
      <c r="AU84">
        <v>4.4853974478782899</v>
      </c>
      <c r="AV84">
        <v>5.1708909219669099</v>
      </c>
      <c r="AW84">
        <v>2.8635001981174399</v>
      </c>
      <c r="AX84">
        <v>3.1607492152415801</v>
      </c>
      <c r="AY84">
        <v>16.538815480238</v>
      </c>
      <c r="AZ84">
        <v>44.5061152756357</v>
      </c>
      <c r="BA84">
        <v>4.8828215310234899</v>
      </c>
      <c r="BB84">
        <v>0.83419908335034398</v>
      </c>
      <c r="BC84">
        <v>1.9981926978218501</v>
      </c>
      <c r="BD84">
        <v>12.4405687060154</v>
      </c>
      <c r="BE84">
        <v>5.3376402301450696</v>
      </c>
      <c r="BF84">
        <v>5.6823528181751604</v>
      </c>
      <c r="BG84">
        <v>5.7428719014469403</v>
      </c>
      <c r="BH84">
        <v>9.6472408339149194</v>
      </c>
      <c r="BI84" t="e">
        <v>#N/A</v>
      </c>
      <c r="BJ84">
        <v>3.1444042375204502</v>
      </c>
      <c r="BK84">
        <v>10.809823324650999</v>
      </c>
    </row>
    <row r="85" spans="1:63">
      <c r="A85" t="s">
        <v>174</v>
      </c>
      <c r="B85">
        <v>28.506742668196601</v>
      </c>
      <c r="C85">
        <v>5.2374435527866101</v>
      </c>
      <c r="D85">
        <v>6.0500101707601299</v>
      </c>
      <c r="E85">
        <v>14.073316407605599</v>
      </c>
      <c r="F85">
        <v>5.2991280532071698</v>
      </c>
      <c r="G85">
        <v>5.81584853080426</v>
      </c>
      <c r="H85">
        <v>6.0684362205452498</v>
      </c>
      <c r="I85">
        <v>5.41329350829748</v>
      </c>
      <c r="J85">
        <v>10.3734363341445</v>
      </c>
      <c r="K85">
        <v>14.621793038197501</v>
      </c>
      <c r="L85">
        <v>3.1883892518442001</v>
      </c>
      <c r="M85">
        <v>3.75526637379224</v>
      </c>
      <c r="N85">
        <v>7.01616415461634</v>
      </c>
      <c r="O85">
        <v>4.8761552272765796</v>
      </c>
      <c r="P85">
        <v>2.5333299718690299</v>
      </c>
      <c r="Q85">
        <v>3.2737930450898101</v>
      </c>
      <c r="R85">
        <v>3.8056704603051399</v>
      </c>
      <c r="S85">
        <v>3.5293156277046198</v>
      </c>
      <c r="T85">
        <v>4.0829878235190602</v>
      </c>
      <c r="U85">
        <v>1.51336831359387</v>
      </c>
      <c r="V85">
        <v>19.641130027639601</v>
      </c>
      <c r="W85">
        <v>1.5085868207181601</v>
      </c>
      <c r="X85" t="e">
        <v>#N/A</v>
      </c>
      <c r="Y85">
        <v>2.9537436676311399</v>
      </c>
      <c r="Z85" t="e">
        <v>#N/A</v>
      </c>
      <c r="AA85">
        <v>9.6472001807816596</v>
      </c>
      <c r="AB85" t="e">
        <v>#N/A</v>
      </c>
      <c r="AC85">
        <v>7.8531654118453202</v>
      </c>
      <c r="AD85">
        <v>70.013363219511405</v>
      </c>
      <c r="AE85">
        <v>12.7525502847668</v>
      </c>
      <c r="AF85">
        <v>111.286055004845</v>
      </c>
      <c r="AG85">
        <v>1.37375811142323</v>
      </c>
      <c r="AH85">
        <v>12.690538650888101</v>
      </c>
      <c r="AI85">
        <v>198.90249537892799</v>
      </c>
      <c r="AJ85">
        <v>3.0762065247198098</v>
      </c>
      <c r="AK85">
        <v>3.9857746478873199</v>
      </c>
      <c r="AL85">
        <v>24.8072522858455</v>
      </c>
      <c r="AM85">
        <v>10.083732081803401</v>
      </c>
      <c r="AN85">
        <v>3.1228473861975301</v>
      </c>
      <c r="AO85">
        <v>14.284344386815199</v>
      </c>
      <c r="AP85">
        <v>2.4058198616900102</v>
      </c>
      <c r="AQ85">
        <v>2.9969423661248298</v>
      </c>
      <c r="AR85">
        <v>15.395921117006401</v>
      </c>
      <c r="AS85">
        <v>74.028952717191999</v>
      </c>
      <c r="AT85">
        <v>6.2493967930466301</v>
      </c>
      <c r="AU85">
        <v>4.5914557706315797</v>
      </c>
      <c r="AV85">
        <v>4.4379961253966904</v>
      </c>
      <c r="AW85">
        <v>2.5618273883232998</v>
      </c>
      <c r="AX85">
        <v>2.7961717597235798</v>
      </c>
      <c r="AY85">
        <v>14.9201123868346</v>
      </c>
      <c r="AZ85">
        <v>39.344584530711003</v>
      </c>
      <c r="BA85">
        <v>3.14276521989563</v>
      </c>
      <c r="BB85">
        <v>0.77512196014900603</v>
      </c>
      <c r="BC85">
        <v>1.77266781189095</v>
      </c>
      <c r="BD85">
        <v>11.608491253085599</v>
      </c>
      <c r="BE85">
        <v>4.9324837226727203</v>
      </c>
      <c r="BF85">
        <v>5.6601253589949501</v>
      </c>
      <c r="BG85">
        <v>4.8250650836599496</v>
      </c>
      <c r="BH85">
        <v>8.5813982020798996</v>
      </c>
      <c r="BI85" t="e">
        <v>#N/A</v>
      </c>
      <c r="BJ85">
        <v>3.0642387724376201</v>
      </c>
      <c r="BK85">
        <v>10.4317053496362</v>
      </c>
    </row>
    <row r="86" spans="1:63">
      <c r="A86" t="s">
        <v>175</v>
      </c>
      <c r="B86">
        <v>31.432061294740301</v>
      </c>
      <c r="C86">
        <v>6.1720981541476396</v>
      </c>
      <c r="D86">
        <v>6.1017068520954201</v>
      </c>
      <c r="E86">
        <v>14.960481991843301</v>
      </c>
      <c r="F86">
        <v>6.2120653053507002</v>
      </c>
      <c r="G86">
        <v>6.4443302984199198</v>
      </c>
      <c r="H86">
        <v>6.6211863579622197</v>
      </c>
      <c r="I86">
        <v>5.5436293426681997</v>
      </c>
      <c r="J86">
        <v>11.304597436689701</v>
      </c>
      <c r="K86">
        <v>14.2312367980989</v>
      </c>
      <c r="L86">
        <v>3.2425051354490901</v>
      </c>
      <c r="M86">
        <v>3.7327642014671398</v>
      </c>
      <c r="N86">
        <v>7.0786849560851204</v>
      </c>
      <c r="O86">
        <v>4.9713180780652602</v>
      </c>
      <c r="P86">
        <v>2.9568880650734202</v>
      </c>
      <c r="Q86">
        <v>3.10044313108025</v>
      </c>
      <c r="R86">
        <v>4.0242584922959699</v>
      </c>
      <c r="S86">
        <v>3.4833874033792398</v>
      </c>
      <c r="T86">
        <v>3.7924731566201402</v>
      </c>
      <c r="U86">
        <v>1.6150609785510901</v>
      </c>
      <c r="V86">
        <v>21.8729386626954</v>
      </c>
      <c r="W86">
        <v>1.5871627545806899</v>
      </c>
      <c r="X86" t="e">
        <v>#N/A</v>
      </c>
      <c r="Y86">
        <v>2.87888473406454</v>
      </c>
      <c r="Z86" t="e">
        <v>#N/A</v>
      </c>
      <c r="AA86">
        <v>8.8318307052061797</v>
      </c>
      <c r="AB86" t="e">
        <v>#N/A</v>
      </c>
      <c r="AC86">
        <v>8.5704871919704608</v>
      </c>
      <c r="AD86">
        <v>74.993892547106199</v>
      </c>
      <c r="AE86">
        <v>13.497134308990001</v>
      </c>
      <c r="AF86">
        <v>113.680405455765</v>
      </c>
      <c r="AG86">
        <v>1.5706391888587801</v>
      </c>
      <c r="AH86">
        <v>12.6597211789224</v>
      </c>
      <c r="AI86">
        <v>213.851663585952</v>
      </c>
      <c r="AJ86">
        <v>3.6612509674655702</v>
      </c>
      <c r="AK86">
        <v>3.75605633802817</v>
      </c>
      <c r="AL86">
        <v>28.270723214463899</v>
      </c>
      <c r="AM86">
        <v>9.7473358437327295</v>
      </c>
      <c r="AN86">
        <v>3.57320515003823</v>
      </c>
      <c r="AO86">
        <v>14.464017442417999</v>
      </c>
      <c r="AP86">
        <v>2.35256175597892</v>
      </c>
      <c r="AQ86">
        <v>2.9609256109696598</v>
      </c>
      <c r="AR86">
        <v>13.8097644047232</v>
      </c>
      <c r="AS86">
        <v>76.152649233708104</v>
      </c>
      <c r="AT86">
        <v>6.8116605345905104</v>
      </c>
      <c r="AU86">
        <v>4.50753882443205</v>
      </c>
      <c r="AV86">
        <v>4.4079324746352997</v>
      </c>
      <c r="AW86">
        <v>2.6126197306585901</v>
      </c>
      <c r="AX86">
        <v>2.8244586806980099</v>
      </c>
      <c r="AY86">
        <v>13.9994748823586</v>
      </c>
      <c r="AZ86">
        <v>42.914569525423197</v>
      </c>
      <c r="BA86">
        <v>3.2080543582857501</v>
      </c>
      <c r="BB86">
        <v>0.76368104560806205</v>
      </c>
      <c r="BC86">
        <v>1.58985383721665</v>
      </c>
      <c r="BD86">
        <v>12.5447024055931</v>
      </c>
      <c r="BE86">
        <v>4.6756094541781996</v>
      </c>
      <c r="BF86">
        <v>5.8638677537464803</v>
      </c>
      <c r="BG86">
        <v>4.6987912082515804</v>
      </c>
      <c r="BH86">
        <v>9.3302196556793806</v>
      </c>
      <c r="BI86" t="e">
        <v>#N/A</v>
      </c>
      <c r="BJ86">
        <v>3.0718832756776799</v>
      </c>
      <c r="BK86">
        <v>9.2634548451440004</v>
      </c>
    </row>
    <row r="87" spans="1:63">
      <c r="A87" t="s">
        <v>176</v>
      </c>
      <c r="B87">
        <v>30.6029536958211</v>
      </c>
      <c r="C87">
        <v>5.9542846266542098</v>
      </c>
      <c r="D87">
        <v>5.8413503772546598</v>
      </c>
      <c r="E87">
        <v>15.0400659633705</v>
      </c>
      <c r="F87">
        <v>5.2850177401910399</v>
      </c>
      <c r="G87">
        <v>6.44188722060606</v>
      </c>
      <c r="H87">
        <v>6.4609093664435502</v>
      </c>
      <c r="I87">
        <v>5.7191292997267196</v>
      </c>
      <c r="J87">
        <v>10.1529452901058</v>
      </c>
      <c r="K87">
        <v>13.6749691955642</v>
      </c>
      <c r="L87">
        <v>3.9830772960146201</v>
      </c>
      <c r="M87">
        <v>3.2948373092940901</v>
      </c>
      <c r="N87">
        <v>6.2954456389612599</v>
      </c>
      <c r="O87">
        <v>5.0253512221571404</v>
      </c>
      <c r="P87">
        <v>2.7605006289494498</v>
      </c>
      <c r="Q87">
        <v>2.7600307198920602</v>
      </c>
      <c r="R87">
        <v>4.0028147296639496</v>
      </c>
      <c r="S87">
        <v>3.1988710007402199</v>
      </c>
      <c r="T87">
        <v>4.0292104606323402</v>
      </c>
      <c r="U87">
        <v>1.45091616396215</v>
      </c>
      <c r="V87">
        <v>22.4637710484037</v>
      </c>
      <c r="W87">
        <v>1.5832517352481701</v>
      </c>
      <c r="X87" t="e">
        <v>#N/A</v>
      </c>
      <c r="Y87">
        <v>2.8494458276057602</v>
      </c>
      <c r="Z87" t="e">
        <v>#N/A</v>
      </c>
      <c r="AA87">
        <v>8.4622722294470307</v>
      </c>
      <c r="AB87" t="e">
        <v>#N/A</v>
      </c>
      <c r="AC87">
        <v>8.4954110093156796</v>
      </c>
      <c r="AD87">
        <v>68.456384905753794</v>
      </c>
      <c r="AE87">
        <v>12.0879442722226</v>
      </c>
      <c r="AF87">
        <v>107.83893567861701</v>
      </c>
      <c r="AG87">
        <v>1.57438720489059</v>
      </c>
      <c r="AH87">
        <v>12.271613641354</v>
      </c>
      <c r="AI87">
        <v>218.653246303142</v>
      </c>
      <c r="AJ87">
        <v>3.3177814223054098</v>
      </c>
      <c r="AK87">
        <v>3.3202816901408498</v>
      </c>
      <c r="AL87">
        <v>25.520813486987102</v>
      </c>
      <c r="AM87">
        <v>9.4252109612165693</v>
      </c>
      <c r="AN87">
        <v>3.3406884634117202</v>
      </c>
      <c r="AO87">
        <v>14.8940214968381</v>
      </c>
      <c r="AP87">
        <v>1.96594735896506</v>
      </c>
      <c r="AQ87">
        <v>2.6736536140308602</v>
      </c>
      <c r="AR87">
        <v>14.0985929409826</v>
      </c>
      <c r="AS87">
        <v>67.972791821800101</v>
      </c>
      <c r="AT87">
        <v>6.5688805331209297</v>
      </c>
      <c r="AU87">
        <v>4.2569297129926298</v>
      </c>
      <c r="AV87">
        <v>4.4933132427976501</v>
      </c>
      <c r="AW87">
        <v>2.5972363868330199</v>
      </c>
      <c r="AX87">
        <v>2.86102000712753</v>
      </c>
      <c r="AY87">
        <v>13.711579471801601</v>
      </c>
      <c r="AZ87">
        <v>39.927354473624497</v>
      </c>
      <c r="BA87">
        <v>3.3036304025401799</v>
      </c>
      <c r="BB87">
        <v>0.70418828999514904</v>
      </c>
      <c r="BC87">
        <v>1.52105838914369</v>
      </c>
      <c r="BD87">
        <v>11.308079588488701</v>
      </c>
      <c r="BE87">
        <v>3.8959482374115599</v>
      </c>
      <c r="BF87">
        <v>5.4725462439940697</v>
      </c>
      <c r="BG87">
        <v>4.7507038014750202</v>
      </c>
      <c r="BH87">
        <v>7.6082006450552999</v>
      </c>
      <c r="BI87" t="e">
        <v>#N/A</v>
      </c>
      <c r="BJ87">
        <v>2.8590442117833201</v>
      </c>
      <c r="BK87">
        <v>8.4792375326046905</v>
      </c>
    </row>
    <row r="88" spans="1:63">
      <c r="A88" t="s">
        <v>177</v>
      </c>
      <c r="B88">
        <v>29.336482723315999</v>
      </c>
      <c r="C88">
        <v>6.5846395128200799</v>
      </c>
      <c r="D88">
        <v>6.0756388086534301</v>
      </c>
      <c r="E88">
        <v>15.539516163277399</v>
      </c>
      <c r="F88">
        <v>5.0732154216746199</v>
      </c>
      <c r="G88">
        <v>6.4516596895518301</v>
      </c>
      <c r="H88">
        <v>6.9347232343777803</v>
      </c>
      <c r="I88">
        <v>5.6145051194539199</v>
      </c>
      <c r="J88">
        <v>10.778005190121</v>
      </c>
      <c r="K88">
        <v>18.746375217487</v>
      </c>
      <c r="L88">
        <v>4.2986627919250697</v>
      </c>
      <c r="M88">
        <v>3.6431309657556001</v>
      </c>
      <c r="N88">
        <v>6.78571310760133</v>
      </c>
      <c r="O88">
        <v>5.5330289831446704</v>
      </c>
      <c r="P88">
        <v>3.10788714361611</v>
      </c>
      <c r="Q88">
        <v>2.6759623052749202</v>
      </c>
      <c r="R88">
        <v>3.65661558664819</v>
      </c>
      <c r="S88">
        <v>3.77437300612011</v>
      </c>
      <c r="T88">
        <v>4.3216533820910596</v>
      </c>
      <c r="U88">
        <v>1.57409045601324</v>
      </c>
      <c r="V88">
        <v>25.384596980644499</v>
      </c>
      <c r="W88">
        <v>1.81655025906444</v>
      </c>
      <c r="X88" t="e">
        <v>#N/A</v>
      </c>
      <c r="Y88">
        <v>2.96441068663687</v>
      </c>
      <c r="Z88" t="e">
        <v>#N/A</v>
      </c>
      <c r="AA88">
        <v>8.9529606456674493</v>
      </c>
      <c r="AB88" t="e">
        <v>#N/A</v>
      </c>
      <c r="AC88">
        <v>8.9003435342067299</v>
      </c>
      <c r="AD88">
        <v>80.697583214863499</v>
      </c>
      <c r="AE88">
        <v>13.8542665900966</v>
      </c>
      <c r="AF88">
        <v>115.00748600161</v>
      </c>
      <c r="AG88">
        <v>1.79123970743664</v>
      </c>
      <c r="AH88">
        <v>12.1065926736709</v>
      </c>
      <c r="AI88">
        <v>226.16560149674601</v>
      </c>
      <c r="AJ88">
        <v>3.71555267904917</v>
      </c>
      <c r="AK88">
        <v>3.23674673495601</v>
      </c>
      <c r="AL88">
        <v>23.1330693246755</v>
      </c>
      <c r="AM88">
        <v>14.2913050356797</v>
      </c>
      <c r="AN88">
        <v>3.6858740667012801</v>
      </c>
      <c r="AO88">
        <v>14.9013213600009</v>
      </c>
      <c r="AP88">
        <v>2.09714793493493</v>
      </c>
      <c r="AQ88">
        <v>2.9752714560578202</v>
      </c>
      <c r="AR88">
        <v>7.2360499907975298</v>
      </c>
      <c r="AS88">
        <v>61.561745141644899</v>
      </c>
      <c r="AT88">
        <v>7.0146916418034904</v>
      </c>
      <c r="AU88">
        <v>4.7437103286224103</v>
      </c>
      <c r="AV88">
        <v>4.2674943019252201</v>
      </c>
      <c r="AW88">
        <v>2.8474460028776201</v>
      </c>
      <c r="AX88">
        <v>3.1949395083327699</v>
      </c>
      <c r="AY88">
        <v>14.278420287619401</v>
      </c>
      <c r="AZ88">
        <v>33.087151759188899</v>
      </c>
      <c r="BA88">
        <v>3.55428433037202</v>
      </c>
      <c r="BB88">
        <v>0.79855940591429697</v>
      </c>
      <c r="BC88">
        <v>1.64140877078915</v>
      </c>
      <c r="BD88">
        <v>11.9446943151992</v>
      </c>
      <c r="BE88">
        <v>4.1930160905460703</v>
      </c>
      <c r="BF88">
        <v>5.1157711436623501</v>
      </c>
      <c r="BG88">
        <v>4.3043971117143496</v>
      </c>
      <c r="BH88">
        <v>7.5034342779373402</v>
      </c>
      <c r="BI88" t="e">
        <v>#N/A</v>
      </c>
      <c r="BJ88">
        <v>3.1043801270020999</v>
      </c>
      <c r="BK88">
        <v>14.649203346549699</v>
      </c>
    </row>
    <row r="89" spans="1:63">
      <c r="A89" t="s">
        <v>178</v>
      </c>
      <c r="B89">
        <v>26.062122567064399</v>
      </c>
      <c r="C89">
        <v>6.1968835276484304</v>
      </c>
      <c r="D89">
        <v>6.1189677345115996</v>
      </c>
      <c r="E89">
        <v>15.710519701558701</v>
      </c>
      <c r="F89">
        <v>5.3936011555068903</v>
      </c>
      <c r="G89">
        <v>5.6206908721546602</v>
      </c>
      <c r="H89">
        <v>6.2803739054553898</v>
      </c>
      <c r="I89">
        <v>4.8769624573378803</v>
      </c>
      <c r="J89">
        <v>8.5246131782036496</v>
      </c>
      <c r="K89">
        <v>18.927197701471201</v>
      </c>
      <c r="L89">
        <v>3.8356738781800499</v>
      </c>
      <c r="M89">
        <v>3.6791506221966799</v>
      </c>
      <c r="N89">
        <v>6.2942043838924198</v>
      </c>
      <c r="O89">
        <v>6.1238738358529696</v>
      </c>
      <c r="P89">
        <v>2.9566966204928802</v>
      </c>
      <c r="Q89">
        <v>2.6444007898706801</v>
      </c>
      <c r="R89">
        <v>3.5238467188342701</v>
      </c>
      <c r="S89">
        <v>3.9281325479893199</v>
      </c>
      <c r="T89">
        <v>4.0877448599643804</v>
      </c>
      <c r="U89">
        <v>1.57978002217834</v>
      </c>
      <c r="V89">
        <v>20.782644063283101</v>
      </c>
      <c r="W89">
        <v>1.8755405980317299</v>
      </c>
      <c r="X89" t="e">
        <v>#N/A</v>
      </c>
      <c r="Y89">
        <v>2.99576639057537</v>
      </c>
      <c r="Z89" t="e">
        <v>#N/A</v>
      </c>
      <c r="AA89">
        <v>8.11680934586626</v>
      </c>
      <c r="AB89" t="e">
        <v>#N/A</v>
      </c>
      <c r="AC89">
        <v>7.7255764213767204</v>
      </c>
      <c r="AD89">
        <v>62.172165302220698</v>
      </c>
      <c r="AE89">
        <v>11.678007808865701</v>
      </c>
      <c r="AF89">
        <v>117.872071588677</v>
      </c>
      <c r="AG89">
        <v>1.6903737821635101</v>
      </c>
      <c r="AH89">
        <v>10.624873637903701</v>
      </c>
      <c r="AI89">
        <v>196.24534265778999</v>
      </c>
      <c r="AJ89">
        <v>3.1439538363445898</v>
      </c>
      <c r="AK89">
        <v>3.04895282635903</v>
      </c>
      <c r="AL89">
        <v>18.546091224297101</v>
      </c>
      <c r="AM89">
        <v>14.3135094327054</v>
      </c>
      <c r="AN89">
        <v>3.3980121628847102</v>
      </c>
      <c r="AO89">
        <v>12.493331880300101</v>
      </c>
      <c r="AP89">
        <v>2.0307866731399198</v>
      </c>
      <c r="AQ89">
        <v>2.8294316586053099</v>
      </c>
      <c r="AR89">
        <v>4.8243182334898203</v>
      </c>
      <c r="AS89">
        <v>52.890890646117398</v>
      </c>
      <c r="AT89">
        <v>6.40602247268321</v>
      </c>
      <c r="AU89">
        <v>4.7216054342672296</v>
      </c>
      <c r="AV89">
        <v>3.91521420803589</v>
      </c>
      <c r="AW89">
        <v>2.4591290771804601</v>
      </c>
      <c r="AX89">
        <v>2.4933861188086901</v>
      </c>
      <c r="AY89">
        <v>10.753898331598799</v>
      </c>
      <c r="AZ89">
        <v>30.8400557608105</v>
      </c>
      <c r="BA89">
        <v>3.04357471978589</v>
      </c>
      <c r="BB89">
        <v>0.88355020743067503</v>
      </c>
      <c r="BC89">
        <v>1.6464725029217699</v>
      </c>
      <c r="BD89">
        <v>8.6908075679130192</v>
      </c>
      <c r="BE89">
        <v>3.9595459727425899</v>
      </c>
      <c r="BF89">
        <v>4.1527930560089601</v>
      </c>
      <c r="BG89">
        <v>4.3589351132660497</v>
      </c>
      <c r="BH89">
        <v>6.5670483770174002</v>
      </c>
      <c r="BI89" t="e">
        <v>#N/A</v>
      </c>
      <c r="BJ89">
        <v>3.0150886568200499</v>
      </c>
      <c r="BK89">
        <v>13.955117498818501</v>
      </c>
    </row>
    <row r="90" spans="1:63">
      <c r="A90" t="s">
        <v>179</v>
      </c>
      <c r="B90">
        <v>26.546426242462001</v>
      </c>
      <c r="C90">
        <v>6.2401569382357298</v>
      </c>
      <c r="D90">
        <v>5.8447879741631699</v>
      </c>
      <c r="E90">
        <v>16.959189833438</v>
      </c>
      <c r="F90">
        <v>5.0692436977015003</v>
      </c>
      <c r="G90">
        <v>5.2600306802892396</v>
      </c>
      <c r="H90">
        <v>5.9433445824260902</v>
      </c>
      <c r="I90">
        <v>4.68276450511945</v>
      </c>
      <c r="J90">
        <v>8.7090961504253208</v>
      </c>
      <c r="K90">
        <v>18.8722010012733</v>
      </c>
      <c r="L90">
        <v>3.4170911338351</v>
      </c>
      <c r="M90">
        <v>3.7880672023875901</v>
      </c>
      <c r="N90">
        <v>6.6824379137192897</v>
      </c>
      <c r="O90">
        <v>5.7955707044760301</v>
      </c>
      <c r="P90">
        <v>3.02950944005467</v>
      </c>
      <c r="Q90">
        <v>2.6827291422216999</v>
      </c>
      <c r="R90">
        <v>3.5804167946538099</v>
      </c>
      <c r="S90">
        <v>4.156955803212</v>
      </c>
      <c r="T90">
        <v>3.5949299583845198</v>
      </c>
      <c r="U90">
        <v>1.62995788281509</v>
      </c>
      <c r="V90">
        <v>20.1439462578446</v>
      </c>
      <c r="W90">
        <v>1.8251786967044299</v>
      </c>
      <c r="X90" t="e">
        <v>#N/A</v>
      </c>
      <c r="Y90">
        <v>3.1978102873820999</v>
      </c>
      <c r="Z90" t="e">
        <v>#N/A</v>
      </c>
      <c r="AA90">
        <v>7.5947980643635304</v>
      </c>
      <c r="AB90" t="e">
        <v>#N/A</v>
      </c>
      <c r="AC90">
        <v>7.2593288937820004</v>
      </c>
      <c r="AD90">
        <v>65.242168733761503</v>
      </c>
      <c r="AE90">
        <v>12.0170122480058</v>
      </c>
      <c r="AF90">
        <v>123.3502669863</v>
      </c>
      <c r="AG90">
        <v>1.79602214354873</v>
      </c>
      <c r="AH90">
        <v>11.468449563222901</v>
      </c>
      <c r="AI90">
        <v>187.724871673232</v>
      </c>
      <c r="AJ90">
        <v>3.47893510879282</v>
      </c>
      <c r="AK90">
        <v>2.8467236101328299</v>
      </c>
      <c r="AL90">
        <v>17.832216638749301</v>
      </c>
      <c r="AM90">
        <v>14.9907435419899</v>
      </c>
      <c r="AN90">
        <v>3.63423760736333</v>
      </c>
      <c r="AO90">
        <v>12.298252642863</v>
      </c>
      <c r="AP90">
        <v>2.09962410141982</v>
      </c>
      <c r="AQ90">
        <v>2.9055840748248598</v>
      </c>
      <c r="AR90">
        <v>4.3761606370048796</v>
      </c>
      <c r="AS90">
        <v>52.330787811897999</v>
      </c>
      <c r="AT90">
        <v>6.7674749249252901</v>
      </c>
      <c r="AU90">
        <v>4.6956321833998897</v>
      </c>
      <c r="AV90">
        <v>3.9670528927379598</v>
      </c>
      <c r="AW90">
        <v>2.4582228533165198</v>
      </c>
      <c r="AX90">
        <v>2.4241356526145501</v>
      </c>
      <c r="AY90">
        <v>11.112390578389199</v>
      </c>
      <c r="AZ90">
        <v>32.915541771487597</v>
      </c>
      <c r="BA90">
        <v>3.17509702863881</v>
      </c>
      <c r="BB90">
        <v>0.64982550326063704</v>
      </c>
      <c r="BC90">
        <v>1.82205741462041</v>
      </c>
      <c r="BD90">
        <v>9.6836205256459795</v>
      </c>
      <c r="BE90">
        <v>4.2929652989879097</v>
      </c>
      <c r="BF90">
        <v>4.0772731976826204</v>
      </c>
      <c r="BG90">
        <v>4.00531774836635</v>
      </c>
      <c r="BH90">
        <v>5.7983436603966103</v>
      </c>
      <c r="BI90" t="e">
        <v>#N/A</v>
      </c>
      <c r="BJ90">
        <v>3.4587431364689998</v>
      </c>
      <c r="BK90">
        <v>14.521718190844</v>
      </c>
    </row>
    <row r="91" spans="1:63">
      <c r="A91" t="s">
        <v>180</v>
      </c>
      <c r="B91">
        <v>29.1748678639396</v>
      </c>
      <c r="C91">
        <v>6.5808456703488902</v>
      </c>
      <c r="D91">
        <v>6.2376113570068998</v>
      </c>
      <c r="E91">
        <v>17.590595200374999</v>
      </c>
      <c r="F91">
        <v>5.0743150602331397</v>
      </c>
      <c r="G91">
        <v>5.6454984449908698</v>
      </c>
      <c r="H91">
        <v>5.8544470500481998</v>
      </c>
      <c r="I91">
        <v>4.8743103257178602</v>
      </c>
      <c r="J91">
        <v>8.9464785992391</v>
      </c>
      <c r="K91">
        <v>141.02676254293701</v>
      </c>
      <c r="L91">
        <v>3.5116303678359899</v>
      </c>
      <c r="M91">
        <v>3.7833455914072198</v>
      </c>
      <c r="N91">
        <v>6.7201767178993697</v>
      </c>
      <c r="O91">
        <v>6.1151008334364398</v>
      </c>
      <c r="P91">
        <v>3.29265452893832</v>
      </c>
      <c r="Q91">
        <v>2.8350204622297102</v>
      </c>
      <c r="R91">
        <v>3.8404759062403002</v>
      </c>
      <c r="S91">
        <v>4.9235444935922503</v>
      </c>
      <c r="T91">
        <v>3.74415310657642</v>
      </c>
      <c r="U91">
        <v>1.6569468018492599</v>
      </c>
      <c r="V91">
        <v>19.077996319754501</v>
      </c>
      <c r="W91">
        <v>1.7903327691040301</v>
      </c>
      <c r="X91" t="e">
        <v>#N/A</v>
      </c>
      <c r="Y91">
        <v>3.0920844845826498</v>
      </c>
      <c r="Z91" t="e">
        <v>#N/A</v>
      </c>
      <c r="AA91">
        <v>7.7095706340689301</v>
      </c>
      <c r="AB91" t="e">
        <v>#N/A</v>
      </c>
      <c r="AC91">
        <v>7.3945009935131401</v>
      </c>
      <c r="AD91">
        <v>71.964534715462094</v>
      </c>
      <c r="AE91">
        <v>12.515389080610101</v>
      </c>
      <c r="AF91">
        <v>58.869863013698598</v>
      </c>
      <c r="AG91">
        <v>1.81231760311687</v>
      </c>
      <c r="AH91">
        <v>10.818269050186201</v>
      </c>
      <c r="AI91">
        <v>368.26691768643502</v>
      </c>
      <c r="AJ91">
        <v>3.5933242464625601</v>
      </c>
      <c r="AK91">
        <v>2.7630912930086402</v>
      </c>
      <c r="AL91">
        <v>22.924187078573102</v>
      </c>
      <c r="AM91" t="e">
        <v>#N/A</v>
      </c>
      <c r="AN91">
        <v>3.7035947709414598</v>
      </c>
      <c r="AO91">
        <v>13.082973722243199</v>
      </c>
      <c r="AP91">
        <v>2.2311047754015401</v>
      </c>
      <c r="AQ91">
        <v>2.9664633851794902</v>
      </c>
      <c r="AR91">
        <v>4.0353733528550499</v>
      </c>
      <c r="AS91">
        <v>49.978664992069803</v>
      </c>
      <c r="AT91">
        <v>7.0443131409308197</v>
      </c>
      <c r="AU91">
        <v>4.3015429302749499</v>
      </c>
      <c r="AV91">
        <v>3.99674932442346</v>
      </c>
      <c r="AW91">
        <v>2.3559736208873301</v>
      </c>
      <c r="AX91">
        <v>2.5109959274750402</v>
      </c>
      <c r="AY91">
        <v>9.3701577668077203</v>
      </c>
      <c r="AZ91">
        <v>41.339294443349502</v>
      </c>
      <c r="BA91">
        <v>3.0622511460184398</v>
      </c>
      <c r="BB91">
        <v>0.64506413289269804</v>
      </c>
      <c r="BC91">
        <v>1.83737291292754</v>
      </c>
      <c r="BD91">
        <v>9.9176884988342593</v>
      </c>
      <c r="BE91">
        <v>4.3842215470718502</v>
      </c>
      <c r="BF91">
        <v>4.2891630756045203</v>
      </c>
      <c r="BG91">
        <v>4.5519076229837498</v>
      </c>
      <c r="BH91">
        <v>5.5266898228294696</v>
      </c>
      <c r="BI91" t="e">
        <v>#N/A</v>
      </c>
      <c r="BJ91">
        <v>3.3426596053829098</v>
      </c>
      <c r="BK91">
        <v>12.766942074134301</v>
      </c>
    </row>
    <row r="92" spans="1:63">
      <c r="A92" t="s">
        <v>181</v>
      </c>
      <c r="B92">
        <v>29.761686451418299</v>
      </c>
      <c r="C92">
        <v>6.5625214535285004</v>
      </c>
      <c r="D92">
        <v>6.3512912344719599</v>
      </c>
      <c r="E92">
        <v>15.937984226951301</v>
      </c>
      <c r="F92">
        <v>5.4849604228163003</v>
      </c>
      <c r="G92">
        <v>5.2848709052812204</v>
      </c>
      <c r="H92">
        <v>5.6140566084865702</v>
      </c>
      <c r="I92">
        <v>4.1730663488137099</v>
      </c>
      <c r="J92">
        <v>7.0965669875295596</v>
      </c>
      <c r="K92">
        <v>135.993841524223</v>
      </c>
      <c r="L92">
        <v>3.32848565095059</v>
      </c>
      <c r="M92">
        <v>3.5971253748963199</v>
      </c>
      <c r="N92">
        <v>6.0643719280359196</v>
      </c>
      <c r="O92">
        <v>6.4021452646338801</v>
      </c>
      <c r="P92">
        <v>3.3644438087008099</v>
      </c>
      <c r="Q92">
        <v>2.64269702982733</v>
      </c>
      <c r="R92">
        <v>3.6243178525272</v>
      </c>
      <c r="S92">
        <v>5.0745610575474203</v>
      </c>
      <c r="T92">
        <v>3.73722532118158</v>
      </c>
      <c r="U92">
        <v>1.7065286580708601</v>
      </c>
      <c r="V92">
        <v>17.9308279743172</v>
      </c>
      <c r="W92">
        <v>1.7004711895461999</v>
      </c>
      <c r="X92" t="e">
        <v>#N/A</v>
      </c>
      <c r="Y92">
        <v>2.8734299388871598</v>
      </c>
      <c r="Z92" t="e">
        <v>#N/A</v>
      </c>
      <c r="AA92">
        <v>6.9523339312018004</v>
      </c>
      <c r="AB92" t="e">
        <v>#N/A</v>
      </c>
      <c r="AC92">
        <v>6.97170222557817</v>
      </c>
      <c r="AD92">
        <v>56.628693204241102</v>
      </c>
      <c r="AE92">
        <v>11.2459892707011</v>
      </c>
      <c r="AF92">
        <v>57.568493150684901</v>
      </c>
      <c r="AG92">
        <v>1.73396107531849</v>
      </c>
      <c r="AH92">
        <v>8.9205775512998997</v>
      </c>
      <c r="AI92">
        <v>342.61248286977798</v>
      </c>
      <c r="AJ92">
        <v>3.6708601856915601</v>
      </c>
      <c r="AK92">
        <v>2.7216318035219</v>
      </c>
      <c r="AL92">
        <v>18.307983496019201</v>
      </c>
      <c r="AM92" t="e">
        <v>#N/A</v>
      </c>
      <c r="AN92">
        <v>3.4321479440353899</v>
      </c>
      <c r="AO92">
        <v>10.0360879962259</v>
      </c>
      <c r="AP92">
        <v>2.1063792152442198</v>
      </c>
      <c r="AQ92">
        <v>2.5326749014611001</v>
      </c>
      <c r="AR92">
        <v>3.1486969253294301</v>
      </c>
      <c r="AS92">
        <v>48.791955494368402</v>
      </c>
      <c r="AT92">
        <v>6.6190232141993599</v>
      </c>
      <c r="AU92">
        <v>3.9420639750494999</v>
      </c>
      <c r="AV92">
        <v>3.7454567022291698</v>
      </c>
      <c r="AW92">
        <v>2.1470581113054998</v>
      </c>
      <c r="AX92">
        <v>2.4555874246182898</v>
      </c>
      <c r="AY92">
        <v>6.2305101793009801</v>
      </c>
      <c r="AZ92">
        <v>37.087270464417202</v>
      </c>
      <c r="BA92">
        <v>2.57340731696529</v>
      </c>
      <c r="BB92">
        <v>0.61245519235124701</v>
      </c>
      <c r="BC92">
        <v>1.5531790480925201</v>
      </c>
      <c r="BD92">
        <v>8.6958413682855706</v>
      </c>
      <c r="BE92">
        <v>3.5290740869561801</v>
      </c>
      <c r="BF92">
        <v>3.5024942121437799</v>
      </c>
      <c r="BG92">
        <v>4.2962855127028696</v>
      </c>
      <c r="BH92">
        <v>4.7003234817464703</v>
      </c>
      <c r="BI92" t="e">
        <v>#N/A</v>
      </c>
      <c r="BJ92">
        <v>3.1091833237361399</v>
      </c>
      <c r="BK92">
        <v>12.231929206736201</v>
      </c>
    </row>
    <row r="93" spans="1:63">
      <c r="A93" t="s">
        <v>182</v>
      </c>
      <c r="B93">
        <v>31.932711468635802</v>
      </c>
      <c r="C93">
        <v>6.4106369239679202</v>
      </c>
      <c r="D93">
        <v>6.3185598765640698</v>
      </c>
      <c r="E93">
        <v>15.9911542451377</v>
      </c>
      <c r="F93">
        <v>5.6915199877301097</v>
      </c>
      <c r="G93">
        <v>5.4248972359662604</v>
      </c>
      <c r="H93">
        <v>5.8099303016108603</v>
      </c>
      <c r="I93">
        <v>4.3839380565604804</v>
      </c>
      <c r="J93">
        <v>6.7507835730933099</v>
      </c>
      <c r="K93">
        <v>149.727942334272</v>
      </c>
      <c r="L93">
        <v>3.5977762161487501</v>
      </c>
      <c r="M93">
        <v>3.5031610454642101</v>
      </c>
      <c r="N93">
        <v>5.8944508709459598</v>
      </c>
      <c r="O93">
        <v>6.2950601176483802</v>
      </c>
      <c r="P93">
        <v>3.41592295609352</v>
      </c>
      <c r="Q93">
        <v>2.5360876536719701</v>
      </c>
      <c r="R93">
        <v>3.6552761288539499</v>
      </c>
      <c r="S93">
        <v>5.0866963171509596</v>
      </c>
      <c r="T93">
        <v>4.0842443895959804</v>
      </c>
      <c r="U93">
        <v>1.8552742267356801</v>
      </c>
      <c r="V93">
        <v>17.291489002256899</v>
      </c>
      <c r="W93">
        <v>1.71143854768121</v>
      </c>
      <c r="X93" t="e">
        <v>#N/A</v>
      </c>
      <c r="Y93">
        <v>2.9735158314144399</v>
      </c>
      <c r="Z93" t="e">
        <v>#N/A</v>
      </c>
      <c r="AA93">
        <v>7.43556398309802</v>
      </c>
      <c r="AB93" t="e">
        <v>#N/A</v>
      </c>
      <c r="AC93">
        <v>6.8840722237520202</v>
      </c>
      <c r="AD93">
        <v>51.516746033834103</v>
      </c>
      <c r="AE93">
        <v>10.721856853376901</v>
      </c>
      <c r="AF93">
        <v>58.900304414003003</v>
      </c>
      <c r="AG93">
        <v>1.7531196768955699</v>
      </c>
      <c r="AH93">
        <v>9.0762649826847905</v>
      </c>
      <c r="AI93">
        <v>344.91617924313198</v>
      </c>
      <c r="AJ93">
        <v>3.7507081657069401</v>
      </c>
      <c r="AK93">
        <v>2.6240183219455302</v>
      </c>
      <c r="AL93">
        <v>13.3503367830142</v>
      </c>
      <c r="AM93" t="e">
        <v>#N/A</v>
      </c>
      <c r="AN93">
        <v>3.49572042324872</v>
      </c>
      <c r="AO93">
        <v>9.8870087991766198</v>
      </c>
      <c r="AP93">
        <v>2.0969593827288402</v>
      </c>
      <c r="AQ93">
        <v>2.4604209919633999</v>
      </c>
      <c r="AR93">
        <v>3.4045095168374799</v>
      </c>
      <c r="AS93">
        <v>52.8061573637981</v>
      </c>
      <c r="AT93">
        <v>6.1284827475672001</v>
      </c>
      <c r="AU93">
        <v>4.2188849606320602</v>
      </c>
      <c r="AV93">
        <v>3.9161067645060399</v>
      </c>
      <c r="AW93">
        <v>2.2046037007711599</v>
      </c>
      <c r="AX93">
        <v>2.5873202228008898</v>
      </c>
      <c r="AY93">
        <v>5.96681330820297</v>
      </c>
      <c r="AZ93">
        <v>33.128543030017099</v>
      </c>
      <c r="BA93">
        <v>2.6271187035686099</v>
      </c>
      <c r="BB93">
        <v>0.727475818988364</v>
      </c>
      <c r="BC93">
        <v>1.57954493742601</v>
      </c>
      <c r="BD93">
        <v>8.4677327006142402</v>
      </c>
      <c r="BE93">
        <v>3.5552684608247702</v>
      </c>
      <c r="BF93">
        <v>3.9859436120090401</v>
      </c>
      <c r="BG93">
        <v>4.34958788099014</v>
      </c>
      <c r="BH93">
        <v>4.5557191031726001</v>
      </c>
      <c r="BI93" t="e">
        <v>#N/A</v>
      </c>
      <c r="BJ93">
        <v>3.2832362496271701</v>
      </c>
      <c r="BK93">
        <v>11.0038827938056</v>
      </c>
    </row>
    <row r="94" spans="1:63">
      <c r="A94" t="s">
        <v>183</v>
      </c>
      <c r="B94">
        <v>36.071406320923501</v>
      </c>
      <c r="C94">
        <v>6.59494737896327</v>
      </c>
      <c r="D94">
        <v>6.1118098649038997</v>
      </c>
      <c r="E94">
        <v>18.480242574299201</v>
      </c>
      <c r="F94">
        <v>5.3408113674867197</v>
      </c>
      <c r="G94">
        <v>5.0327739859462497</v>
      </c>
      <c r="H94">
        <v>5.2143048081505396</v>
      </c>
      <c r="I94">
        <v>4.1047601098661302</v>
      </c>
      <c r="J94">
        <v>5.9613691635252497</v>
      </c>
      <c r="K94">
        <v>53.7995816325177</v>
      </c>
      <c r="L94">
        <v>3.3625075597096798</v>
      </c>
      <c r="M94">
        <v>3.0892389713256998</v>
      </c>
      <c r="N94">
        <v>4.8012766718485604</v>
      </c>
      <c r="O94">
        <v>6.0456386828192601</v>
      </c>
      <c r="P94">
        <v>3.2347884071800799</v>
      </c>
      <c r="Q94">
        <v>2.27272957480838</v>
      </c>
      <c r="R94">
        <v>3.1288360833512199</v>
      </c>
      <c r="S94">
        <v>5.0433928279024096</v>
      </c>
      <c r="T94">
        <v>3.8302898403436498</v>
      </c>
      <c r="U94">
        <v>1.81280541475181</v>
      </c>
      <c r="V94">
        <v>17.5873355631702</v>
      </c>
      <c r="W94">
        <v>1.6169652567111199</v>
      </c>
      <c r="X94" t="e">
        <v>#N/A</v>
      </c>
      <c r="Y94">
        <v>2.75819523430674</v>
      </c>
      <c r="Z94" t="e">
        <v>#N/A</v>
      </c>
      <c r="AA94">
        <v>6.9231885722213304</v>
      </c>
      <c r="AB94" t="e">
        <v>#N/A</v>
      </c>
      <c r="AC94">
        <v>7.5654590545111198</v>
      </c>
      <c r="AD94">
        <v>64.026711112165898</v>
      </c>
      <c r="AE94">
        <v>9.9160023150200001</v>
      </c>
      <c r="AF94">
        <v>131.11168773399601</v>
      </c>
      <c r="AG94">
        <v>1.87032239795624</v>
      </c>
      <c r="AH94">
        <v>9.1325056296715204</v>
      </c>
      <c r="AI94">
        <v>3560.31116345379</v>
      </c>
      <c r="AJ94">
        <v>3.8241437976761801</v>
      </c>
      <c r="AK94">
        <v>2.4941745724075601</v>
      </c>
      <c r="AL94">
        <v>12.9706494026331</v>
      </c>
      <c r="AM94" t="e">
        <v>#N/A</v>
      </c>
      <c r="AN94">
        <v>3.2201951143009202</v>
      </c>
      <c r="AO94">
        <v>9.2292449582078806</v>
      </c>
      <c r="AP94">
        <v>1.8171192139861101</v>
      </c>
      <c r="AQ94">
        <v>2.1965188487300602</v>
      </c>
      <c r="AR94">
        <v>3.1135503192015701</v>
      </c>
      <c r="AS94">
        <v>50.634034552550098</v>
      </c>
      <c r="AT94">
        <v>5.7305233731818603</v>
      </c>
      <c r="AU94">
        <v>3.6527296519414398</v>
      </c>
      <c r="AV94">
        <v>3.4593008019288201</v>
      </c>
      <c r="AW94">
        <v>2.0505119236533398</v>
      </c>
      <c r="AX94">
        <v>2.42686952263962</v>
      </c>
      <c r="AY94">
        <v>5.13303890347688</v>
      </c>
      <c r="AZ94">
        <v>35.800173465096698</v>
      </c>
      <c r="BA94">
        <v>2.5045814010088101</v>
      </c>
      <c r="BB94">
        <v>0.64095265031166104</v>
      </c>
      <c r="BC94">
        <v>1.26384586376291</v>
      </c>
      <c r="BD94">
        <v>7.9766499358904097</v>
      </c>
      <c r="BE94">
        <v>2.9930970671666302</v>
      </c>
      <c r="BF94">
        <v>4.0119524698243501</v>
      </c>
      <c r="BG94">
        <v>4.1262232158035896</v>
      </c>
      <c r="BH94">
        <v>4.1102476886700101</v>
      </c>
      <c r="BI94" t="e">
        <v>#N/A</v>
      </c>
      <c r="BJ94">
        <v>2.9132925330649599</v>
      </c>
      <c r="BK94">
        <v>12.190789824746</v>
      </c>
    </row>
    <row r="95" spans="1:63">
      <c r="A95" t="s">
        <v>184</v>
      </c>
      <c r="B95">
        <v>36.678845109784</v>
      </c>
      <c r="C95">
        <v>6.96358032339805</v>
      </c>
      <c r="D95">
        <v>6.0088617972115896</v>
      </c>
      <c r="E95">
        <v>17.315876285176799</v>
      </c>
      <c r="F95">
        <v>5.2336085068691798</v>
      </c>
      <c r="G95">
        <v>5.5434808587286399</v>
      </c>
      <c r="H95">
        <v>5.2234232426976899</v>
      </c>
      <c r="I95">
        <v>4.7192112228726701</v>
      </c>
      <c r="J95">
        <v>6.8363725791869197</v>
      </c>
      <c r="K95">
        <v>54.7216706395362</v>
      </c>
      <c r="L95">
        <v>3.23937167348724</v>
      </c>
      <c r="M95">
        <v>3.4025559370249501</v>
      </c>
      <c r="N95">
        <v>5.1831004136102097</v>
      </c>
      <c r="O95">
        <v>6.0160315946249003</v>
      </c>
      <c r="P95">
        <v>3.1980553463998</v>
      </c>
      <c r="Q95">
        <v>2.3349161063027801</v>
      </c>
      <c r="R95">
        <v>3.07887040299862</v>
      </c>
      <c r="S95">
        <v>4.8324873096446703</v>
      </c>
      <c r="T95">
        <v>3.7026341685897601</v>
      </c>
      <c r="U95">
        <v>1.89425508123125</v>
      </c>
      <c r="V95">
        <v>18.6780389031167</v>
      </c>
      <c r="W95">
        <v>1.6696658295070199</v>
      </c>
      <c r="X95" t="e">
        <v>#N/A</v>
      </c>
      <c r="Y95">
        <v>2.7333577158701998</v>
      </c>
      <c r="Z95" t="e">
        <v>#N/A</v>
      </c>
      <c r="AA95">
        <v>7.8020864908705096</v>
      </c>
      <c r="AB95" t="e">
        <v>#N/A</v>
      </c>
      <c r="AC95">
        <v>8.3771272732724409</v>
      </c>
      <c r="AD95">
        <v>72.871389792017695</v>
      </c>
      <c r="AE95">
        <v>10.484329295952399</v>
      </c>
      <c r="AF95">
        <v>135.23557104199901</v>
      </c>
      <c r="AG95">
        <v>2.0551220108496802</v>
      </c>
      <c r="AH95">
        <v>10.478224748598</v>
      </c>
      <c r="AI95">
        <v>4183.1339490485298</v>
      </c>
      <c r="AJ95">
        <v>3.93795225175705</v>
      </c>
      <c r="AK95">
        <v>2.6301715384033</v>
      </c>
      <c r="AL95">
        <v>14.284595504738</v>
      </c>
      <c r="AM95" t="e">
        <v>#N/A</v>
      </c>
      <c r="AN95">
        <v>3.5247976111666302</v>
      </c>
      <c r="AO95">
        <v>10.486488070383601</v>
      </c>
      <c r="AP95">
        <v>1.9093069677510599</v>
      </c>
      <c r="AQ95">
        <v>2.27144220603578</v>
      </c>
      <c r="AR95">
        <v>3.5764961279509002</v>
      </c>
      <c r="AS95">
        <v>55.690094864236002</v>
      </c>
      <c r="AT95">
        <v>6.7165234428638501</v>
      </c>
      <c r="AU95">
        <v>3.3359663923849401</v>
      </c>
      <c r="AV95">
        <v>3.5631297437471798</v>
      </c>
      <c r="AW95">
        <v>2.2940080272344701</v>
      </c>
      <c r="AX95">
        <v>2.4923866048044299</v>
      </c>
      <c r="AY95">
        <v>6.0938434981615703</v>
      </c>
      <c r="AZ95">
        <v>40.705161900756899</v>
      </c>
      <c r="BA95">
        <v>2.6974176149101301</v>
      </c>
      <c r="BB95">
        <v>0.59320259613371495</v>
      </c>
      <c r="BC95">
        <v>1.4114263161296301</v>
      </c>
      <c r="BD95">
        <v>8.8658080062885407</v>
      </c>
      <c r="BE95">
        <v>2.92747659455314</v>
      </c>
      <c r="BF95">
        <v>4.2292089135719504</v>
      </c>
      <c r="BG95">
        <v>4.2190999000082003</v>
      </c>
      <c r="BH95">
        <v>4.8127375609636198</v>
      </c>
      <c r="BI95" t="e">
        <v>#N/A</v>
      </c>
      <c r="BJ95">
        <v>2.9926355275151302</v>
      </c>
      <c r="BK95">
        <v>12.831126458862199</v>
      </c>
    </row>
    <row r="96" spans="1:63">
      <c r="A96" t="s">
        <v>185</v>
      </c>
      <c r="B96">
        <v>33.512598235980001</v>
      </c>
      <c r="C96">
        <v>6.6681346929053902</v>
      </c>
      <c r="D96">
        <v>5.5550639603605196</v>
      </c>
      <c r="E96">
        <v>16.223905827502499</v>
      </c>
      <c r="F96">
        <v>5.0004569302255799</v>
      </c>
      <c r="G96">
        <v>5.0516719003390698</v>
      </c>
      <c r="H96">
        <v>4.9263542435034804</v>
      </c>
      <c r="I96">
        <v>4.3701317499762</v>
      </c>
      <c r="J96">
        <v>6.1107672348347597</v>
      </c>
      <c r="K96">
        <v>53.136208246173403</v>
      </c>
      <c r="L96">
        <v>2.9007479863755301</v>
      </c>
      <c r="M96">
        <v>3.3412187532637199</v>
      </c>
      <c r="N96">
        <v>4.9526063090701502</v>
      </c>
      <c r="O96">
        <v>6.0449950504672101</v>
      </c>
      <c r="P96">
        <v>3.25174728378119</v>
      </c>
      <c r="Q96">
        <v>2.2188264598588501</v>
      </c>
      <c r="R96">
        <v>3.0755358289920398</v>
      </c>
      <c r="S96">
        <v>4.41526117570002</v>
      </c>
      <c r="T96">
        <v>3.9331580030191202</v>
      </c>
      <c r="U96">
        <v>1.9499077671956699</v>
      </c>
      <c r="V96">
        <v>16.015740506737099</v>
      </c>
      <c r="W96">
        <v>1.71276861586657</v>
      </c>
      <c r="X96" t="e">
        <v>#N/A</v>
      </c>
      <c r="Y96">
        <v>2.8240929746631598</v>
      </c>
      <c r="Z96" t="e">
        <v>#N/A</v>
      </c>
      <c r="AA96">
        <v>7.4617270130808597</v>
      </c>
      <c r="AB96" t="e">
        <v>#N/A</v>
      </c>
      <c r="AC96">
        <v>7.4144915550593797</v>
      </c>
      <c r="AD96">
        <v>63.458972191746099</v>
      </c>
      <c r="AE96">
        <v>9.3956442168819194</v>
      </c>
      <c r="AF96">
        <v>135.81940171257</v>
      </c>
      <c r="AG96">
        <v>1.98372216041358</v>
      </c>
      <c r="AH96">
        <v>9.5807882367855708</v>
      </c>
      <c r="AI96">
        <v>3757.70160540507</v>
      </c>
      <c r="AJ96">
        <v>3.93615484616496</v>
      </c>
      <c r="AK96">
        <v>2.3894862604539999</v>
      </c>
      <c r="AL96">
        <v>14.307219742257701</v>
      </c>
      <c r="AM96" t="e">
        <v>#N/A</v>
      </c>
      <c r="AN96">
        <v>3.1456846573753001</v>
      </c>
      <c r="AO96">
        <v>9.0558742158636694</v>
      </c>
      <c r="AP96">
        <v>1.8389121914239801</v>
      </c>
      <c r="AQ96">
        <v>1.99664632325054</v>
      </c>
      <c r="AR96">
        <v>2.8829492525081699</v>
      </c>
      <c r="AS96">
        <v>45.680472286517201</v>
      </c>
      <c r="AT96">
        <v>6.9142973084309096</v>
      </c>
      <c r="AU96">
        <v>3.2677229612417098</v>
      </c>
      <c r="AV96">
        <v>3.3724438986769298</v>
      </c>
      <c r="AW96">
        <v>1.9709797791491199</v>
      </c>
      <c r="AX96">
        <v>2.28689291534043</v>
      </c>
      <c r="AY96">
        <v>5.2855097003309002</v>
      </c>
      <c r="AZ96">
        <v>41.965083578637497</v>
      </c>
      <c r="BA96">
        <v>2.3784894109144199</v>
      </c>
      <c r="BB96">
        <v>0.58463207358895497</v>
      </c>
      <c r="BC96">
        <v>1.2278292057448501</v>
      </c>
      <c r="BD96">
        <v>7.63539180483441</v>
      </c>
      <c r="BE96">
        <v>2.7545989116010698</v>
      </c>
      <c r="BF96">
        <v>3.2906311617535899</v>
      </c>
      <c r="BG96">
        <v>3.8253244845208201</v>
      </c>
      <c r="BH96">
        <v>3.9427412165234399</v>
      </c>
      <c r="BI96" t="e">
        <v>#N/A</v>
      </c>
      <c r="BJ96">
        <v>2.7868752261180401</v>
      </c>
      <c r="BK96">
        <v>13.0034075056601</v>
      </c>
    </row>
    <row r="97" spans="1:63">
      <c r="A97" t="s">
        <v>186</v>
      </c>
      <c r="B97">
        <v>30.5245579437955</v>
      </c>
      <c r="C97">
        <v>6.3666188682813099</v>
      </c>
      <c r="D97">
        <v>5.7305565017225701</v>
      </c>
      <c r="E97">
        <v>14.8391312568206</v>
      </c>
      <c r="F97">
        <v>4.9074860246058103</v>
      </c>
      <c r="G97">
        <v>4.5676748320567402</v>
      </c>
      <c r="H97">
        <v>4.72903129635377</v>
      </c>
      <c r="I97">
        <v>4.1487584243295297</v>
      </c>
      <c r="J97">
        <v>5.7507816663460503</v>
      </c>
      <c r="K97">
        <v>32.918372950269003</v>
      </c>
      <c r="L97">
        <v>2.6511475179419</v>
      </c>
      <c r="M97">
        <v>3.1443043277415601</v>
      </c>
      <c r="N97">
        <v>4.6553567287189397</v>
      </c>
      <c r="O97">
        <v>5.7031067493788496</v>
      </c>
      <c r="P97">
        <v>3.0160826979279398</v>
      </c>
      <c r="Q97">
        <v>2.0378780326842798</v>
      </c>
      <c r="R97">
        <v>3.49595395106943</v>
      </c>
      <c r="S97">
        <v>4.62638778618006</v>
      </c>
      <c r="T97">
        <v>3.6696210814347698</v>
      </c>
      <c r="U97">
        <v>1.8801501355480701</v>
      </c>
      <c r="V97">
        <v>14.833524224888601</v>
      </c>
      <c r="W97">
        <v>1.7742816782394</v>
      </c>
      <c r="X97" t="e">
        <v>#N/A</v>
      </c>
      <c r="Y97">
        <v>2.4976414028981502</v>
      </c>
      <c r="Z97" t="e">
        <v>#N/A</v>
      </c>
      <c r="AA97">
        <v>7.0719135940739104</v>
      </c>
      <c r="AB97" t="e">
        <v>#N/A</v>
      </c>
      <c r="AC97">
        <v>6.2943346818049504</v>
      </c>
      <c r="AD97">
        <v>56.806392724318101</v>
      </c>
      <c r="AE97">
        <v>8.2313750570308901</v>
      </c>
      <c r="AF97" t="e">
        <v>#N/A</v>
      </c>
      <c r="AG97">
        <v>1.7479226430225701</v>
      </c>
      <c r="AH97">
        <v>9.3134458768483395</v>
      </c>
      <c r="AI97" t="e">
        <v>#N/A</v>
      </c>
      <c r="AJ97">
        <v>3.7785496845523499</v>
      </c>
      <c r="AK97">
        <v>3.0095103909827401</v>
      </c>
      <c r="AL97">
        <v>17.048244797046699</v>
      </c>
      <c r="AM97" t="e">
        <v>#N/A</v>
      </c>
      <c r="AN97">
        <v>2.8620971109480902</v>
      </c>
      <c r="AO97">
        <v>7.3700500072029298</v>
      </c>
      <c r="AP97">
        <v>1.79135380085697</v>
      </c>
      <c r="AQ97">
        <v>1.83313026964172</v>
      </c>
      <c r="AR97">
        <v>2.5435052319848799</v>
      </c>
      <c r="AS97">
        <v>41.652886942384796</v>
      </c>
      <c r="AT97">
        <v>6.2909311527925302</v>
      </c>
      <c r="AU97">
        <v>4.9047507601635196</v>
      </c>
      <c r="AV97">
        <v>3.2699547315008299</v>
      </c>
      <c r="AW97">
        <v>1.81833258520177</v>
      </c>
      <c r="AX97">
        <v>2.24324949929589</v>
      </c>
      <c r="AY97">
        <v>4.3786802605685802</v>
      </c>
      <c r="AZ97">
        <v>37.213799279084</v>
      </c>
      <c r="BA97">
        <v>2.14969893853144</v>
      </c>
      <c r="BB97">
        <v>0.53861155802243599</v>
      </c>
      <c r="BC97">
        <v>1.0754214608170001</v>
      </c>
      <c r="BD97">
        <v>6.3626115025262298</v>
      </c>
      <c r="BE97">
        <v>2.42605739300829</v>
      </c>
      <c r="BF97">
        <v>2.7712341604780502</v>
      </c>
      <c r="BG97">
        <v>3.5073610371346602</v>
      </c>
      <c r="BH97">
        <v>3.81163105270742</v>
      </c>
      <c r="BI97" t="e">
        <v>#N/A</v>
      </c>
      <c r="BJ97">
        <v>2.4635773000286498</v>
      </c>
      <c r="BK97">
        <v>14.000930350573</v>
      </c>
    </row>
    <row r="98" spans="1:63">
      <c r="A98" t="s">
        <v>187</v>
      </c>
      <c r="B98">
        <v>34.181652036087598</v>
      </c>
      <c r="C98">
        <v>6.9983139250878503</v>
      </c>
      <c r="D98">
        <v>6.1027480081089296</v>
      </c>
      <c r="E98">
        <v>16.186937009153802</v>
      </c>
      <c r="F98">
        <v>5.7668089374141704</v>
      </c>
      <c r="G98">
        <v>4.6287344652540501</v>
      </c>
      <c r="H98">
        <v>4.8355762346139102</v>
      </c>
      <c r="I98">
        <v>4.0424253074103298</v>
      </c>
      <c r="J98">
        <v>7.5618606343593298</v>
      </c>
      <c r="K98">
        <v>39.483061788399397</v>
      </c>
      <c r="L98">
        <v>2.8201763473536401</v>
      </c>
      <c r="M98">
        <v>3.4998956769671801</v>
      </c>
      <c r="N98">
        <v>5.26905291049437</v>
      </c>
      <c r="O98">
        <v>6.1455042681708996</v>
      </c>
      <c r="P98">
        <v>3.63046745497107</v>
      </c>
      <c r="Q98">
        <v>2.2393057383042798</v>
      </c>
      <c r="R98">
        <v>3.7998396226621001</v>
      </c>
      <c r="S98">
        <v>5.0415847769780404</v>
      </c>
      <c r="T98">
        <v>4.6671822021295597</v>
      </c>
      <c r="U98">
        <v>2.1890701798037999</v>
      </c>
      <c r="V98">
        <v>15.0826001930589</v>
      </c>
      <c r="W98">
        <v>1.76181687039186</v>
      </c>
      <c r="X98" t="e">
        <v>#N/A</v>
      </c>
      <c r="Y98">
        <v>2.6449241208180099</v>
      </c>
      <c r="Z98" t="e">
        <v>#N/A</v>
      </c>
      <c r="AA98">
        <v>7.7001081966775198</v>
      </c>
      <c r="AB98" t="e">
        <v>#N/A</v>
      </c>
      <c r="AC98">
        <v>7.2857080309928399</v>
      </c>
      <c r="AD98">
        <v>62.713699616583</v>
      </c>
      <c r="AE98">
        <v>7.2152788984720697</v>
      </c>
      <c r="AF98" t="e">
        <v>#N/A</v>
      </c>
      <c r="AG98">
        <v>1.91235901041655</v>
      </c>
      <c r="AH98">
        <v>9.5434022363362594</v>
      </c>
      <c r="AI98" t="e">
        <v>#N/A</v>
      </c>
      <c r="AJ98">
        <v>4.3462004739482998</v>
      </c>
      <c r="AK98">
        <v>3.1948150757308902</v>
      </c>
      <c r="AL98">
        <v>25.566016967808601</v>
      </c>
      <c r="AM98" t="e">
        <v>#N/A</v>
      </c>
      <c r="AN98">
        <v>2.9705359598714298</v>
      </c>
      <c r="AO98">
        <v>6.8914519938938303</v>
      </c>
      <c r="AP98">
        <v>1.94213250432461</v>
      </c>
      <c r="AQ98">
        <v>1.8786152985623299</v>
      </c>
      <c r="AR98">
        <v>3.2335318522138499</v>
      </c>
      <c r="AS98">
        <v>46.233421832646698</v>
      </c>
      <c r="AT98">
        <v>6.8444201840017298</v>
      </c>
      <c r="AU98">
        <v>4.9493725179147301</v>
      </c>
      <c r="AV98">
        <v>3.4361892559788698</v>
      </c>
      <c r="AW98">
        <v>1.9697049331227201</v>
      </c>
      <c r="AX98">
        <v>2.6264796688715801</v>
      </c>
      <c r="AY98">
        <v>4.1078536749962602</v>
      </c>
      <c r="AZ98">
        <v>41.984757591193301</v>
      </c>
      <c r="BA98">
        <v>2.3864105726670801</v>
      </c>
      <c r="BB98">
        <v>0.64039144163935202</v>
      </c>
      <c r="BC98">
        <v>1.4131218492273301</v>
      </c>
      <c r="BD98">
        <v>6.6372791680930296</v>
      </c>
      <c r="BE98">
        <v>2.5838125396796299</v>
      </c>
      <c r="BF98">
        <v>2.5173192560561399</v>
      </c>
      <c r="BG98">
        <v>3.9126233418455998</v>
      </c>
      <c r="BH98">
        <v>4.11086733199771</v>
      </c>
      <c r="BI98" t="e">
        <v>#N/A</v>
      </c>
      <c r="BJ98">
        <v>2.5643378738020601</v>
      </c>
      <c r="BK98">
        <v>12.3499809701019</v>
      </c>
    </row>
    <row r="99" spans="1:63">
      <c r="A99" t="s">
        <v>188</v>
      </c>
      <c r="B99">
        <v>35.030316875780599</v>
      </c>
      <c r="C99">
        <v>6.9051543467641503</v>
      </c>
      <c r="D99">
        <v>6.2441176377731198</v>
      </c>
      <c r="E99">
        <v>17.8211100214167</v>
      </c>
      <c r="F99">
        <v>6.27510869751036</v>
      </c>
      <c r="G99">
        <v>5.0452548244540099</v>
      </c>
      <c r="H99">
        <v>5.2578460816632697</v>
      </c>
      <c r="I99">
        <v>4.39162197838065</v>
      </c>
      <c r="J99">
        <v>8.2957418628004103</v>
      </c>
      <c r="K99">
        <v>41.827071929711799</v>
      </c>
      <c r="L99">
        <v>3.0370663865271301</v>
      </c>
      <c r="M99">
        <v>3.67525579439351</v>
      </c>
      <c r="N99">
        <v>5.3759325826013198</v>
      </c>
      <c r="O99">
        <v>6.2321716360553596</v>
      </c>
      <c r="P99">
        <v>3.5385056168099598</v>
      </c>
      <c r="Q99">
        <v>2.0265024680051602</v>
      </c>
      <c r="R99">
        <v>3.81481061015706</v>
      </c>
      <c r="S99">
        <v>5.2244536710442402</v>
      </c>
      <c r="T99">
        <v>5.2245553506632598</v>
      </c>
      <c r="U99">
        <v>2.22857454168164</v>
      </c>
      <c r="V99">
        <v>15.418702704324801</v>
      </c>
      <c r="W99">
        <v>1.8953949604595799</v>
      </c>
      <c r="X99" t="e">
        <v>#N/A</v>
      </c>
      <c r="Y99">
        <v>2.7947848467379801</v>
      </c>
      <c r="Z99" t="e">
        <v>#N/A</v>
      </c>
      <c r="AA99">
        <v>8.6256795686381</v>
      </c>
      <c r="AB99" t="e">
        <v>#N/A</v>
      </c>
      <c r="AC99">
        <v>7.5758576091813801</v>
      </c>
      <c r="AD99">
        <v>74.254568660237396</v>
      </c>
      <c r="AE99">
        <v>7.6954341420263299</v>
      </c>
      <c r="AF99" t="e">
        <v>#N/A</v>
      </c>
      <c r="AG99">
        <v>1.95548986088054</v>
      </c>
      <c r="AH99">
        <v>9.8211417354580295</v>
      </c>
      <c r="AI99" t="e">
        <v>#N/A</v>
      </c>
      <c r="AJ99">
        <v>4.2824964890771398</v>
      </c>
      <c r="AK99">
        <v>3.4397463895737901</v>
      </c>
      <c r="AL99">
        <v>24.613482803583199</v>
      </c>
      <c r="AM99" t="e">
        <v>#N/A</v>
      </c>
      <c r="AN99">
        <v>3.1970526665113002</v>
      </c>
      <c r="AO99">
        <v>7.0280231416215804</v>
      </c>
      <c r="AP99">
        <v>2.0577866234617099</v>
      </c>
      <c r="AQ99">
        <v>2.1738174391901501</v>
      </c>
      <c r="AR99">
        <v>3.7837463455261</v>
      </c>
      <c r="AS99">
        <v>53.5632048908491</v>
      </c>
      <c r="AT99">
        <v>6.4231047911894903</v>
      </c>
      <c r="AU99">
        <v>5.14789380750174</v>
      </c>
      <c r="AV99">
        <v>3.8598845683679999</v>
      </c>
      <c r="AW99">
        <v>2.1369691580394798</v>
      </c>
      <c r="AX99">
        <v>2.7760418247460601</v>
      </c>
      <c r="AY99">
        <v>4.1577483464990399</v>
      </c>
      <c r="AZ99">
        <v>48.564494726152503</v>
      </c>
      <c r="BA99">
        <v>2.4962805009640001</v>
      </c>
      <c r="BB99">
        <v>0.69728702875439796</v>
      </c>
      <c r="BC99">
        <v>1.5958142225890699</v>
      </c>
      <c r="BD99">
        <v>7.6163148112634396</v>
      </c>
      <c r="BE99">
        <v>2.8193614457018801</v>
      </c>
      <c r="BF99">
        <v>1.9198724221222301</v>
      </c>
      <c r="BG99">
        <v>4.1931490670546001</v>
      </c>
      <c r="BH99">
        <v>4.4269538095392997</v>
      </c>
      <c r="BI99" t="e">
        <v>#N/A</v>
      </c>
      <c r="BJ99">
        <v>3.0310578549235001</v>
      </c>
      <c r="BK99">
        <v>12.4717723178416</v>
      </c>
    </row>
    <row r="100" spans="1:63">
      <c r="A100" t="s">
        <v>189</v>
      </c>
      <c r="B100">
        <v>32.640475653028098</v>
      </c>
      <c r="C100">
        <v>6.3671770808526302</v>
      </c>
      <c r="D100">
        <v>6.01130049628535</v>
      </c>
      <c r="E100">
        <v>16.571084631372599</v>
      </c>
      <c r="F100">
        <v>6.1223419958448604</v>
      </c>
      <c r="G100">
        <v>4.88995449071935</v>
      </c>
      <c r="H100">
        <v>5.2006900779037704</v>
      </c>
      <c r="I100">
        <v>3.9927582178958101</v>
      </c>
      <c r="J100">
        <v>8.4109154569074907</v>
      </c>
      <c r="K100">
        <v>38.309113000506102</v>
      </c>
      <c r="L100">
        <v>3.0081632533250402</v>
      </c>
      <c r="M100">
        <v>3.7740188937483601</v>
      </c>
      <c r="N100">
        <v>5.5722413086573601</v>
      </c>
      <c r="O100">
        <v>5.3346811355899</v>
      </c>
      <c r="P100">
        <v>3.3620335397205201</v>
      </c>
      <c r="Q100">
        <v>1.9926590563431299</v>
      </c>
      <c r="R100">
        <v>3.4890268463905501</v>
      </c>
      <c r="S100">
        <v>4.8598282342849197</v>
      </c>
      <c r="T100">
        <v>5.0402515605111997</v>
      </c>
      <c r="U100">
        <v>2.2054578258608202</v>
      </c>
      <c r="V100">
        <v>16.6974295870932</v>
      </c>
      <c r="W100">
        <v>1.7059354618565401</v>
      </c>
      <c r="X100" t="e">
        <v>#N/A</v>
      </c>
      <c r="Y100">
        <v>2.8345577961653099</v>
      </c>
      <c r="Z100" t="e">
        <v>#N/A</v>
      </c>
      <c r="AA100">
        <v>8.3290292131029293</v>
      </c>
      <c r="AB100">
        <v>2.8321259524709301</v>
      </c>
      <c r="AC100">
        <v>6.5998382976804404</v>
      </c>
      <c r="AD100">
        <v>55.553437297441597</v>
      </c>
      <c r="AE100">
        <v>7.8160192252492697</v>
      </c>
      <c r="AF100" t="e">
        <v>#N/A</v>
      </c>
      <c r="AG100">
        <v>1.87751315701514</v>
      </c>
      <c r="AH100">
        <v>8.1791048295348503</v>
      </c>
      <c r="AI100">
        <v>1290.7186484266199</v>
      </c>
      <c r="AJ100">
        <v>4.1807043097928096</v>
      </c>
      <c r="AK100">
        <v>2.9783898948131</v>
      </c>
      <c r="AL100">
        <v>20.5200316752167</v>
      </c>
      <c r="AM100" t="e">
        <v>#N/A</v>
      </c>
      <c r="AN100">
        <v>3.0403152485415301</v>
      </c>
      <c r="AO100">
        <v>6.4953756844155404</v>
      </c>
      <c r="AP100">
        <v>2.2168746761624201</v>
      </c>
      <c r="AQ100">
        <v>2.2722181527327501</v>
      </c>
      <c r="AR100">
        <v>3.6162578998685899</v>
      </c>
      <c r="AS100">
        <v>40.135432775669003</v>
      </c>
      <c r="AT100">
        <v>6.4617946537856099</v>
      </c>
      <c r="AU100">
        <v>4.4078388099094603</v>
      </c>
      <c r="AV100">
        <v>3.62180266137864</v>
      </c>
      <c r="AW100">
        <v>2.0570624295909501</v>
      </c>
      <c r="AX100">
        <v>2.9466892973811101</v>
      </c>
      <c r="AY100">
        <v>4.52485192856527</v>
      </c>
      <c r="AZ100">
        <v>42.954318631485002</v>
      </c>
      <c r="BA100">
        <v>2.3987650004071499</v>
      </c>
      <c r="BB100">
        <v>0.64110318132333399</v>
      </c>
      <c r="BC100">
        <v>1.6807322166148799</v>
      </c>
      <c r="BD100">
        <v>7.1259928499328504</v>
      </c>
      <c r="BE100">
        <v>2.9765293808120199</v>
      </c>
      <c r="BF100">
        <v>1.64938918365679</v>
      </c>
      <c r="BG100">
        <v>4.0939425247576002</v>
      </c>
      <c r="BH100">
        <v>3.7297057109856402</v>
      </c>
      <c r="BI100" t="e">
        <v>#N/A</v>
      </c>
      <c r="BJ100">
        <v>3.0546408588332898</v>
      </c>
      <c r="BK100">
        <v>9.4773917182294092</v>
      </c>
    </row>
    <row r="101" spans="1:63">
      <c r="A101" t="s">
        <v>190</v>
      </c>
      <c r="B101">
        <v>30.705280166164499</v>
      </c>
      <c r="C101">
        <v>5.9950038232125404</v>
      </c>
      <c r="D101">
        <v>5.5610910110554803</v>
      </c>
      <c r="E101">
        <v>15.1499149451476</v>
      </c>
      <c r="F101">
        <v>5.9270009353194801</v>
      </c>
      <c r="G101">
        <v>5.0643515311553999</v>
      </c>
      <c r="H101">
        <v>5.23669084718337</v>
      </c>
      <c r="I101">
        <v>3.9771133209528</v>
      </c>
      <c r="J101">
        <v>7.78774380481478</v>
      </c>
      <c r="K101">
        <v>36.815489344074599</v>
      </c>
      <c r="L101">
        <v>2.5925154033339899</v>
      </c>
      <c r="M101">
        <v>3.7723875910063001</v>
      </c>
      <c r="N101">
        <v>5.7846560863443299</v>
      </c>
      <c r="O101">
        <v>5.9686802233849203</v>
      </c>
      <c r="P101">
        <v>3.2769619071775402</v>
      </c>
      <c r="Q101">
        <v>2.1644058810598299</v>
      </c>
      <c r="R101">
        <v>3.66785706271998</v>
      </c>
      <c r="S101">
        <v>4.9071093984822696</v>
      </c>
      <c r="T101">
        <v>4.9281155036611501</v>
      </c>
      <c r="U101">
        <v>2.1078117031307602</v>
      </c>
      <c r="V101">
        <v>18.855391486646599</v>
      </c>
      <c r="W101">
        <v>1.61495467802322</v>
      </c>
      <c r="X101" t="e">
        <v>#N/A</v>
      </c>
      <c r="Y101">
        <v>2.8113730528856302</v>
      </c>
      <c r="Z101" t="e">
        <v>#N/A</v>
      </c>
      <c r="AA101">
        <v>8.0207628479614996</v>
      </c>
      <c r="AB101">
        <v>3.3725487532678802</v>
      </c>
      <c r="AC101">
        <v>7.3896671573569703</v>
      </c>
      <c r="AD101">
        <v>65.431480099570194</v>
      </c>
      <c r="AE101">
        <v>8.0349641412226092</v>
      </c>
      <c r="AF101" t="e">
        <v>#N/A</v>
      </c>
      <c r="AG101">
        <v>1.74541645032111</v>
      </c>
      <c r="AH101">
        <v>8.9744975252047894</v>
      </c>
      <c r="AI101">
        <v>1368.82523127478</v>
      </c>
      <c r="AJ101">
        <v>4.1767047293406403</v>
      </c>
      <c r="AK101">
        <v>3.1287506153442601</v>
      </c>
      <c r="AL101">
        <v>19.405600424752301</v>
      </c>
      <c r="AM101" t="e">
        <v>#N/A</v>
      </c>
      <c r="AN101">
        <v>3.3995100004131902</v>
      </c>
      <c r="AO101">
        <v>7.3302391407723304</v>
      </c>
      <c r="AP101">
        <v>2.2140927157845001</v>
      </c>
      <c r="AQ101">
        <v>2.3498248254854501</v>
      </c>
      <c r="AR101">
        <v>3.5445850453783798</v>
      </c>
      <c r="AS101">
        <v>38.495243450958299</v>
      </c>
      <c r="AT101">
        <v>6.1019363663314303</v>
      </c>
      <c r="AU101">
        <v>3.9512292569111902</v>
      </c>
      <c r="AV101">
        <v>3.9393942328081799</v>
      </c>
      <c r="AW101">
        <v>2.2024230497217201</v>
      </c>
      <c r="AX101">
        <v>2.7967554773405001</v>
      </c>
      <c r="AY101">
        <v>5.7870474665334699</v>
      </c>
      <c r="AZ101">
        <v>41.922737963919502</v>
      </c>
      <c r="BA101">
        <v>2.3527467587077102</v>
      </c>
      <c r="BB101">
        <v>0.70043258624364202</v>
      </c>
      <c r="BC101">
        <v>1.7680553752891699</v>
      </c>
      <c r="BD101">
        <v>6.8491383979928901</v>
      </c>
      <c r="BE101">
        <v>2.90248280205609</v>
      </c>
      <c r="BF101">
        <v>1.96233705365077</v>
      </c>
      <c r="BG101">
        <v>4.3396198525630201</v>
      </c>
      <c r="BH101">
        <v>4.1636113547372897</v>
      </c>
      <c r="BI101" t="e">
        <v>#N/A</v>
      </c>
      <c r="BJ101">
        <v>3.2948204581005198</v>
      </c>
      <c r="BK101">
        <v>10.457242582897001</v>
      </c>
    </row>
    <row r="102" spans="1:63">
      <c r="A102" t="s">
        <v>191</v>
      </c>
      <c r="B102">
        <v>27.7672447866155</v>
      </c>
      <c r="C102">
        <v>5.7157838090101496</v>
      </c>
      <c r="D102">
        <v>5.2153519052402597</v>
      </c>
      <c r="E102">
        <v>15.7805205418491</v>
      </c>
      <c r="F102">
        <v>5.8624390593831297</v>
      </c>
      <c r="G102">
        <v>4.8106588913764803</v>
      </c>
      <c r="H102">
        <v>4.8184187514743702</v>
      </c>
      <c r="I102">
        <v>3.72363590413589</v>
      </c>
      <c r="J102">
        <v>7.2710755479932496</v>
      </c>
      <c r="K102">
        <v>33.790317993059901</v>
      </c>
      <c r="L102">
        <v>2.3817561121662099</v>
      </c>
      <c r="M102">
        <v>3.8107232054446398</v>
      </c>
      <c r="N102">
        <v>5.9913730427414098</v>
      </c>
      <c r="O102">
        <v>5.3625756175995303</v>
      </c>
      <c r="P102">
        <v>3.0782429627474102</v>
      </c>
      <c r="Q102">
        <v>2.1413885404678501</v>
      </c>
      <c r="R102">
        <v>3.6772869957065302</v>
      </c>
      <c r="S102">
        <v>4.6578701186419504</v>
      </c>
      <c r="T102">
        <v>4.7279144806985096</v>
      </c>
      <c r="U102">
        <v>1.9442694239570999</v>
      </c>
      <c r="V102">
        <v>19.027435967550801</v>
      </c>
      <c r="W102">
        <v>1.52928263207957</v>
      </c>
      <c r="X102" t="e">
        <v>#N/A</v>
      </c>
      <c r="Y102">
        <v>2.6144142001202302</v>
      </c>
      <c r="Z102" t="e">
        <v>#N/A</v>
      </c>
      <c r="AA102">
        <v>7.4875572167615401</v>
      </c>
      <c r="AB102">
        <v>3.68690600184636</v>
      </c>
      <c r="AC102">
        <v>6.7151558881226103</v>
      </c>
      <c r="AD102">
        <v>64.442858776942003</v>
      </c>
      <c r="AE102">
        <v>8.4267603066485908</v>
      </c>
      <c r="AF102" t="e">
        <v>#N/A</v>
      </c>
      <c r="AG102">
        <v>1.56592976392922</v>
      </c>
      <c r="AH102">
        <v>8.3704863724159093</v>
      </c>
      <c r="AI102">
        <v>1280.2353823624001</v>
      </c>
      <c r="AJ102">
        <v>4.0405557457850296</v>
      </c>
      <c r="AK102">
        <v>2.90245665540324</v>
      </c>
      <c r="AL102">
        <v>20.115937091715001</v>
      </c>
      <c r="AM102" t="e">
        <v>#N/A</v>
      </c>
      <c r="AN102">
        <v>3.0952973966282098</v>
      </c>
      <c r="AO102">
        <v>8.7496450105386003</v>
      </c>
      <c r="AP102">
        <v>2.1537589500881502</v>
      </c>
      <c r="AQ102">
        <v>2.2019379909694798</v>
      </c>
      <c r="AR102">
        <v>2.7946373403894902</v>
      </c>
      <c r="AS102">
        <v>36.422747082806097</v>
      </c>
      <c r="AT102">
        <v>5.3876988735594198</v>
      </c>
      <c r="AU102">
        <v>3.45483932618958</v>
      </c>
      <c r="AV102">
        <v>3.8556391385134998</v>
      </c>
      <c r="AW102">
        <v>2.0909566126502899</v>
      </c>
      <c r="AX102">
        <v>2.6061360980928798</v>
      </c>
      <c r="AY102">
        <v>6.6403113887669498</v>
      </c>
      <c r="AZ102">
        <v>40.323569064836398</v>
      </c>
      <c r="BA102">
        <v>2.1310380552041002</v>
      </c>
      <c r="BB102">
        <v>0.65665554960341499</v>
      </c>
      <c r="BC102">
        <v>1.59340905794059</v>
      </c>
      <c r="BD102">
        <v>6.2455613009063997</v>
      </c>
      <c r="BE102">
        <v>2.8405984632890502</v>
      </c>
      <c r="BF102">
        <v>2.4999184649870299</v>
      </c>
      <c r="BG102">
        <v>3.9237013888924301</v>
      </c>
      <c r="BH102">
        <v>3.7543536055419402</v>
      </c>
      <c r="BI102" t="e">
        <v>#N/A</v>
      </c>
      <c r="BJ102">
        <v>2.99497841060768</v>
      </c>
      <c r="BK102">
        <v>10.4407425035697</v>
      </c>
    </row>
    <row r="103" spans="1:63">
      <c r="A103" t="s">
        <v>192</v>
      </c>
      <c r="B103">
        <v>29.144216432001802</v>
      </c>
      <c r="C103">
        <v>5.4168370687299499</v>
      </c>
      <c r="D103">
        <v>5.6828826807367498</v>
      </c>
      <c r="E103">
        <v>21.178512387908199</v>
      </c>
      <c r="F103">
        <v>5.7641774710003197</v>
      </c>
      <c r="G103">
        <v>5.2610968917384398</v>
      </c>
      <c r="H103">
        <v>4.7577879058403401</v>
      </c>
      <c r="I103">
        <v>3.6897727387515298</v>
      </c>
      <c r="J103">
        <v>7.9799512587938199</v>
      </c>
      <c r="K103">
        <v>24.1523933598152</v>
      </c>
      <c r="L103">
        <v>2.2810116957756601</v>
      </c>
      <c r="M103">
        <v>4.0291373554910397</v>
      </c>
      <c r="N103">
        <v>6.4139924659685699</v>
      </c>
      <c r="O103">
        <v>5.6216683403026497</v>
      </c>
      <c r="P103">
        <v>2.9186067288354001</v>
      </c>
      <c r="Q103">
        <v>2.0850089871077002</v>
      </c>
      <c r="R103">
        <v>3.83640902366432</v>
      </c>
      <c r="S103">
        <v>4.57547017230464</v>
      </c>
      <c r="T103">
        <v>4.9314928449667503</v>
      </c>
      <c r="U103">
        <v>1.70135140686574</v>
      </c>
      <c r="V103">
        <v>17.129007857484702</v>
      </c>
      <c r="W103">
        <v>1.3314629662113699</v>
      </c>
      <c r="X103" t="e">
        <v>#N/A</v>
      </c>
      <c r="Y103">
        <v>2.7369894045317702</v>
      </c>
      <c r="Z103" t="e">
        <v>#N/A</v>
      </c>
      <c r="AA103">
        <v>7.2961094975473104</v>
      </c>
      <c r="AB103">
        <v>5.5743261609385399</v>
      </c>
      <c r="AC103">
        <v>6.2195028900721896</v>
      </c>
      <c r="AD103">
        <v>49.384861813635503</v>
      </c>
      <c r="AE103">
        <v>8.3864774260519095</v>
      </c>
      <c r="AF103">
        <v>115.049652932469</v>
      </c>
      <c r="AG103">
        <v>1.3926140562148099</v>
      </c>
      <c r="AH103">
        <v>8.1817920287773092</v>
      </c>
      <c r="AI103" t="e">
        <v>#N/A</v>
      </c>
      <c r="AJ103">
        <v>3.6590334923743399</v>
      </c>
      <c r="AK103">
        <v>2.91801912229788</v>
      </c>
      <c r="AL103">
        <v>20.166322692407199</v>
      </c>
      <c r="AM103" t="e">
        <v>#N/A</v>
      </c>
      <c r="AN103">
        <v>3.1043506838643702</v>
      </c>
      <c r="AO103">
        <v>9.2601674885721295</v>
      </c>
      <c r="AP103">
        <v>2.2170080206957401</v>
      </c>
      <c r="AQ103">
        <v>2.5143455616978998</v>
      </c>
      <c r="AR103">
        <v>3.1264759050860702</v>
      </c>
      <c r="AS103">
        <v>30.4662478291458</v>
      </c>
      <c r="AT103">
        <v>4.7184971650914802</v>
      </c>
      <c r="AU103">
        <v>3.4898307913896902</v>
      </c>
      <c r="AV103">
        <v>3.74680685698155</v>
      </c>
      <c r="AW103">
        <v>1.9655380572615699</v>
      </c>
      <c r="AX103">
        <v>2.61913374576483</v>
      </c>
      <c r="AY103">
        <v>7.3467524689257004</v>
      </c>
      <c r="AZ103">
        <v>44.211821977278603</v>
      </c>
      <c r="BA103">
        <v>2.0896970221582198</v>
      </c>
      <c r="BB103">
        <v>0.56090481760098299</v>
      </c>
      <c r="BC103">
        <v>1.48369009017591</v>
      </c>
      <c r="BD103">
        <v>6.1772184782011399</v>
      </c>
      <c r="BE103">
        <v>2.89458206593239</v>
      </c>
      <c r="BF103">
        <v>2.5149476916906099</v>
      </c>
      <c r="BG103">
        <v>3.6124216921248999</v>
      </c>
      <c r="BH103">
        <v>3.3228980307276701</v>
      </c>
      <c r="BI103" t="e">
        <v>#N/A</v>
      </c>
      <c r="BJ103">
        <v>3.0811598824972402</v>
      </c>
      <c r="BK103">
        <v>8.9071964788515796</v>
      </c>
    </row>
    <row r="104" spans="1:63">
      <c r="A104" t="s">
        <v>193</v>
      </c>
      <c r="B104">
        <v>33.594518422841503</v>
      </c>
      <c r="C104">
        <v>5.6403465015157401</v>
      </c>
      <c r="D104">
        <v>6.0018573860426203</v>
      </c>
      <c r="E104">
        <v>20.082178528334602</v>
      </c>
      <c r="F104">
        <v>6.2561290776991001</v>
      </c>
      <c r="G104">
        <v>5.0651190471843801</v>
      </c>
      <c r="H104">
        <v>5.1905276511769998</v>
      </c>
      <c r="I104">
        <v>3.4682751132265701</v>
      </c>
      <c r="J104">
        <v>9.4090144368179196</v>
      </c>
      <c r="K104">
        <v>23.9515813198846</v>
      </c>
      <c r="L104">
        <v>2.1742290404096898</v>
      </c>
      <c r="M104">
        <v>4.1974543067797896</v>
      </c>
      <c r="N104">
        <v>6.73259131406971</v>
      </c>
      <c r="O104">
        <v>6.0795094854836202</v>
      </c>
      <c r="P104">
        <v>2.9747179127655201</v>
      </c>
      <c r="Q104">
        <v>2.35101067609587</v>
      </c>
      <c r="R104">
        <v>3.7435885344284401</v>
      </c>
      <c r="S104">
        <v>4.4077931525722196</v>
      </c>
      <c r="T104">
        <v>4.8863206795795699</v>
      </c>
      <c r="U104">
        <v>1.68643720050493</v>
      </c>
      <c r="V104">
        <v>18.0902247127413</v>
      </c>
      <c r="W104">
        <v>1.31354528398541</v>
      </c>
      <c r="X104" t="e">
        <v>#N/A</v>
      </c>
      <c r="Y104">
        <v>2.9224112042974499</v>
      </c>
      <c r="Z104" t="e">
        <v>#N/A</v>
      </c>
      <c r="AA104">
        <v>6.91700260836833</v>
      </c>
      <c r="AB104">
        <v>5.5274374001065496</v>
      </c>
      <c r="AC104">
        <v>5.8861532957830303</v>
      </c>
      <c r="AD104">
        <v>48.602730743478801</v>
      </c>
      <c r="AE104">
        <v>8.9186786406871406</v>
      </c>
      <c r="AF104">
        <v>119.89278990558</v>
      </c>
      <c r="AG104">
        <v>1.51863450237126</v>
      </c>
      <c r="AH104">
        <v>9.0026238972290091</v>
      </c>
      <c r="AI104" t="e">
        <v>#N/A</v>
      </c>
      <c r="AJ104">
        <v>3.9984358698341</v>
      </c>
      <c r="AK104">
        <v>3.19299700599462</v>
      </c>
      <c r="AL104">
        <v>21.061986533798301</v>
      </c>
      <c r="AM104" t="e">
        <v>#N/A</v>
      </c>
      <c r="AN104">
        <v>3.0600445495745898</v>
      </c>
      <c r="AO104">
        <v>9.6549279983022895</v>
      </c>
      <c r="AP104">
        <v>2.3755618450860498</v>
      </c>
      <c r="AQ104">
        <v>2.5592687596513501</v>
      </c>
      <c r="AR104">
        <v>2.70528312948879</v>
      </c>
      <c r="AS104">
        <v>29.5541200722224</v>
      </c>
      <c r="AT104">
        <v>5.2547501607877001</v>
      </c>
      <c r="AU104">
        <v>4.1024440861306797</v>
      </c>
      <c r="AV104">
        <v>3.9933439624409299</v>
      </c>
      <c r="AW104">
        <v>1.9423203424364499</v>
      </c>
      <c r="AX104">
        <v>2.56970564920565</v>
      </c>
      <c r="AY104">
        <v>7.1523869579862698</v>
      </c>
      <c r="AZ104">
        <v>44.084298537915998</v>
      </c>
      <c r="BA104">
        <v>2.04625967598249</v>
      </c>
      <c r="BB104">
        <v>0.54399604451322003</v>
      </c>
      <c r="BC104">
        <v>1.7550968139885701</v>
      </c>
      <c r="BD104">
        <v>6.65098007869938</v>
      </c>
      <c r="BE104">
        <v>3.11409539539653</v>
      </c>
      <c r="BF104">
        <v>1.9182647741216401</v>
      </c>
      <c r="BG104">
        <v>3.7193897621560001</v>
      </c>
      <c r="BH104">
        <v>3.13026148846469</v>
      </c>
      <c r="BI104" t="e">
        <v>#N/A</v>
      </c>
      <c r="BJ104">
        <v>3.05357530174886</v>
      </c>
      <c r="BK104">
        <v>9.9229968416844905</v>
      </c>
    </row>
    <row r="105" spans="1:63">
      <c r="A105" t="s">
        <v>194</v>
      </c>
      <c r="B105">
        <v>36.4459704993521</v>
      </c>
      <c r="C105">
        <v>5.5847556938741496</v>
      </c>
      <c r="D105">
        <v>5.6850825062905797</v>
      </c>
      <c r="E105">
        <v>18.3333599111239</v>
      </c>
      <c r="F105">
        <v>5.9819798343185004</v>
      </c>
      <c r="G105">
        <v>4.6412154094996803</v>
      </c>
      <c r="H105">
        <v>4.7925574402104996</v>
      </c>
      <c r="I105">
        <v>3.3615521991434898</v>
      </c>
      <c r="J105">
        <v>9.6157990977691608</v>
      </c>
      <c r="K105">
        <v>22.044366472981299</v>
      </c>
      <c r="L105">
        <v>2.12558982042624</v>
      </c>
      <c r="M105">
        <v>4.1459122738492598</v>
      </c>
      <c r="N105">
        <v>6.19178212691918</v>
      </c>
      <c r="O105">
        <v>5.7733304499689897</v>
      </c>
      <c r="P105">
        <v>2.8425011750659399</v>
      </c>
      <c r="Q105">
        <v>2.1393033925639799</v>
      </c>
      <c r="R105">
        <v>3.4343581017276099</v>
      </c>
      <c r="S105">
        <v>4.2539791935263498</v>
      </c>
      <c r="T105">
        <v>4.5730873748552696</v>
      </c>
      <c r="U105">
        <v>1.64728740880778</v>
      </c>
      <c r="V105">
        <v>16.776012802502901</v>
      </c>
      <c r="W105">
        <v>1.21893992183232</v>
      </c>
      <c r="X105" t="e">
        <v>#N/A</v>
      </c>
      <c r="Y105">
        <v>2.6730813542845602</v>
      </c>
      <c r="Z105" t="e">
        <v>#N/A</v>
      </c>
      <c r="AA105">
        <v>5.9077729580592599</v>
      </c>
      <c r="AB105">
        <v>5.4030802518130301</v>
      </c>
      <c r="AC105">
        <v>6.1575861736845203</v>
      </c>
      <c r="AD105">
        <v>45.89786079252</v>
      </c>
      <c r="AE105">
        <v>8.5385349159476895</v>
      </c>
      <c r="AF105">
        <v>122.264058749982</v>
      </c>
      <c r="AG105">
        <v>1.37498881899014</v>
      </c>
      <c r="AH105">
        <v>7.8754278357275203</v>
      </c>
      <c r="AI105" t="e">
        <v>#N/A</v>
      </c>
      <c r="AJ105">
        <v>3.78271976850391</v>
      </c>
      <c r="AK105">
        <v>3.1109234544484998</v>
      </c>
      <c r="AL105">
        <v>20.353787217349499</v>
      </c>
      <c r="AM105" t="e">
        <v>#N/A</v>
      </c>
      <c r="AN105">
        <v>3.24538376334357</v>
      </c>
      <c r="AO105">
        <v>8.9437176283686597</v>
      </c>
      <c r="AP105">
        <v>2.1850913417600202</v>
      </c>
      <c r="AQ105">
        <v>2.4927123404725799</v>
      </c>
      <c r="AR105">
        <v>2.5998322557529798</v>
      </c>
      <c r="AS105">
        <v>24.7189573995995</v>
      </c>
      <c r="AT105">
        <v>4.8315689316182198</v>
      </c>
      <c r="AU105">
        <v>3.5035973822827402</v>
      </c>
      <c r="AV105">
        <v>3.6627706684916301</v>
      </c>
      <c r="AW105">
        <v>1.8208342921706999</v>
      </c>
      <c r="AX105">
        <v>2.4556692916009601</v>
      </c>
      <c r="AY105">
        <v>6.2148591993372202</v>
      </c>
      <c r="AZ105">
        <v>38.014460049124203</v>
      </c>
      <c r="BA105">
        <v>1.8083735599226001</v>
      </c>
      <c r="BB105">
        <v>0.53350094397598702</v>
      </c>
      <c r="BC105">
        <v>1.54240732977925</v>
      </c>
      <c r="BD105">
        <v>6.8100107741214604</v>
      </c>
      <c r="BE105">
        <v>2.6824963087822402</v>
      </c>
      <c r="BF105">
        <v>1.4249201424690501</v>
      </c>
      <c r="BG105">
        <v>3.0765816403803501</v>
      </c>
      <c r="BH105">
        <v>3.1839362857106202</v>
      </c>
      <c r="BI105" t="e">
        <v>#N/A</v>
      </c>
      <c r="BJ105">
        <v>2.79246646206213</v>
      </c>
      <c r="BK105">
        <v>10.286488647195499</v>
      </c>
    </row>
    <row r="106" spans="1:63">
      <c r="A106" t="s">
        <v>195</v>
      </c>
      <c r="B106">
        <v>40.256035873176899</v>
      </c>
      <c r="C106">
        <v>5.4102858241483798</v>
      </c>
      <c r="D106">
        <v>5.7225595800321702</v>
      </c>
      <c r="E106">
        <v>18.4805942101545</v>
      </c>
      <c r="F106">
        <v>7.5730577919013804</v>
      </c>
      <c r="G106">
        <v>4.6025163657278103</v>
      </c>
      <c r="H106">
        <v>5.0892747106647898</v>
      </c>
      <c r="I106">
        <v>3.4257867533390698</v>
      </c>
      <c r="J106">
        <v>10.1121731413182</v>
      </c>
      <c r="K106">
        <v>17.513413908815401</v>
      </c>
      <c r="L106">
        <v>2.0910996573173399</v>
      </c>
      <c r="M106">
        <v>4.3408093053340799</v>
      </c>
      <c r="N106">
        <v>6.6743380681631699</v>
      </c>
      <c r="O106">
        <v>5.8641648718343999</v>
      </c>
      <c r="P106">
        <v>2.7428601767310998</v>
      </c>
      <c r="Q106">
        <v>2.2773396433649902</v>
      </c>
      <c r="R106">
        <v>3.2579453053853298</v>
      </c>
      <c r="S106">
        <v>4.1784659051556803</v>
      </c>
      <c r="T106">
        <v>4.5423147829448904</v>
      </c>
      <c r="U106">
        <v>1.82579863887557</v>
      </c>
      <c r="V106">
        <v>17.155859202607701</v>
      </c>
      <c r="W106">
        <v>1.2186103822502099</v>
      </c>
      <c r="X106" t="e">
        <v>#N/A</v>
      </c>
      <c r="Y106">
        <v>2.9529830206552199</v>
      </c>
      <c r="Z106" t="e">
        <v>#N/A</v>
      </c>
      <c r="AA106">
        <v>6.1416935956308896</v>
      </c>
      <c r="AB106">
        <v>5.2025697774498996</v>
      </c>
      <c r="AC106">
        <v>7.1599493894755097</v>
      </c>
      <c r="AD106">
        <v>38.135757312523701</v>
      </c>
      <c r="AE106">
        <v>8.9940284532807304</v>
      </c>
      <c r="AF106">
        <v>56.692268486193001</v>
      </c>
      <c r="AG106">
        <v>1.43461098433456</v>
      </c>
      <c r="AH106">
        <v>7.7807044938286696</v>
      </c>
      <c r="AI106" t="e">
        <v>#N/A</v>
      </c>
      <c r="AJ106">
        <v>3.2911029224667101</v>
      </c>
      <c r="AK106">
        <v>2.8510793715073999</v>
      </c>
      <c r="AL106">
        <v>23.622988066264199</v>
      </c>
      <c r="AM106" t="e">
        <v>#N/A</v>
      </c>
      <c r="AN106">
        <v>3.6029053208432198</v>
      </c>
      <c r="AO106">
        <v>10.2903616276351</v>
      </c>
      <c r="AP106">
        <v>2.4573640584852599</v>
      </c>
      <c r="AQ106">
        <v>2.5725532062213099</v>
      </c>
      <c r="AR106">
        <v>2.7312233452832801</v>
      </c>
      <c r="AS106">
        <v>20.406553923021001</v>
      </c>
      <c r="AT106">
        <v>4.8251646657119096</v>
      </c>
      <c r="AU106">
        <v>4.1426128102754296</v>
      </c>
      <c r="AV106">
        <v>3.82727761304933</v>
      </c>
      <c r="AW106">
        <v>2.43665017496164</v>
      </c>
      <c r="AX106">
        <v>2.5192384071301501</v>
      </c>
      <c r="AY106">
        <v>7.4388509789733197</v>
      </c>
      <c r="AZ106">
        <v>36.337652583106298</v>
      </c>
      <c r="BA106">
        <v>1.8769071843406</v>
      </c>
      <c r="BB106">
        <v>0.58433410795660501</v>
      </c>
      <c r="BC106">
        <v>1.79855910074097</v>
      </c>
      <c r="BD106">
        <v>6.5437072831309804</v>
      </c>
      <c r="BE106">
        <v>2.69821657728167</v>
      </c>
      <c r="BF106">
        <v>1.6926477953613801</v>
      </c>
      <c r="BG106">
        <v>2.9326549360469198</v>
      </c>
      <c r="BH106">
        <v>3.3147789795242</v>
      </c>
      <c r="BI106" t="e">
        <v>#N/A</v>
      </c>
      <c r="BJ106">
        <v>2.9746567315821602</v>
      </c>
      <c r="BK106">
        <v>9.0127750502130102</v>
      </c>
    </row>
    <row r="107" spans="1:63">
      <c r="A107" t="s">
        <v>196</v>
      </c>
      <c r="B107">
        <v>39.017401821298499</v>
      </c>
      <c r="C107">
        <v>5.6999135169233002</v>
      </c>
      <c r="D107">
        <v>5.79205175472927</v>
      </c>
      <c r="E107">
        <v>20.517533451754701</v>
      </c>
      <c r="F107">
        <v>6.9994506760228896</v>
      </c>
      <c r="G107">
        <v>4.83989770813651</v>
      </c>
      <c r="H107">
        <v>5.1971101957284098</v>
      </c>
      <c r="I107">
        <v>3.6407548721111</v>
      </c>
      <c r="J107">
        <v>9.5934636691922908</v>
      </c>
      <c r="K107">
        <v>18.470254331812999</v>
      </c>
      <c r="L107">
        <v>2.05575391610859</v>
      </c>
      <c r="M107">
        <v>4.1610457105116003</v>
      </c>
      <c r="N107">
        <v>6.20005294142097</v>
      </c>
      <c r="O107">
        <v>5.8713303144046201</v>
      </c>
      <c r="P107">
        <v>2.91164587353235</v>
      </c>
      <c r="Q107">
        <v>2.28153745883627</v>
      </c>
      <c r="R107">
        <v>3.3639076481732801</v>
      </c>
      <c r="S107">
        <v>4.0634682508464701</v>
      </c>
      <c r="T107">
        <v>4.4875028879385503</v>
      </c>
      <c r="U107">
        <v>1.92014675100564</v>
      </c>
      <c r="V107">
        <v>18.737852374533901</v>
      </c>
      <c r="W107">
        <v>1.31662099595354</v>
      </c>
      <c r="X107" t="e">
        <v>#N/A</v>
      </c>
      <c r="Y107">
        <v>3.11639759560228</v>
      </c>
      <c r="Z107" t="e">
        <v>#N/A</v>
      </c>
      <c r="AA107">
        <v>6.4137813341423602</v>
      </c>
      <c r="AB107">
        <v>4.9950817656461304</v>
      </c>
      <c r="AC107">
        <v>7.12777628415287</v>
      </c>
      <c r="AD107">
        <v>42.122232152552101</v>
      </c>
      <c r="AE107">
        <v>7.82508125899236</v>
      </c>
      <c r="AF107">
        <v>55.063061789063397</v>
      </c>
      <c r="AG107">
        <v>1.4482233050161599</v>
      </c>
      <c r="AH107">
        <v>7.9178015752988804</v>
      </c>
      <c r="AI107" t="e">
        <v>#N/A</v>
      </c>
      <c r="AJ107">
        <v>3.3624998279481799</v>
      </c>
      <c r="AK107">
        <v>2.7043466223892798</v>
      </c>
      <c r="AL107">
        <v>22.896890464040698</v>
      </c>
      <c r="AM107" t="e">
        <v>#N/A</v>
      </c>
      <c r="AN107">
        <v>3.61203349238238</v>
      </c>
      <c r="AO107">
        <v>9.9021222407896694</v>
      </c>
      <c r="AP107">
        <v>2.3316266804927199</v>
      </c>
      <c r="AQ107">
        <v>2.5726084985108502</v>
      </c>
      <c r="AR107">
        <v>2.64490320004963</v>
      </c>
      <c r="AS107">
        <v>21.146898248208998</v>
      </c>
      <c r="AT107">
        <v>4.8772221121451897</v>
      </c>
      <c r="AU107">
        <v>4.1126070546259301</v>
      </c>
      <c r="AV107">
        <v>3.7540124494056801</v>
      </c>
      <c r="AW107">
        <v>2.1599990549436199</v>
      </c>
      <c r="AX107">
        <v>2.42335106024521</v>
      </c>
      <c r="AY107">
        <v>7.9489520315694699</v>
      </c>
      <c r="AZ107">
        <v>34.877038747224297</v>
      </c>
      <c r="BA107">
        <v>1.94263606629074</v>
      </c>
      <c r="BB107">
        <v>0.61653688945721896</v>
      </c>
      <c r="BC107">
        <v>1.58412735398976</v>
      </c>
      <c r="BD107">
        <v>6.6855958276751597</v>
      </c>
      <c r="BE107">
        <v>2.80011179488426</v>
      </c>
      <c r="BF107">
        <v>1.8940791289422101</v>
      </c>
      <c r="BG107">
        <v>3.0019079923680301</v>
      </c>
      <c r="BH107">
        <v>3.3035851955743198</v>
      </c>
      <c r="BI107" t="e">
        <v>#N/A</v>
      </c>
      <c r="BJ107">
        <v>2.88992853121281</v>
      </c>
      <c r="BK107">
        <v>9.1491283703714998</v>
      </c>
    </row>
    <row r="108" spans="1:63">
      <c r="A108" t="s">
        <v>197</v>
      </c>
      <c r="B108">
        <v>47.571101285587098</v>
      </c>
      <c r="C108">
        <v>5.3645847579740202</v>
      </c>
      <c r="D108">
        <v>5.5897984104615803</v>
      </c>
      <c r="E108">
        <v>20.1581542724286</v>
      </c>
      <c r="F108">
        <v>7.1523688201873004</v>
      </c>
      <c r="G108">
        <v>4.9143495301331397</v>
      </c>
      <c r="H108">
        <v>4.8035806982884504</v>
      </c>
      <c r="I108">
        <v>3.78263954014523</v>
      </c>
      <c r="J108">
        <v>9.24686874254947</v>
      </c>
      <c r="K108">
        <v>20.220649136950399</v>
      </c>
      <c r="L108">
        <v>2.0169876192989999</v>
      </c>
      <c r="M108">
        <v>4.3287715646093599</v>
      </c>
      <c r="N108">
        <v>6.2031156682541804</v>
      </c>
      <c r="O108">
        <v>5.8046750346815701</v>
      </c>
      <c r="P108">
        <v>2.7287844126964602</v>
      </c>
      <c r="Q108">
        <v>2.11879333289831</v>
      </c>
      <c r="R108">
        <v>3.7474033671722098</v>
      </c>
      <c r="S108">
        <v>4.02818487963797</v>
      </c>
      <c r="T108">
        <v>4.5075416452527</v>
      </c>
      <c r="U108">
        <v>1.79755927290009</v>
      </c>
      <c r="V108">
        <v>18.978936976301</v>
      </c>
      <c r="W108">
        <v>1.14880426169892</v>
      </c>
      <c r="X108" t="e">
        <v>#N/A</v>
      </c>
      <c r="Y108">
        <v>3.1256812435972199</v>
      </c>
      <c r="Z108" t="e">
        <v>#N/A</v>
      </c>
      <c r="AA108">
        <v>6.3769114406226199</v>
      </c>
      <c r="AB108">
        <v>4.5115834665355097</v>
      </c>
      <c r="AC108">
        <v>7.0917806316631804</v>
      </c>
      <c r="AD108">
        <v>38.832820913122902</v>
      </c>
      <c r="AE108">
        <v>7.2911412681265499</v>
      </c>
      <c r="AF108">
        <v>51.845894133972102</v>
      </c>
      <c r="AG108">
        <v>1.3112493281575299</v>
      </c>
      <c r="AH108">
        <v>5.6829410991767402</v>
      </c>
      <c r="AI108" t="e">
        <v>#N/A</v>
      </c>
      <c r="AJ108">
        <v>3.3978302554029201</v>
      </c>
      <c r="AK108">
        <v>2.6760209961952599</v>
      </c>
      <c r="AL108">
        <v>18.562363512032999</v>
      </c>
      <c r="AM108" t="e">
        <v>#N/A</v>
      </c>
      <c r="AN108">
        <v>3.6767314099581898</v>
      </c>
      <c r="AO108">
        <v>10.947651178614599</v>
      </c>
      <c r="AP108">
        <v>2.0104478478486598</v>
      </c>
      <c r="AQ108">
        <v>2.4327542257425501</v>
      </c>
      <c r="AR108">
        <v>2.5417236514500399</v>
      </c>
      <c r="AS108">
        <v>21.498312979606499</v>
      </c>
      <c r="AT108">
        <v>4.96740162704348</v>
      </c>
      <c r="AU108">
        <v>3.6916172102103202</v>
      </c>
      <c r="AV108">
        <v>3.5327989230493602</v>
      </c>
      <c r="AW108">
        <v>2.1011349662682499</v>
      </c>
      <c r="AX108">
        <v>2.3568572178259402</v>
      </c>
      <c r="AY108">
        <v>7.7859300456882297</v>
      </c>
      <c r="AZ108">
        <v>24.159989514834201</v>
      </c>
      <c r="BA108">
        <v>1.8490988112078499</v>
      </c>
      <c r="BB108">
        <v>0.62941800205746501</v>
      </c>
      <c r="BC108">
        <v>1.5355638642949101</v>
      </c>
      <c r="BD108">
        <v>6.2847807300927201</v>
      </c>
      <c r="BE108">
        <v>2.3716836534764401</v>
      </c>
      <c r="BF108">
        <v>1.95068289516163</v>
      </c>
      <c r="BG108">
        <v>3.04006783972864</v>
      </c>
      <c r="BH108">
        <v>3.26070196692126</v>
      </c>
      <c r="BI108" t="e">
        <v>#N/A</v>
      </c>
      <c r="BJ108">
        <v>2.8074010633205799</v>
      </c>
      <c r="BK108">
        <v>9.1877020069952806</v>
      </c>
    </row>
    <row r="109" spans="1:63">
      <c r="A109" t="s">
        <v>198</v>
      </c>
      <c r="B109">
        <v>45.463163436488003</v>
      </c>
      <c r="C109">
        <v>5.5196318654383001</v>
      </c>
      <c r="D109">
        <v>5.2636310301103402</v>
      </c>
      <c r="E109">
        <v>21.7598215536974</v>
      </c>
      <c r="F109">
        <v>6.3280907606186796</v>
      </c>
      <c r="G109">
        <v>4.31455351399104</v>
      </c>
      <c r="H109">
        <v>4.4859333450982</v>
      </c>
      <c r="I109">
        <v>3.49802680833605</v>
      </c>
      <c r="J109">
        <v>8.2052856985651594</v>
      </c>
      <c r="K109">
        <v>18.784409136117102</v>
      </c>
      <c r="L109">
        <v>1.9320142981872099</v>
      </c>
      <c r="M109">
        <v>4.0953661862367801</v>
      </c>
      <c r="N109">
        <v>5.7981168161300802</v>
      </c>
      <c r="O109">
        <v>5.4295629977795503</v>
      </c>
      <c r="P109">
        <v>2.6620305199946701</v>
      </c>
      <c r="Q109">
        <v>2.0371612952872602</v>
      </c>
      <c r="R109">
        <v>3.5952701594586398</v>
      </c>
      <c r="S109">
        <v>4.0726023465879999</v>
      </c>
      <c r="T109">
        <v>4.1879608698932298</v>
      </c>
      <c r="U109">
        <v>1.8363425720273601</v>
      </c>
      <c r="V109">
        <v>15.7440127414473</v>
      </c>
      <c r="W109">
        <v>1.2087968973635901</v>
      </c>
      <c r="X109" t="e">
        <v>#N/A</v>
      </c>
      <c r="Y109">
        <v>2.91022158343611</v>
      </c>
      <c r="Z109" t="e">
        <v>#N/A</v>
      </c>
      <c r="AA109">
        <v>5.88970213339738</v>
      </c>
      <c r="AB109">
        <v>4.3434962463612701</v>
      </c>
      <c r="AC109">
        <v>6.1855080227689596</v>
      </c>
      <c r="AD109">
        <v>27.996729542513702</v>
      </c>
      <c r="AE109">
        <v>6.3114243339661797</v>
      </c>
      <c r="AF109">
        <v>69.234675427595405</v>
      </c>
      <c r="AG109">
        <v>1.4557412804521099</v>
      </c>
      <c r="AH109">
        <v>5.1163487531949103</v>
      </c>
      <c r="AI109" t="e">
        <v>#N/A</v>
      </c>
      <c r="AJ109">
        <v>3.5338856282598101</v>
      </c>
      <c r="AK109">
        <v>2.5712002165726702</v>
      </c>
      <c r="AL109">
        <v>15.8962467479141</v>
      </c>
      <c r="AM109" t="e">
        <v>#N/A</v>
      </c>
      <c r="AN109">
        <v>3.5085828520131801</v>
      </c>
      <c r="AO109">
        <v>9.6804754245802194</v>
      </c>
      <c r="AP109">
        <v>1.87469856895114</v>
      </c>
      <c r="AQ109">
        <v>2.0909758948306401</v>
      </c>
      <c r="AR109">
        <v>2.92482279464567</v>
      </c>
      <c r="AS109">
        <v>17.9015009423732</v>
      </c>
      <c r="AT109">
        <v>4.9027120644635804</v>
      </c>
      <c r="AU109">
        <v>2.3633333896926398</v>
      </c>
      <c r="AV109">
        <v>3.3436195404209399</v>
      </c>
      <c r="AW109">
        <v>2.16803366194419</v>
      </c>
      <c r="AX109">
        <v>2.1242521929774898</v>
      </c>
      <c r="AY109">
        <v>6.15062421825409</v>
      </c>
      <c r="AZ109">
        <v>18.331741417735898</v>
      </c>
      <c r="BA109">
        <v>1.77466016139628</v>
      </c>
      <c r="BB109">
        <v>0.57693376671630503</v>
      </c>
      <c r="BC109">
        <v>1.41505149749769</v>
      </c>
      <c r="BD109">
        <v>5.3956791762612299</v>
      </c>
      <c r="BE109">
        <v>2.1394975029392098</v>
      </c>
      <c r="BF109">
        <v>2.1398391713234299</v>
      </c>
      <c r="BG109">
        <v>2.6252670937743399</v>
      </c>
      <c r="BH109">
        <v>3.04083843850665</v>
      </c>
      <c r="BI109" t="e">
        <v>#N/A</v>
      </c>
      <c r="BJ109">
        <v>2.6424926339405701</v>
      </c>
      <c r="BK109">
        <v>7.2007330990727301</v>
      </c>
    </row>
    <row r="110" spans="1:63">
      <c r="A110" t="s">
        <v>199</v>
      </c>
      <c r="B110">
        <v>46.88513045701</v>
      </c>
      <c r="C110">
        <v>5.8630556771338904</v>
      </c>
      <c r="D110">
        <v>5.0132072359972204</v>
      </c>
      <c r="E110">
        <v>20.6094968935395</v>
      </c>
      <c r="F110">
        <v>6.3127238573631699</v>
      </c>
      <c r="G110">
        <v>3.7911847134713499</v>
      </c>
      <c r="H110">
        <v>4.3794011128449597</v>
      </c>
      <c r="I110">
        <v>2.7073402165928599</v>
      </c>
      <c r="J110">
        <v>7.3611482290798804</v>
      </c>
      <c r="K110">
        <v>17.871608186133098</v>
      </c>
      <c r="L110">
        <v>1.77999267267414</v>
      </c>
      <c r="M110">
        <v>3.9704885430579702</v>
      </c>
      <c r="N110">
        <v>5.7334033229211796</v>
      </c>
      <c r="O110">
        <v>5.6539341379362602</v>
      </c>
      <c r="P110">
        <v>2.75171860903128</v>
      </c>
      <c r="Q110">
        <v>1.8238835692284801</v>
      </c>
      <c r="R110">
        <v>3.40710999885802</v>
      </c>
      <c r="S110">
        <v>3.6158028759421099</v>
      </c>
      <c r="T110">
        <v>4.3891439381026798</v>
      </c>
      <c r="U110">
        <v>1.98481883200216</v>
      </c>
      <c r="V110">
        <v>14.2074376388506</v>
      </c>
      <c r="W110">
        <v>1.1947733298060901</v>
      </c>
      <c r="X110" t="e">
        <v>#N/A</v>
      </c>
      <c r="Y110">
        <v>2.8454949594282302</v>
      </c>
      <c r="Z110" t="e">
        <v>#N/A</v>
      </c>
      <c r="AA110">
        <v>5.1662552620886197</v>
      </c>
      <c r="AB110">
        <v>4.2496552780756804</v>
      </c>
      <c r="AC110">
        <v>5.6850084663649803</v>
      </c>
      <c r="AD110">
        <v>25.576539781709101</v>
      </c>
      <c r="AE110">
        <v>5.8049070230993802</v>
      </c>
      <c r="AF110">
        <v>71.2274276569389</v>
      </c>
      <c r="AG110">
        <v>1.45785472598122</v>
      </c>
      <c r="AH110">
        <v>4.8862566506132703</v>
      </c>
      <c r="AI110" t="e">
        <v>#N/A</v>
      </c>
      <c r="AJ110">
        <v>3.80387356051834</v>
      </c>
      <c r="AK110">
        <v>2.3764168687781502</v>
      </c>
      <c r="AL110">
        <v>15.134658077354899</v>
      </c>
      <c r="AM110" t="e">
        <v>#N/A</v>
      </c>
      <c r="AN110">
        <v>3.3576347974921501</v>
      </c>
      <c r="AO110">
        <v>8.2119307131729897</v>
      </c>
      <c r="AP110">
        <v>1.7442281018017101</v>
      </c>
      <c r="AQ110">
        <v>2.0437074787565899</v>
      </c>
      <c r="AR110">
        <v>2.1509298042529301</v>
      </c>
      <c r="AS110">
        <v>15.572171036009999</v>
      </c>
      <c r="AT110">
        <v>4.9783707397698898</v>
      </c>
      <c r="AU110">
        <v>2.0308135089489201</v>
      </c>
      <c r="AV110">
        <v>3.1880015128192198</v>
      </c>
      <c r="AW110">
        <v>2.1537993698090698</v>
      </c>
      <c r="AX110">
        <v>2.2678911070603198</v>
      </c>
      <c r="AY110">
        <v>3.7185370249165599</v>
      </c>
      <c r="AZ110">
        <v>15.237563231232301</v>
      </c>
      <c r="BA110">
        <v>1.3281896510540401</v>
      </c>
      <c r="BB110">
        <v>0.52076171640721203</v>
      </c>
      <c r="BC110">
        <v>1.41685224703718</v>
      </c>
      <c r="BD110">
        <v>4.33033573379097</v>
      </c>
      <c r="BE110">
        <v>2.01248492270261</v>
      </c>
      <c r="BF110">
        <v>1.61627650124781</v>
      </c>
      <c r="BG110">
        <v>2.4507643130907102</v>
      </c>
      <c r="BH110">
        <v>2.61228472041525</v>
      </c>
      <c r="BI110" t="e">
        <v>#N/A</v>
      </c>
      <c r="BJ110">
        <v>2.31258143236981</v>
      </c>
      <c r="BK110">
        <v>5.8829220061502898</v>
      </c>
    </row>
    <row r="111" spans="1:63">
      <c r="A111" t="s">
        <v>200</v>
      </c>
      <c r="B111">
        <v>50.026154036270299</v>
      </c>
      <c r="C111">
        <v>6.0536520609917197</v>
      </c>
      <c r="D111">
        <v>5.2267940617455197</v>
      </c>
      <c r="E111">
        <v>20.786133040594201</v>
      </c>
      <c r="F111">
        <v>6.2992009824983297</v>
      </c>
      <c r="G111">
        <v>4.2258194877140003</v>
      </c>
      <c r="H111">
        <v>4.8305419572564903</v>
      </c>
      <c r="I111">
        <v>3.1485061127348799</v>
      </c>
      <c r="J111">
        <v>8.7260289662389905</v>
      </c>
      <c r="K111">
        <v>18.845914866284399</v>
      </c>
      <c r="L111">
        <v>1.77475054765645</v>
      </c>
      <c r="M111">
        <v>4.3350381846358603</v>
      </c>
      <c r="N111">
        <v>6.2873932598669002</v>
      </c>
      <c r="O111">
        <v>5.5399529741823299</v>
      </c>
      <c r="P111">
        <v>2.93146160955455</v>
      </c>
      <c r="Q111">
        <v>2.0490256594776302</v>
      </c>
      <c r="R111">
        <v>3.5989835594240498</v>
      </c>
      <c r="S111">
        <v>3.46493976351681</v>
      </c>
      <c r="T111">
        <v>4.2807286180120299</v>
      </c>
      <c r="U111">
        <v>1.6874811596271899</v>
      </c>
      <c r="V111">
        <v>15.9874395392085</v>
      </c>
      <c r="W111">
        <v>1.17642150065677</v>
      </c>
      <c r="X111" t="e">
        <v>#N/A</v>
      </c>
      <c r="Y111">
        <v>2.6586320101185201</v>
      </c>
      <c r="Z111" t="e">
        <v>#N/A</v>
      </c>
      <c r="AA111">
        <v>6.3872247508457596</v>
      </c>
      <c r="AB111">
        <v>4.3703079515857199</v>
      </c>
      <c r="AC111">
        <v>6.7309645116891197</v>
      </c>
      <c r="AD111">
        <v>29.8246770999468</v>
      </c>
      <c r="AE111">
        <v>6.1683969638113396</v>
      </c>
      <c r="AF111">
        <v>78.236683567872802</v>
      </c>
      <c r="AG111">
        <v>1.55718666584947</v>
      </c>
      <c r="AH111">
        <v>5.4575078707069196</v>
      </c>
      <c r="AI111" t="e">
        <v>#N/A</v>
      </c>
      <c r="AJ111">
        <v>3.52182805582104</v>
      </c>
      <c r="AK111">
        <v>2.3418020571002298</v>
      </c>
      <c r="AL111">
        <v>19.682040989486001</v>
      </c>
      <c r="AM111" t="e">
        <v>#N/A</v>
      </c>
      <c r="AN111">
        <v>3.21308284697625</v>
      </c>
      <c r="AO111">
        <v>9.0496616825931007</v>
      </c>
      <c r="AP111">
        <v>1.9430243321574301</v>
      </c>
      <c r="AQ111">
        <v>2.20871186445122</v>
      </c>
      <c r="AR111">
        <v>2.20020070814182</v>
      </c>
      <c r="AS111">
        <v>18.3193179659362</v>
      </c>
      <c r="AT111">
        <v>5.4659654831965199</v>
      </c>
      <c r="AU111">
        <v>2.2593817885561802</v>
      </c>
      <c r="AV111">
        <v>3.4351595566572501</v>
      </c>
      <c r="AW111">
        <v>2.33906083865861</v>
      </c>
      <c r="AX111">
        <v>2.3921806043188898</v>
      </c>
      <c r="AY111">
        <v>4.3069679610334202</v>
      </c>
      <c r="AZ111">
        <v>21.733958145837899</v>
      </c>
      <c r="BA111">
        <v>1.4251787565323399</v>
      </c>
      <c r="BB111">
        <v>0.537145231080698</v>
      </c>
      <c r="BC111">
        <v>1.54729404180373</v>
      </c>
      <c r="BD111">
        <v>4.9858707240609901</v>
      </c>
      <c r="BE111">
        <v>2.4584450457632001</v>
      </c>
      <c r="BF111">
        <v>1.8258895630554599</v>
      </c>
      <c r="BG111">
        <v>2.4693961204032799</v>
      </c>
      <c r="BH111">
        <v>3.0579061101178202</v>
      </c>
      <c r="BI111" t="e">
        <v>#N/A</v>
      </c>
      <c r="BJ111">
        <v>2.3748624035401198</v>
      </c>
      <c r="BK111">
        <v>7.7286192767578497</v>
      </c>
    </row>
    <row r="112" spans="1:63">
      <c r="A112" t="s">
        <v>201</v>
      </c>
      <c r="B112">
        <v>51.375519334124199</v>
      </c>
      <c r="C112">
        <v>5.4808493520673496</v>
      </c>
      <c r="D112">
        <v>5.4858728449294203</v>
      </c>
      <c r="E112">
        <v>26.415821196749</v>
      </c>
      <c r="F112">
        <v>7.3440995596369598</v>
      </c>
      <c r="G112">
        <v>4.3913243401596498</v>
      </c>
      <c r="H112">
        <v>4.94442852252911</v>
      </c>
      <c r="I112">
        <v>3.19722043324313</v>
      </c>
      <c r="J112">
        <v>8.9311313304648294</v>
      </c>
      <c r="K112">
        <v>24.744198833323299</v>
      </c>
      <c r="L112">
        <v>1.82609881484347</v>
      </c>
      <c r="M112">
        <v>4.39439317694635</v>
      </c>
      <c r="N112">
        <v>6.1219145364703298</v>
      </c>
      <c r="O112">
        <v>5.9642330707775004</v>
      </c>
      <c r="P112">
        <v>2.79618886738993</v>
      </c>
      <c r="Q112">
        <v>2.1294150855023002</v>
      </c>
      <c r="R112">
        <v>3.69940148452863</v>
      </c>
      <c r="S112">
        <v>3.5235302600586502</v>
      </c>
      <c r="T112">
        <v>4.4207270488904804</v>
      </c>
      <c r="U112">
        <v>1.8949510517911701</v>
      </c>
      <c r="V112">
        <v>18.1044493814749</v>
      </c>
      <c r="W112">
        <v>1.33009613717913</v>
      </c>
      <c r="X112" t="e">
        <v>#N/A</v>
      </c>
      <c r="Y112">
        <v>2.7807924032350799</v>
      </c>
      <c r="Z112" t="e">
        <v>#N/A</v>
      </c>
      <c r="AA112">
        <v>6.9484808850554396</v>
      </c>
      <c r="AB112">
        <v>4.9358001269059804</v>
      </c>
      <c r="AC112">
        <v>6.87098681422649</v>
      </c>
      <c r="AD112">
        <v>31.044783799550402</v>
      </c>
      <c r="AE112">
        <v>6.8923126985777001</v>
      </c>
      <c r="AF112">
        <v>44.932954990472098</v>
      </c>
      <c r="AG112">
        <v>1.5349868830086</v>
      </c>
      <c r="AH112">
        <v>5.6454307192558399</v>
      </c>
      <c r="AI112" t="e">
        <v>#N/A</v>
      </c>
      <c r="AJ112">
        <v>3.4408726608044802</v>
      </c>
      <c r="AK112">
        <v>2.5336007825700202</v>
      </c>
      <c r="AL112">
        <v>23.119158029664199</v>
      </c>
      <c r="AM112" t="e">
        <v>#N/A</v>
      </c>
      <c r="AN112">
        <v>3.38606361825964</v>
      </c>
      <c r="AO112">
        <v>8.9832763906067008</v>
      </c>
      <c r="AP112">
        <v>2.0048491981097398</v>
      </c>
      <c r="AQ112">
        <v>2.48090026707504</v>
      </c>
      <c r="AR112">
        <v>2.7421607840953</v>
      </c>
      <c r="AS112">
        <v>16.936292010214402</v>
      </c>
      <c r="AT112">
        <v>4.9717630115748204</v>
      </c>
      <c r="AU112">
        <v>2.3357639537124801</v>
      </c>
      <c r="AV112">
        <v>3.6009638185033599</v>
      </c>
      <c r="AW112">
        <v>2.4215404487494099</v>
      </c>
      <c r="AX112">
        <v>2.4266180357487901</v>
      </c>
      <c r="AY112">
        <v>5.6660551187224701</v>
      </c>
      <c r="AZ112">
        <v>20.702183566103301</v>
      </c>
      <c r="BA112">
        <v>1.71372337955469</v>
      </c>
      <c r="BB112">
        <v>0.63536054217432902</v>
      </c>
      <c r="BC112">
        <v>1.66550618047667</v>
      </c>
      <c r="BD112">
        <v>6.1750526592100803</v>
      </c>
      <c r="BE112">
        <v>2.6975506318158202</v>
      </c>
      <c r="BF112">
        <v>2.20163076500911</v>
      </c>
      <c r="BG112">
        <v>2.7135675785936302</v>
      </c>
      <c r="BH112">
        <v>3.3741177195988299</v>
      </c>
      <c r="BI112" t="e">
        <v>#N/A</v>
      </c>
      <c r="BJ112">
        <v>2.6772497773968098</v>
      </c>
      <c r="BK112">
        <v>8.8109357876561099</v>
      </c>
    </row>
    <row r="113" spans="1:63">
      <c r="A113" t="s">
        <v>202</v>
      </c>
      <c r="B113">
        <v>56.900687980004001</v>
      </c>
      <c r="C113">
        <v>5.3275017520978301</v>
      </c>
      <c r="D113">
        <v>5.5614724707112702</v>
      </c>
      <c r="E113">
        <v>28.023236786123402</v>
      </c>
      <c r="F113">
        <v>8.13630842793021</v>
      </c>
      <c r="G113">
        <v>4.4590817326235399</v>
      </c>
      <c r="H113">
        <v>5.0962607057411402</v>
      </c>
      <c r="I113">
        <v>3.2330152328882198</v>
      </c>
      <c r="J113">
        <v>9.9212437082197091</v>
      </c>
      <c r="K113">
        <v>26.998513732935798</v>
      </c>
      <c r="L113">
        <v>1.7176365371990701</v>
      </c>
      <c r="M113">
        <v>4.6604436201103701</v>
      </c>
      <c r="N113">
        <v>6.8582778624693299</v>
      </c>
      <c r="O113">
        <v>6.3525260591647701</v>
      </c>
      <c r="P113">
        <v>2.8849558267266602</v>
      </c>
      <c r="Q113">
        <v>2.2474090869881298</v>
      </c>
      <c r="R113">
        <v>3.9710365956391498</v>
      </c>
      <c r="S113">
        <v>3.3559720095315901</v>
      </c>
      <c r="T113">
        <v>4.2706591636362097</v>
      </c>
      <c r="U113">
        <v>1.90444320933897</v>
      </c>
      <c r="V113">
        <v>17.681581105401499</v>
      </c>
      <c r="W113">
        <v>1.2377845005056101</v>
      </c>
      <c r="X113" t="e">
        <v>#N/A</v>
      </c>
      <c r="Y113">
        <v>2.7235411303636599</v>
      </c>
      <c r="Z113" t="e">
        <v>#N/A</v>
      </c>
      <c r="AA113">
        <v>6.1610763935587602</v>
      </c>
      <c r="AB113">
        <v>4.7481222638291101</v>
      </c>
      <c r="AC113">
        <v>6.47425250772607</v>
      </c>
      <c r="AD113">
        <v>28.809201404328299</v>
      </c>
      <c r="AE113">
        <v>6.7404558417434597</v>
      </c>
      <c r="AF113">
        <v>50.905638169164803</v>
      </c>
      <c r="AG113">
        <v>1.53188422794255</v>
      </c>
      <c r="AH113">
        <v>6.2758732498738103</v>
      </c>
      <c r="AI113" t="e">
        <v>#N/A</v>
      </c>
      <c r="AJ113">
        <v>2.8414764162944102</v>
      </c>
      <c r="AK113">
        <v>2.4150325347943</v>
      </c>
      <c r="AL113">
        <v>23.148967565362099</v>
      </c>
      <c r="AM113" t="e">
        <v>#N/A</v>
      </c>
      <c r="AN113">
        <v>3.3373942480813299</v>
      </c>
      <c r="AO113">
        <v>9.5167317732250805</v>
      </c>
      <c r="AP113">
        <v>2.02494711118857</v>
      </c>
      <c r="AQ113">
        <v>2.4080601685170899</v>
      </c>
      <c r="AR113">
        <v>2.89078065967372</v>
      </c>
      <c r="AS113">
        <v>16.3436786883492</v>
      </c>
      <c r="AT113">
        <v>4.8805315524832604</v>
      </c>
      <c r="AU113">
        <v>2.3611395579690599</v>
      </c>
      <c r="AV113">
        <v>3.7788700785357898</v>
      </c>
      <c r="AW113">
        <v>2.4199423535084699</v>
      </c>
      <c r="AX113">
        <v>2.2603028309487798</v>
      </c>
      <c r="AY113">
        <v>5.5279191764120101</v>
      </c>
      <c r="AZ113">
        <v>19.021049478008798</v>
      </c>
      <c r="BA113">
        <v>1.68032999561496</v>
      </c>
      <c r="BB113">
        <v>0.69696059473970795</v>
      </c>
      <c r="BC113">
        <v>1.71368840896633</v>
      </c>
      <c r="BD113">
        <v>5.8245247866421703</v>
      </c>
      <c r="BE113">
        <v>2.6724510991864299</v>
      </c>
      <c r="BF113">
        <v>2.62794253121386</v>
      </c>
      <c r="BG113">
        <v>2.6133051676629502</v>
      </c>
      <c r="BH113">
        <v>3.2051263752669801</v>
      </c>
      <c r="BI113" t="e">
        <v>#N/A</v>
      </c>
      <c r="BJ113">
        <v>2.6602760633147802</v>
      </c>
      <c r="BK113">
        <v>9.1095117903878702</v>
      </c>
    </row>
    <row r="114" spans="1:63">
      <c r="A114" t="s">
        <v>203</v>
      </c>
      <c r="B114">
        <v>66.4254124266498</v>
      </c>
      <c r="C114">
        <v>5.1386541306825499</v>
      </c>
      <c r="D114">
        <v>5.6482720410534002</v>
      </c>
      <c r="E114">
        <v>30.009068346697202</v>
      </c>
      <c r="F114">
        <v>8.5654215649223904</v>
      </c>
      <c r="G114">
        <v>4.7172051324859696</v>
      </c>
      <c r="H114">
        <v>5.3293994722708602</v>
      </c>
      <c r="I114">
        <v>3.4985060105090602</v>
      </c>
      <c r="J114">
        <v>10.208217456210701</v>
      </c>
      <c r="K114">
        <v>23.525116195156301</v>
      </c>
      <c r="L114">
        <v>1.68465385627797</v>
      </c>
      <c r="M114">
        <v>5.03291424054001</v>
      </c>
      <c r="N114">
        <v>7.1361006720286397</v>
      </c>
      <c r="O114">
        <v>6.1672477136300401</v>
      </c>
      <c r="P114">
        <v>2.9722403719128101</v>
      </c>
      <c r="Q114">
        <v>2.14009620163732</v>
      </c>
      <c r="R114">
        <v>4.0692194835285296</v>
      </c>
      <c r="S114">
        <v>3.4850742681344</v>
      </c>
      <c r="T114">
        <v>3.9345071006666301</v>
      </c>
      <c r="U114">
        <v>2.1271292254101999</v>
      </c>
      <c r="V114">
        <v>18.1925087187917</v>
      </c>
      <c r="W114">
        <v>1.2527767188704699</v>
      </c>
      <c r="X114" t="e">
        <v>#N/A</v>
      </c>
      <c r="Y114">
        <v>2.6863620169053202</v>
      </c>
      <c r="Z114" t="e">
        <v>#N/A</v>
      </c>
      <c r="AA114">
        <v>6.5048843460355998</v>
      </c>
      <c r="AB114">
        <v>5.8269507964818699</v>
      </c>
      <c r="AC114">
        <v>7.3395846702576701</v>
      </c>
      <c r="AD114">
        <v>32.173481641321303</v>
      </c>
      <c r="AE114">
        <v>7.6714829997152698</v>
      </c>
      <c r="AF114">
        <v>51.544474611720901</v>
      </c>
      <c r="AG114">
        <v>1.62227491220003</v>
      </c>
      <c r="AH114">
        <v>5.7012220936468099</v>
      </c>
      <c r="AI114" t="e">
        <v>#N/A</v>
      </c>
      <c r="AJ114">
        <v>2.63298423042971</v>
      </c>
      <c r="AK114">
        <v>2.1245354322752599</v>
      </c>
      <c r="AL114">
        <v>21.438645454697902</v>
      </c>
      <c r="AM114" t="e">
        <v>#N/A</v>
      </c>
      <c r="AN114">
        <v>3.5872098127307401</v>
      </c>
      <c r="AO114">
        <v>9.1424711102402991</v>
      </c>
      <c r="AP114">
        <v>2.0486692381012901</v>
      </c>
      <c r="AQ114">
        <v>2.4169040749880599</v>
      </c>
      <c r="AR114">
        <v>2.5433575739059902</v>
      </c>
      <c r="AS114">
        <v>17.357603043727899</v>
      </c>
      <c r="AT114">
        <v>5.4203514098404098</v>
      </c>
      <c r="AU114">
        <v>2.4723088718550099</v>
      </c>
      <c r="AV114">
        <v>3.7193999972784901</v>
      </c>
      <c r="AW114">
        <v>2.2994459723418701</v>
      </c>
      <c r="AX114">
        <v>2.19800062724592</v>
      </c>
      <c r="AY114">
        <v>6.2537532445403201</v>
      </c>
      <c r="AZ114">
        <v>15.6473320344776</v>
      </c>
      <c r="BA114">
        <v>1.7181131201664801</v>
      </c>
      <c r="BB114">
        <v>0.72570728593688405</v>
      </c>
      <c r="BC114">
        <v>1.8252391925376099</v>
      </c>
      <c r="BD114">
        <v>5.8877478504158303</v>
      </c>
      <c r="BE114">
        <v>2.4103124459061802</v>
      </c>
      <c r="BF114">
        <v>2.8097375487563498</v>
      </c>
      <c r="BG114">
        <v>2.5221182335837602</v>
      </c>
      <c r="BH114">
        <v>3.6280329236244802</v>
      </c>
      <c r="BI114" t="e">
        <v>#N/A</v>
      </c>
      <c r="BJ114">
        <v>2.70412482469336</v>
      </c>
      <c r="BK114">
        <v>10.6789281878455</v>
      </c>
    </row>
    <row r="115" spans="1:63">
      <c r="A115" t="s">
        <v>204</v>
      </c>
      <c r="B115">
        <v>57.708698512923199</v>
      </c>
      <c r="C115">
        <v>5.2501382578858999</v>
      </c>
      <c r="D115">
        <v>5.4372969907367601</v>
      </c>
      <c r="E115">
        <v>40.157100044324999</v>
      </c>
      <c r="F115">
        <v>8.2794027033708701</v>
      </c>
      <c r="G115">
        <v>4.8742716183896801</v>
      </c>
      <c r="H115">
        <v>5.0947408432724002</v>
      </c>
      <c r="I115">
        <v>3.4606233528883799</v>
      </c>
      <c r="J115">
        <v>10.138314873821701</v>
      </c>
      <c r="K115">
        <v>30.368216764469</v>
      </c>
      <c r="L115">
        <v>1.7041162852107301</v>
      </c>
      <c r="M115">
        <v>5.0527256980050304</v>
      </c>
      <c r="N115">
        <v>7.1099877576369703</v>
      </c>
      <c r="O115">
        <v>5.8215744057401002</v>
      </c>
      <c r="P115">
        <v>2.96945766137714</v>
      </c>
      <c r="Q115">
        <v>2.2373966407472698</v>
      </c>
      <c r="R115">
        <v>3.9296804848733098</v>
      </c>
      <c r="S115">
        <v>6.6661094161407597</v>
      </c>
      <c r="T115">
        <v>5.2038044250453197</v>
      </c>
      <c r="U115">
        <v>2.5064616317238402</v>
      </c>
      <c r="V115">
        <v>15.286685198719701</v>
      </c>
      <c r="W115">
        <v>1.35003682303296</v>
      </c>
      <c r="X115" t="e">
        <v>#N/A</v>
      </c>
      <c r="Y115">
        <v>2.7884216215192899</v>
      </c>
      <c r="Z115" t="e">
        <v>#N/A</v>
      </c>
      <c r="AA115">
        <v>6.8908395543945904</v>
      </c>
      <c r="AB115">
        <v>5.59999950720497</v>
      </c>
      <c r="AC115">
        <v>7.2630136293872702</v>
      </c>
      <c r="AD115">
        <v>28.520266540597799</v>
      </c>
      <c r="AE115">
        <v>8.0874076456300408</v>
      </c>
      <c r="AF115">
        <v>44.7304282516494</v>
      </c>
      <c r="AG115">
        <v>1.5559872895982201</v>
      </c>
      <c r="AH115">
        <v>6.2826059093233697</v>
      </c>
      <c r="AI115" t="e">
        <v>#N/A</v>
      </c>
      <c r="AJ115">
        <v>2.5902032762724598</v>
      </c>
      <c r="AK115">
        <v>2.0637433795451199</v>
      </c>
      <c r="AL115">
        <v>24.452162262221702</v>
      </c>
      <c r="AM115" t="e">
        <v>#N/A</v>
      </c>
      <c r="AN115">
        <v>3.5274990217081901</v>
      </c>
      <c r="AO115">
        <v>10.776254712960499</v>
      </c>
      <c r="AP115">
        <v>2.1549679620367699</v>
      </c>
      <c r="AQ115">
        <v>2.6198620453877002</v>
      </c>
      <c r="AR115">
        <v>3.1842461097124599</v>
      </c>
      <c r="AS115">
        <v>16.248208699067099</v>
      </c>
      <c r="AT115">
        <v>5.3948299032442</v>
      </c>
      <c r="AU115">
        <v>2.6647230938719502</v>
      </c>
      <c r="AV115">
        <v>3.7556749423834401</v>
      </c>
      <c r="AW115">
        <v>2.3137064388842501</v>
      </c>
      <c r="AX115">
        <v>2.2971406974948199</v>
      </c>
      <c r="AY115">
        <v>6.5657089472000196</v>
      </c>
      <c r="AZ115">
        <v>15.178269393914199</v>
      </c>
      <c r="BA115">
        <v>1.65254137255365</v>
      </c>
      <c r="BB115">
        <v>0.72164593294495005</v>
      </c>
      <c r="BC115">
        <v>1.95181312913641</v>
      </c>
      <c r="BD115">
        <v>5.5055544388190496</v>
      </c>
      <c r="BE115">
        <v>2.3656088977101399</v>
      </c>
      <c r="BF115">
        <v>2.8139021220660299</v>
      </c>
      <c r="BG115">
        <v>2.3713440738250999</v>
      </c>
      <c r="BH115">
        <v>3.8337818223700402</v>
      </c>
      <c r="BI115">
        <v>3.1191753716550199</v>
      </c>
      <c r="BJ115">
        <v>2.6952436729404599</v>
      </c>
      <c r="BK115">
        <v>13.074984396206601</v>
      </c>
    </row>
    <row r="116" spans="1:63">
      <c r="A116" t="s">
        <v>205</v>
      </c>
      <c r="B116">
        <v>57.941622202226696</v>
      </c>
      <c r="C116">
        <v>5.1333977670091198</v>
      </c>
      <c r="D116">
        <v>4.9698386237475702</v>
      </c>
      <c r="E116">
        <v>35.865737238929199</v>
      </c>
      <c r="F116">
        <v>8.1081047164045703</v>
      </c>
      <c r="G116">
        <v>4.7695252229152603</v>
      </c>
      <c r="H116">
        <v>4.7500412384442701</v>
      </c>
      <c r="I116">
        <v>3.4176635082866098</v>
      </c>
      <c r="J116">
        <v>9.4150749418321507</v>
      </c>
      <c r="K116">
        <v>29.259529053385801</v>
      </c>
      <c r="L116">
        <v>1.5733138460215801</v>
      </c>
      <c r="M116">
        <v>5.3020790760055698</v>
      </c>
      <c r="N116">
        <v>6.6854189522587602</v>
      </c>
      <c r="O116">
        <v>5.4706170721245204</v>
      </c>
      <c r="P116">
        <v>3.0269525784700999</v>
      </c>
      <c r="Q116">
        <v>2.0954659173408698</v>
      </c>
      <c r="R116">
        <v>3.6364108746759398</v>
      </c>
      <c r="S116">
        <v>5.4012326709427398</v>
      </c>
      <c r="T116">
        <v>4.6319187510301001</v>
      </c>
      <c r="U116">
        <v>2.4640190010481602</v>
      </c>
      <c r="V116">
        <v>14.3859813480939</v>
      </c>
      <c r="W116">
        <v>1.1460756430235901</v>
      </c>
      <c r="X116" t="e">
        <v>#N/A</v>
      </c>
      <c r="Y116">
        <v>2.64361988398724</v>
      </c>
      <c r="Z116" t="e">
        <v>#N/A</v>
      </c>
      <c r="AA116">
        <v>6.4305090678905801</v>
      </c>
      <c r="AB116">
        <v>4.6963366233561397</v>
      </c>
      <c r="AC116">
        <v>6.6564461579464904</v>
      </c>
      <c r="AD116">
        <v>26.0286459832712</v>
      </c>
      <c r="AE116">
        <v>7.1657681598523997</v>
      </c>
      <c r="AF116">
        <v>44.005139608859601</v>
      </c>
      <c r="AG116">
        <v>1.44852741307398</v>
      </c>
      <c r="AH116">
        <v>6.7889453039241898</v>
      </c>
      <c r="AI116" t="e">
        <v>#N/A</v>
      </c>
      <c r="AJ116">
        <v>2.2567908044795502</v>
      </c>
      <c r="AK116">
        <v>2.0559910624397499</v>
      </c>
      <c r="AL116">
        <v>22.4582620806375</v>
      </c>
      <c r="AM116" t="e">
        <v>#N/A</v>
      </c>
      <c r="AN116">
        <v>3.2096130232213702</v>
      </c>
      <c r="AO116">
        <v>9.7351483025172492</v>
      </c>
      <c r="AP116">
        <v>1.96393049305791</v>
      </c>
      <c r="AQ116">
        <v>2.2722355572972801</v>
      </c>
      <c r="AR116">
        <v>3.2963043202175402</v>
      </c>
      <c r="AS116">
        <v>14.5871846696737</v>
      </c>
      <c r="AT116">
        <v>4.4922994032766299</v>
      </c>
      <c r="AU116">
        <v>2.51696002104844</v>
      </c>
      <c r="AV116">
        <v>3.6501730423857501</v>
      </c>
      <c r="AW116">
        <v>2.1327065165161598</v>
      </c>
      <c r="AX116">
        <v>2.38463585461969</v>
      </c>
      <c r="AY116">
        <v>5.6538939147058498</v>
      </c>
      <c r="AZ116">
        <v>15.2260889124247</v>
      </c>
      <c r="BA116">
        <v>1.6127229947197399</v>
      </c>
      <c r="BB116">
        <v>0.699283370533758</v>
      </c>
      <c r="BC116">
        <v>1.8231255731699401</v>
      </c>
      <c r="BD116">
        <v>4.9439706787576601</v>
      </c>
      <c r="BE116">
        <v>2.1834056567935201</v>
      </c>
      <c r="BF116">
        <v>2.7839935078367999</v>
      </c>
      <c r="BG116">
        <v>2.1665518525995502</v>
      </c>
      <c r="BH116">
        <v>3.2402141993826898</v>
      </c>
      <c r="BI116">
        <v>2.9155656493356199</v>
      </c>
      <c r="BJ116">
        <v>2.4725434542017402</v>
      </c>
      <c r="BK116">
        <v>13.1659078661114</v>
      </c>
    </row>
    <row r="117" spans="1:63">
      <c r="A117" t="s">
        <v>206</v>
      </c>
      <c r="B117">
        <v>60.852426523332099</v>
      </c>
      <c r="C117">
        <v>5.2572488150574896</v>
      </c>
      <c r="D117">
        <v>5.0413322563459202</v>
      </c>
      <c r="E117">
        <v>35.557008307072799</v>
      </c>
      <c r="F117">
        <v>7.8771975398346301</v>
      </c>
      <c r="G117">
        <v>4.7633192715420698</v>
      </c>
      <c r="H117">
        <v>4.58060502176673</v>
      </c>
      <c r="I117">
        <v>3.55873809475306</v>
      </c>
      <c r="J117">
        <v>10.215287722220999</v>
      </c>
      <c r="K117">
        <v>32.667835880039597</v>
      </c>
      <c r="L117">
        <v>1.7599990174464699</v>
      </c>
      <c r="M117">
        <v>5.5750398744085201</v>
      </c>
      <c r="N117">
        <v>6.7766108482197298</v>
      </c>
      <c r="O117">
        <v>6.3414647733539802</v>
      </c>
      <c r="P117">
        <v>3.0836454316141699</v>
      </c>
      <c r="Q117">
        <v>2.1249758436444002</v>
      </c>
      <c r="R117">
        <v>4.0018239214568503</v>
      </c>
      <c r="S117">
        <v>5.05090237708324</v>
      </c>
      <c r="T117">
        <v>4.5658499712991496</v>
      </c>
      <c r="U117">
        <v>2.3783055908055601</v>
      </c>
      <c r="V117">
        <v>15.318304723685999</v>
      </c>
      <c r="W117">
        <v>1.00880384469363</v>
      </c>
      <c r="X117" t="e">
        <v>#N/A</v>
      </c>
      <c r="Y117">
        <v>2.6139832836687402</v>
      </c>
      <c r="Z117" t="e">
        <v>#N/A</v>
      </c>
      <c r="AA117">
        <v>6.1194008139492899</v>
      </c>
      <c r="AB117">
        <v>4.8047515296665697</v>
      </c>
      <c r="AC117">
        <v>6.2922759146761802</v>
      </c>
      <c r="AD117">
        <v>26.249970815758999</v>
      </c>
      <c r="AE117">
        <v>7.3536505894599697</v>
      </c>
      <c r="AF117">
        <v>41.707780469486302</v>
      </c>
      <c r="AG117">
        <v>1.4193823912122401</v>
      </c>
      <c r="AH117">
        <v>6.5459277749365796</v>
      </c>
      <c r="AI117" t="e">
        <v>#N/A</v>
      </c>
      <c r="AJ117">
        <v>2.6753680125135402</v>
      </c>
      <c r="AK117">
        <v>2.1528471724476099</v>
      </c>
      <c r="AL117">
        <v>20.938596336583</v>
      </c>
      <c r="AM117" t="e">
        <v>#N/A</v>
      </c>
      <c r="AN117">
        <v>3.4970597898688802</v>
      </c>
      <c r="AO117">
        <v>9.0251916161386507</v>
      </c>
      <c r="AP117">
        <v>1.8801679105056399</v>
      </c>
      <c r="AQ117">
        <v>2.4061816237222802</v>
      </c>
      <c r="AR117">
        <v>4.2597061086665802</v>
      </c>
      <c r="AS117">
        <v>14.580575500856201</v>
      </c>
      <c r="AT117">
        <v>4.1309192050586896</v>
      </c>
      <c r="AU117">
        <v>2.1254190517102201</v>
      </c>
      <c r="AV117">
        <v>3.5543060191001801</v>
      </c>
      <c r="AW117">
        <v>2.0642887576807101</v>
      </c>
      <c r="AX117">
        <v>2.4500418062004301</v>
      </c>
      <c r="AY117">
        <v>5.1499329053101901</v>
      </c>
      <c r="AZ117">
        <v>15.691000897944299</v>
      </c>
      <c r="BA117">
        <v>1.71958733681154</v>
      </c>
      <c r="BB117">
        <v>0.64065719340171401</v>
      </c>
      <c r="BC117">
        <v>2.03033065828176</v>
      </c>
      <c r="BD117">
        <v>6.0374164957016898</v>
      </c>
      <c r="BE117">
        <v>2.1867527784425298</v>
      </c>
      <c r="BF117">
        <v>2.68130726564981</v>
      </c>
      <c r="BG117">
        <v>2.4054761106960201</v>
      </c>
      <c r="BH117">
        <v>2.9493023917874601</v>
      </c>
      <c r="BI117">
        <v>2.6612777362186701</v>
      </c>
      <c r="BJ117">
        <v>2.4746848024588401</v>
      </c>
      <c r="BK117">
        <v>13.934021762911399</v>
      </c>
    </row>
    <row r="118" spans="1:63">
      <c r="A118" t="s">
        <v>207</v>
      </c>
      <c r="B118">
        <v>63.472812088563799</v>
      </c>
      <c r="C118">
        <v>5.2488104733792902</v>
      </c>
      <c r="D118">
        <v>4.9174503544763102</v>
      </c>
      <c r="E118">
        <v>44.6878468440771</v>
      </c>
      <c r="F118">
        <v>7.2028210855314603</v>
      </c>
      <c r="G118">
        <v>4.4536083005594502</v>
      </c>
      <c r="H118">
        <v>4.5982189479721098</v>
      </c>
      <c r="I118">
        <v>3.6252960198936401</v>
      </c>
      <c r="J118">
        <v>10.745986953113601</v>
      </c>
      <c r="K118">
        <v>28.3288045326087</v>
      </c>
      <c r="L118">
        <v>1.8080121171705601</v>
      </c>
      <c r="M118">
        <v>5.56107980701948</v>
      </c>
      <c r="N118">
        <v>6.56154565910124</v>
      </c>
      <c r="O118">
        <v>8.1854073703593002</v>
      </c>
      <c r="P118">
        <v>2.97832374334617</v>
      </c>
      <c r="Q118">
        <v>2.0555099994254702</v>
      </c>
      <c r="R118">
        <v>4.1063720399607702</v>
      </c>
      <c r="S118">
        <v>4.9474755127957701</v>
      </c>
      <c r="T118">
        <v>4.67633377068175</v>
      </c>
      <c r="U118">
        <v>2.2354185044666801</v>
      </c>
      <c r="V118">
        <v>15.8423079910627</v>
      </c>
      <c r="W118">
        <v>0.98998217160450896</v>
      </c>
      <c r="X118" t="e">
        <v>#N/A</v>
      </c>
      <c r="Y118">
        <v>2.6114160364022698</v>
      </c>
      <c r="Z118" t="e">
        <v>#N/A</v>
      </c>
      <c r="AA118">
        <v>6.0827998428973702</v>
      </c>
      <c r="AB118">
        <v>4.5612730822252603</v>
      </c>
      <c r="AC118">
        <v>5.7410655617522997</v>
      </c>
      <c r="AD118">
        <v>25.428081641259499</v>
      </c>
      <c r="AE118">
        <v>7.4803637414937896</v>
      </c>
      <c r="AF118">
        <v>47.974039081913602</v>
      </c>
      <c r="AG118">
        <v>1.2750490403477099</v>
      </c>
      <c r="AH118">
        <v>5.7811568474785702</v>
      </c>
      <c r="AI118" t="e">
        <v>#N/A</v>
      </c>
      <c r="AJ118">
        <v>2.6985832311268498</v>
      </c>
      <c r="AK118">
        <v>2.1257450354885301</v>
      </c>
      <c r="AL118">
        <v>18.663005833629601</v>
      </c>
      <c r="AM118" t="e">
        <v>#N/A</v>
      </c>
      <c r="AN118">
        <v>3.4133295853148198</v>
      </c>
      <c r="AO118">
        <v>9.28039329323353</v>
      </c>
      <c r="AP118">
        <v>1.7453592709406101</v>
      </c>
      <c r="AQ118">
        <v>2.2273317331243301</v>
      </c>
      <c r="AR118">
        <v>3.8934426229508201</v>
      </c>
      <c r="AS118">
        <v>12.195393645297001</v>
      </c>
      <c r="AT118">
        <v>3.6218663028150799</v>
      </c>
      <c r="AU118">
        <v>2.2323275735500201</v>
      </c>
      <c r="AV118">
        <v>3.4802066469369</v>
      </c>
      <c r="AW118">
        <v>2.1302227538271201</v>
      </c>
      <c r="AX118">
        <v>2.2961586483128298</v>
      </c>
      <c r="AY118">
        <v>4.7989081952145698</v>
      </c>
      <c r="AZ118">
        <v>14.1712786524224</v>
      </c>
      <c r="BA118">
        <v>1.6436914054815499</v>
      </c>
      <c r="BB118">
        <v>0.660298072091132</v>
      </c>
      <c r="BC118">
        <v>1.90232159780621</v>
      </c>
      <c r="BD118">
        <v>5.4794667213211303</v>
      </c>
      <c r="BE118">
        <v>2.17383620232583</v>
      </c>
      <c r="BF118">
        <v>2.8239507990731099</v>
      </c>
      <c r="BG118">
        <v>3.87483924083321</v>
      </c>
      <c r="BH118">
        <v>2.8640853019933799</v>
      </c>
      <c r="BI118">
        <v>3.1855383306767102</v>
      </c>
      <c r="BJ118">
        <v>2.3194367351015099</v>
      </c>
      <c r="BK118">
        <v>19.673263700083901</v>
      </c>
    </row>
    <row r="119" spans="1:63">
      <c r="A119" t="s">
        <v>208</v>
      </c>
      <c r="B119">
        <v>56.384367424141502</v>
      </c>
      <c r="C119">
        <v>5.9383309615807001</v>
      </c>
      <c r="D119">
        <v>5.3107525152476001</v>
      </c>
      <c r="E119">
        <v>48.283303544909302</v>
      </c>
      <c r="F119">
        <v>6.5820286704860598</v>
      </c>
      <c r="G119">
        <v>4.9395592200241998</v>
      </c>
      <c r="H119">
        <v>4.6880503834873002</v>
      </c>
      <c r="I119">
        <v>4.0204003249635001</v>
      </c>
      <c r="J119">
        <v>10.7401889274184</v>
      </c>
      <c r="K119">
        <v>30.1439514896989</v>
      </c>
      <c r="L119">
        <v>1.97343424082876</v>
      </c>
      <c r="M119">
        <v>5.3350548778418299</v>
      </c>
      <c r="N119">
        <v>6.3147044575698903</v>
      </c>
      <c r="O119">
        <v>8.6569170115090301</v>
      </c>
      <c r="P119">
        <v>2.9242935440244899</v>
      </c>
      <c r="Q119">
        <v>2.1484133117101099</v>
      </c>
      <c r="R119">
        <v>4.2163927470492402</v>
      </c>
      <c r="S119">
        <v>5.6658303729488804</v>
      </c>
      <c r="T119">
        <v>5.18411232470564</v>
      </c>
      <c r="U119">
        <v>2.3578164078785</v>
      </c>
      <c r="V119">
        <v>16.452751339915999</v>
      </c>
      <c r="W119">
        <v>1.01127030837961</v>
      </c>
      <c r="X119" t="e">
        <v>#N/A</v>
      </c>
      <c r="Y119">
        <v>2.6935429498083199</v>
      </c>
      <c r="Z119" t="e">
        <v>#N/A</v>
      </c>
      <c r="AA119">
        <v>6.8874616050805502</v>
      </c>
      <c r="AB119">
        <v>4.9540623838388598</v>
      </c>
      <c r="AC119">
        <v>6.6856913226932804</v>
      </c>
      <c r="AD119">
        <v>24.8497906045537</v>
      </c>
      <c r="AE119">
        <v>5.1059535985837803</v>
      </c>
      <c r="AF119">
        <v>50.652751427190402</v>
      </c>
      <c r="AG119">
        <v>1.47928766491019</v>
      </c>
      <c r="AH119">
        <v>6.44045396366527</v>
      </c>
      <c r="AI119" t="e">
        <v>#N/A</v>
      </c>
      <c r="AJ119">
        <v>2.61162767653747</v>
      </c>
      <c r="AK119">
        <v>1.9550031988877401</v>
      </c>
      <c r="AL119">
        <v>11.163565493356501</v>
      </c>
      <c r="AM119" t="e">
        <v>#N/A</v>
      </c>
      <c r="AN119">
        <v>3.7121552873725299</v>
      </c>
      <c r="AO119">
        <v>8.6261815321339803</v>
      </c>
      <c r="AP119">
        <v>1.7907099863561899</v>
      </c>
      <c r="AQ119">
        <v>2.3447321533549799</v>
      </c>
      <c r="AR119">
        <v>3.9088524590163898</v>
      </c>
      <c r="AS119">
        <v>14.1357609783554</v>
      </c>
      <c r="AT119">
        <v>4.1575321847237197</v>
      </c>
      <c r="AU119">
        <v>2.3904924868329398</v>
      </c>
      <c r="AV119">
        <v>3.8251806660810899</v>
      </c>
      <c r="AW119">
        <v>2.2550989636112</v>
      </c>
      <c r="AX119">
        <v>2.38707884120491</v>
      </c>
      <c r="AY119">
        <v>4.60908288239008</v>
      </c>
      <c r="AZ119">
        <v>13.648107769133199</v>
      </c>
      <c r="BA119">
        <v>1.9689498134897701</v>
      </c>
      <c r="BB119">
        <v>0.74912462365183996</v>
      </c>
      <c r="BC119">
        <v>2.1988876155082102</v>
      </c>
      <c r="BD119">
        <v>6.23963279543044</v>
      </c>
      <c r="BE119">
        <v>2.2832876613788899</v>
      </c>
      <c r="BF119">
        <v>2.98013943476789</v>
      </c>
      <c r="BG119">
        <v>4.1592838898221203</v>
      </c>
      <c r="BH119">
        <v>3.3842736511638898</v>
      </c>
      <c r="BI119">
        <v>3.5469836783329201</v>
      </c>
      <c r="BJ119">
        <v>2.60312447306088</v>
      </c>
      <c r="BK119">
        <v>19.396414034360401</v>
      </c>
    </row>
    <row r="120" spans="1:63">
      <c r="A120" t="s">
        <v>209</v>
      </c>
      <c r="B120">
        <v>67.3034199239207</v>
      </c>
      <c r="C120">
        <v>6.0830380022899497</v>
      </c>
      <c r="D120">
        <v>5.5802429925659602</v>
      </c>
      <c r="E120">
        <v>51.146637208260202</v>
      </c>
      <c r="F120">
        <v>6.8915521613990496</v>
      </c>
      <c r="G120">
        <v>4.9534916852824296</v>
      </c>
      <c r="H120">
        <v>5.01241709399289</v>
      </c>
      <c r="I120">
        <v>3.9076584795579601</v>
      </c>
      <c r="J120">
        <v>11.9001810524231</v>
      </c>
      <c r="K120">
        <v>30.267257269427802</v>
      </c>
      <c r="L120">
        <v>1.8745686747361601</v>
      </c>
      <c r="M120">
        <v>5.9062552579681</v>
      </c>
      <c r="N120">
        <v>6.95051389292792</v>
      </c>
      <c r="O120">
        <v>8.6598861251826698</v>
      </c>
      <c r="P120">
        <v>3.0609360344145702</v>
      </c>
      <c r="Q120">
        <v>2.3693532264850798</v>
      </c>
      <c r="R120">
        <v>4.6285810174603697</v>
      </c>
      <c r="S120">
        <v>5.95055145350707</v>
      </c>
      <c r="T120">
        <v>5.3844974185083601</v>
      </c>
      <c r="U120">
        <v>2.4466732283664201</v>
      </c>
      <c r="V120">
        <v>16.768027524822099</v>
      </c>
      <c r="W120">
        <v>0.95947476299766499</v>
      </c>
      <c r="X120" t="e">
        <v>#N/A</v>
      </c>
      <c r="Y120">
        <v>2.7086275054469202</v>
      </c>
      <c r="Z120" t="e">
        <v>#N/A</v>
      </c>
      <c r="AA120">
        <v>6.9614993818819801</v>
      </c>
      <c r="AB120">
        <v>4.9651845846297</v>
      </c>
      <c r="AC120">
        <v>6.8301411372436203</v>
      </c>
      <c r="AD120">
        <v>25.121711886062201</v>
      </c>
      <c r="AE120">
        <v>5.6655434378575897</v>
      </c>
      <c r="AF120">
        <v>51.012609953814597</v>
      </c>
      <c r="AG120">
        <v>1.5160198469171899</v>
      </c>
      <c r="AH120">
        <v>7.3999532481935004</v>
      </c>
      <c r="AI120" t="e">
        <v>#N/A</v>
      </c>
      <c r="AJ120">
        <v>2.5600610826659902</v>
      </c>
      <c r="AK120">
        <v>1.87761001409124</v>
      </c>
      <c r="AL120">
        <v>11.413766312435</v>
      </c>
      <c r="AM120" t="e">
        <v>#N/A</v>
      </c>
      <c r="AN120">
        <v>3.7485369279069798</v>
      </c>
      <c r="AO120">
        <v>8.8363631702040202</v>
      </c>
      <c r="AP120">
        <v>1.8568062418022999</v>
      </c>
      <c r="AQ120">
        <v>2.6562576939271598</v>
      </c>
      <c r="AR120">
        <v>2.53770491803279</v>
      </c>
      <c r="AS120">
        <v>14.5590607714137</v>
      </c>
      <c r="AT120">
        <v>4.26132759130045</v>
      </c>
      <c r="AU120">
        <v>2.53197333753327</v>
      </c>
      <c r="AV120">
        <v>3.8078382221838898</v>
      </c>
      <c r="AW120">
        <v>2.4063530483873898</v>
      </c>
      <c r="AX120">
        <v>2.6331677140121901</v>
      </c>
      <c r="AY120">
        <v>4.7152259539775496</v>
      </c>
      <c r="AZ120">
        <v>14.2393962951025</v>
      </c>
      <c r="BA120">
        <v>1.9208272442085601</v>
      </c>
      <c r="BB120">
        <v>0.75036695304429701</v>
      </c>
      <c r="BC120">
        <v>2.44792891964113</v>
      </c>
      <c r="BD120">
        <v>5.65841929812352</v>
      </c>
      <c r="BE120">
        <v>2.5339201337147501</v>
      </c>
      <c r="BF120">
        <v>3.0614981453227301</v>
      </c>
      <c r="BG120">
        <v>4.1969967758678397</v>
      </c>
      <c r="BH120">
        <v>2.7416636095904301</v>
      </c>
      <c r="BI120">
        <v>3.8620435397065802</v>
      </c>
      <c r="BJ120">
        <v>2.5528277950298199</v>
      </c>
      <c r="BK120">
        <v>21.4266345049456</v>
      </c>
    </row>
    <row r="121" spans="1:63">
      <c r="A121" t="s">
        <v>210</v>
      </c>
      <c r="B121">
        <v>62.1099462565357</v>
      </c>
      <c r="C121">
        <v>6.0261445918113603</v>
      </c>
      <c r="D121">
        <v>5.45239466643699</v>
      </c>
      <c r="E121">
        <v>51.451469185916203</v>
      </c>
      <c r="F121">
        <v>6.60704654663129</v>
      </c>
      <c r="G121">
        <v>4.9816790795897701</v>
      </c>
      <c r="H121">
        <v>5.0451635286141903</v>
      </c>
      <c r="I121">
        <v>4.0340394764773597</v>
      </c>
      <c r="J121">
        <v>11.8673278280835</v>
      </c>
      <c r="K121">
        <v>29.2137104341937</v>
      </c>
      <c r="L121">
        <v>1.8700454135423901</v>
      </c>
      <c r="M121">
        <v>6.0514022572163704</v>
      </c>
      <c r="N121">
        <v>6.9667128594338497</v>
      </c>
      <c r="O121">
        <v>8.1218407107710995</v>
      </c>
      <c r="P121">
        <v>2.8581706992981801</v>
      </c>
      <c r="Q121">
        <v>2.4081380783523598</v>
      </c>
      <c r="R121">
        <v>4.1071923532238603</v>
      </c>
      <c r="S121">
        <v>6.16379443852765</v>
      </c>
      <c r="T121">
        <v>5.7143830831359601</v>
      </c>
      <c r="U121">
        <v>2.3427364451929602</v>
      </c>
      <c r="V121">
        <v>17.8545817588654</v>
      </c>
      <c r="W121">
        <v>1.05401420505404</v>
      </c>
      <c r="X121" t="e">
        <v>#N/A</v>
      </c>
      <c r="Y121">
        <v>2.69399001134247</v>
      </c>
      <c r="Z121" t="e">
        <v>#N/A</v>
      </c>
      <c r="AA121">
        <v>7.23232177597143</v>
      </c>
      <c r="AB121">
        <v>5.4937818116894297</v>
      </c>
      <c r="AC121">
        <v>6.4342617582692103</v>
      </c>
      <c r="AD121">
        <v>26.368586090129799</v>
      </c>
      <c r="AE121">
        <v>5.3440424737596102</v>
      </c>
      <c r="AF121">
        <v>47.927193593240602</v>
      </c>
      <c r="AG121">
        <v>1.44774799030732</v>
      </c>
      <c r="AH121">
        <v>7.37277196534568</v>
      </c>
      <c r="AI121" t="e">
        <v>#N/A</v>
      </c>
      <c r="AJ121">
        <v>2.2875665690270401</v>
      </c>
      <c r="AK121">
        <v>1.7774757039043101</v>
      </c>
      <c r="AL121">
        <v>11.0351729677768</v>
      </c>
      <c r="AM121" t="e">
        <v>#N/A</v>
      </c>
      <c r="AN121">
        <v>3.7709252231436601</v>
      </c>
      <c r="AO121">
        <v>8.4568526116759006</v>
      </c>
      <c r="AP121">
        <v>1.7360318188338599</v>
      </c>
      <c r="AQ121">
        <v>2.7720748505431101</v>
      </c>
      <c r="AR121">
        <v>2.1911475409836099</v>
      </c>
      <c r="AS121">
        <v>15.128224399951099</v>
      </c>
      <c r="AT121">
        <v>4.1976128330780096</v>
      </c>
      <c r="AU121">
        <v>2.5339754250431801</v>
      </c>
      <c r="AV121">
        <v>3.8181499455822201</v>
      </c>
      <c r="AW121">
        <v>2.3392569457288799</v>
      </c>
      <c r="AX121">
        <v>2.60431475823655</v>
      </c>
      <c r="AY121">
        <v>5.0551231420952298</v>
      </c>
      <c r="AZ121">
        <v>16.3447230245357</v>
      </c>
      <c r="BA121">
        <v>2.0024945360506199</v>
      </c>
      <c r="BB121">
        <v>0.72117221232154705</v>
      </c>
      <c r="BC121">
        <v>2.3557599776737201</v>
      </c>
      <c r="BD121">
        <v>6.1126835315449801</v>
      </c>
      <c r="BE121">
        <v>2.5561412603888498</v>
      </c>
      <c r="BF121">
        <v>3.0419117890780498</v>
      </c>
      <c r="BG121">
        <v>4.2251216400375302</v>
      </c>
      <c r="BH121">
        <v>2.7308494623566499</v>
      </c>
      <c r="BI121">
        <v>4.1999949397651299</v>
      </c>
      <c r="BJ121">
        <v>2.6378617470967201</v>
      </c>
      <c r="BK121">
        <v>23.273707793065199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30879-5E09-41B9-89EB-7A706AFC5D1A}">
  <dimension ref="A1:BK121"/>
  <sheetViews>
    <sheetView workbookViewId="0">
      <selection activeCell="A2" sqref="A2:XFD2"/>
    </sheetView>
  </sheetViews>
  <sheetFormatPr baseColWidth="10" defaultColWidth="8.83203125" defaultRowHeight="15"/>
  <cols>
    <col min="1" max="1" width="13.33203125" customWidth="1"/>
  </cols>
  <sheetData>
    <row r="1" spans="1:63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</row>
    <row r="2" spans="1:63">
      <c r="A2" t="s">
        <v>91</v>
      </c>
      <c r="B2">
        <v>25.94</v>
      </c>
      <c r="C2">
        <v>15.5045030469719</v>
      </c>
      <c r="D2">
        <v>17.731788079470199</v>
      </c>
      <c r="E2">
        <v>25.113043478260899</v>
      </c>
      <c r="F2">
        <v>32.571428571428598</v>
      </c>
      <c r="G2">
        <v>29.2800617641382</v>
      </c>
      <c r="H2">
        <v>32.750610284274401</v>
      </c>
      <c r="I2">
        <v>19.8717277486911</v>
      </c>
      <c r="J2">
        <v>40.054158918028598</v>
      </c>
      <c r="K2">
        <v>22.119685039370101</v>
      </c>
      <c r="L2">
        <v>18.387675555280602</v>
      </c>
      <c r="M2">
        <v>55.446009389671403</v>
      </c>
      <c r="N2">
        <v>48.382264829239098</v>
      </c>
      <c r="O2" t="e">
        <v>#N/A</v>
      </c>
      <c r="P2">
        <v>14.5714564147542</v>
      </c>
      <c r="Q2">
        <v>23.031141868512101</v>
      </c>
      <c r="R2">
        <v>127.077899189284</v>
      </c>
      <c r="S2">
        <v>31.410335092672099</v>
      </c>
      <c r="T2">
        <v>18.813071063747099</v>
      </c>
      <c r="U2">
        <v>12.348688062526399</v>
      </c>
      <c r="V2">
        <v>32.705357142857103</v>
      </c>
      <c r="W2">
        <v>20.561641004443501</v>
      </c>
      <c r="X2">
        <v>18.046882997236199</v>
      </c>
      <c r="Y2">
        <v>18.968333333333302</v>
      </c>
      <c r="Z2">
        <v>34.986790316493199</v>
      </c>
      <c r="AA2">
        <v>37.605442176870802</v>
      </c>
      <c r="AB2" t="e">
        <v>#N/A</v>
      </c>
      <c r="AC2">
        <v>21.625184151353</v>
      </c>
      <c r="AD2">
        <v>30.646587598834799</v>
      </c>
      <c r="AE2">
        <v>14.1875016726389</v>
      </c>
      <c r="AF2">
        <v>66.637931034482804</v>
      </c>
      <c r="AG2">
        <v>22.5024485798237</v>
      </c>
      <c r="AH2">
        <v>20.3595041322314</v>
      </c>
      <c r="AI2">
        <v>23.4122486288848</v>
      </c>
      <c r="AJ2">
        <v>21.0026597888289</v>
      </c>
      <c r="AK2">
        <v>31.297067171239402</v>
      </c>
      <c r="AL2" t="e">
        <v>#N/A</v>
      </c>
      <c r="AM2">
        <v>23.634069400630899</v>
      </c>
      <c r="AN2">
        <v>26.191631880399999</v>
      </c>
      <c r="AO2">
        <v>27.048585931834701</v>
      </c>
      <c r="AP2">
        <v>21.670258620689701</v>
      </c>
      <c r="AQ2">
        <v>29.642624611155298</v>
      </c>
      <c r="AR2" t="e">
        <v>#N/A</v>
      </c>
      <c r="AS2">
        <v>20.271255060728699</v>
      </c>
      <c r="AT2">
        <v>108.79629629629601</v>
      </c>
      <c r="AU2">
        <v>21.046920821114401</v>
      </c>
      <c r="AV2">
        <v>408.04020100502498</v>
      </c>
      <c r="AW2">
        <v>17.0435510887772</v>
      </c>
      <c r="AX2">
        <v>17.4367816091954</v>
      </c>
      <c r="AY2">
        <v>28.711111111111101</v>
      </c>
      <c r="AZ2" t="e">
        <v>#N/A</v>
      </c>
      <c r="BA2">
        <v>25.409455221280101</v>
      </c>
      <c r="BB2">
        <v>19.607758620689701</v>
      </c>
      <c r="BC2">
        <v>21.1111111111111</v>
      </c>
      <c r="BD2">
        <v>32.370242214532901</v>
      </c>
      <c r="BE2">
        <v>28.453912111468401</v>
      </c>
      <c r="BF2" t="e">
        <v>#N/A</v>
      </c>
      <c r="BG2" t="e">
        <v>#N/A</v>
      </c>
      <c r="BH2">
        <v>23.951807228915701</v>
      </c>
      <c r="BI2" t="e">
        <v>#N/A</v>
      </c>
      <c r="BJ2">
        <v>22.080835501263099</v>
      </c>
      <c r="BK2">
        <v>21.7032640949555</v>
      </c>
    </row>
    <row r="3" spans="1:63">
      <c r="A3" t="s">
        <v>92</v>
      </c>
      <c r="B3">
        <v>25.94</v>
      </c>
      <c r="C3">
        <v>15.5045030469719</v>
      </c>
      <c r="D3">
        <v>17.731788079470199</v>
      </c>
      <c r="E3">
        <v>25.113043478260899</v>
      </c>
      <c r="F3">
        <v>32.571428571428598</v>
      </c>
      <c r="G3">
        <v>29.2800617641382</v>
      </c>
      <c r="H3">
        <v>32.750610284274401</v>
      </c>
      <c r="I3">
        <v>19.8717277486911</v>
      </c>
      <c r="J3">
        <v>40.054158918028598</v>
      </c>
      <c r="K3">
        <v>22.119685039370101</v>
      </c>
      <c r="L3">
        <v>18.387675555280602</v>
      </c>
      <c r="M3">
        <v>55.446009389671403</v>
      </c>
      <c r="N3">
        <v>48.382264829239098</v>
      </c>
      <c r="O3" t="e">
        <v>#N/A</v>
      </c>
      <c r="P3">
        <v>14.5714564147542</v>
      </c>
      <c r="Q3">
        <v>23.031141868512101</v>
      </c>
      <c r="R3">
        <v>127.077899189284</v>
      </c>
      <c r="S3">
        <v>31.410335092672099</v>
      </c>
      <c r="T3">
        <v>18.813071063747099</v>
      </c>
      <c r="U3">
        <v>12.348688062526399</v>
      </c>
      <c r="V3">
        <v>32.705357142857103</v>
      </c>
      <c r="W3">
        <v>20.561641004443501</v>
      </c>
      <c r="X3">
        <v>18.046882997236199</v>
      </c>
      <c r="Y3">
        <v>18.968333333333302</v>
      </c>
      <c r="Z3">
        <v>34.986790316493199</v>
      </c>
      <c r="AA3">
        <v>37.605442176870802</v>
      </c>
      <c r="AB3" t="e">
        <v>#N/A</v>
      </c>
      <c r="AC3">
        <v>21.625184151353</v>
      </c>
      <c r="AD3">
        <v>30.646587598834799</v>
      </c>
      <c r="AE3">
        <v>14.1875016726389</v>
      </c>
      <c r="AF3">
        <v>66.637931034482804</v>
      </c>
      <c r="AG3">
        <v>22.5024485798237</v>
      </c>
      <c r="AH3">
        <v>20.3595041322314</v>
      </c>
      <c r="AI3">
        <v>23.4122486288848</v>
      </c>
      <c r="AJ3">
        <v>21.0026597888289</v>
      </c>
      <c r="AK3">
        <v>31.297067171239402</v>
      </c>
      <c r="AL3" t="e">
        <v>#N/A</v>
      </c>
      <c r="AM3">
        <v>23.634069400630899</v>
      </c>
      <c r="AN3">
        <v>26.191631880399999</v>
      </c>
      <c r="AO3">
        <v>27.048585931834701</v>
      </c>
      <c r="AP3">
        <v>21.670258620689701</v>
      </c>
      <c r="AQ3">
        <v>29.642624611155298</v>
      </c>
      <c r="AR3" t="e">
        <v>#N/A</v>
      </c>
      <c r="AS3">
        <v>20.271255060728699</v>
      </c>
      <c r="AT3">
        <v>108.79629629629601</v>
      </c>
      <c r="AU3">
        <v>21.046920821114401</v>
      </c>
      <c r="AV3">
        <v>408.04020100502498</v>
      </c>
      <c r="AW3">
        <v>17.0435510887772</v>
      </c>
      <c r="AX3">
        <v>17.4367816091954</v>
      </c>
      <c r="AY3">
        <v>28.711111111111101</v>
      </c>
      <c r="AZ3" t="e">
        <v>#N/A</v>
      </c>
      <c r="BA3">
        <v>25.409455221280101</v>
      </c>
      <c r="BB3">
        <v>19.607758620689701</v>
      </c>
      <c r="BC3">
        <v>21.1111111111111</v>
      </c>
      <c r="BD3">
        <v>32.370242214532901</v>
      </c>
      <c r="BE3">
        <v>28.453912111468401</v>
      </c>
      <c r="BF3" t="e">
        <v>#N/A</v>
      </c>
      <c r="BG3" t="e">
        <v>#N/A</v>
      </c>
      <c r="BH3">
        <v>23.951807228915701</v>
      </c>
      <c r="BI3" t="e">
        <v>#N/A</v>
      </c>
      <c r="BJ3">
        <v>22.080835501263099</v>
      </c>
      <c r="BK3">
        <v>21.7032640949555</v>
      </c>
    </row>
    <row r="4" spans="1:63">
      <c r="A4" t="s">
        <v>93</v>
      </c>
      <c r="B4">
        <v>30.937219730941699</v>
      </c>
      <c r="C4">
        <v>17.7117827420061</v>
      </c>
      <c r="D4">
        <v>18.431578947368401</v>
      </c>
      <c r="E4">
        <v>60.0366972477064</v>
      </c>
      <c r="F4">
        <v>13.851219512195099</v>
      </c>
      <c r="G4">
        <v>26.600849256900201</v>
      </c>
      <c r="H4">
        <v>30.216793073360598</v>
      </c>
      <c r="I4">
        <v>23.611570247933901</v>
      </c>
      <c r="J4">
        <v>47.270304257752599</v>
      </c>
      <c r="K4">
        <v>23.7746268656716</v>
      </c>
      <c r="L4">
        <v>22.062469013386199</v>
      </c>
      <c r="M4">
        <v>68.652849740932595</v>
      </c>
      <c r="N4">
        <v>70.506016892144402</v>
      </c>
      <c r="O4" t="e">
        <v>#N/A</v>
      </c>
      <c r="P4">
        <v>14.005661554921501</v>
      </c>
      <c r="Q4">
        <v>23.031141868512101</v>
      </c>
      <c r="R4">
        <v>134.06862745097999</v>
      </c>
      <c r="S4">
        <v>49.134343266189397</v>
      </c>
      <c r="T4">
        <v>12.7815368760763</v>
      </c>
      <c r="U4">
        <v>13.1648970193169</v>
      </c>
      <c r="V4">
        <v>37.094827586206897</v>
      </c>
      <c r="W4">
        <v>24.295552584445399</v>
      </c>
      <c r="X4">
        <v>17.5986763224785</v>
      </c>
      <c r="Y4">
        <v>23.869639794168101</v>
      </c>
      <c r="Z4">
        <v>28.4722793734398</v>
      </c>
      <c r="AA4">
        <v>37.605442176870802</v>
      </c>
      <c r="AB4" t="e">
        <v>#N/A</v>
      </c>
      <c r="AC4">
        <v>21.663293468261301</v>
      </c>
      <c r="AD4">
        <v>41.592796229802502</v>
      </c>
      <c r="AE4">
        <v>16.939280638793601</v>
      </c>
      <c r="AF4">
        <v>1127</v>
      </c>
      <c r="AG4">
        <v>23.100364801138898</v>
      </c>
      <c r="AH4">
        <v>22.788617886178901</v>
      </c>
      <c r="AI4">
        <v>26.346689895470401</v>
      </c>
      <c r="AJ4">
        <v>19.567853299001399</v>
      </c>
      <c r="AK4">
        <v>27.397094430992698</v>
      </c>
      <c r="AL4" t="e">
        <v>#N/A</v>
      </c>
      <c r="AM4">
        <v>24.952863722065999</v>
      </c>
      <c r="AN4">
        <v>29.341236087231898</v>
      </c>
      <c r="AO4">
        <v>30.339639844996601</v>
      </c>
      <c r="AP4">
        <v>27.069212410501201</v>
      </c>
      <c r="AQ4">
        <v>29.642624611155298</v>
      </c>
      <c r="AR4" t="e">
        <v>#N/A</v>
      </c>
      <c r="AS4">
        <v>22.145383104125699</v>
      </c>
      <c r="AT4">
        <v>42.206102657100097</v>
      </c>
      <c r="AU4">
        <v>16.072368421052602</v>
      </c>
      <c r="AV4">
        <v>147.561643835616</v>
      </c>
      <c r="AW4">
        <v>18.195615514333898</v>
      </c>
      <c r="AX4">
        <v>17.5945846670515</v>
      </c>
      <c r="AY4">
        <v>31.587570621468899</v>
      </c>
      <c r="AZ4" t="e">
        <v>#N/A</v>
      </c>
      <c r="BA4">
        <v>31.5687679083095</v>
      </c>
      <c r="BB4">
        <v>24.089743589743598</v>
      </c>
      <c r="BC4">
        <v>20.527675276752799</v>
      </c>
      <c r="BD4">
        <v>29.806451612903199</v>
      </c>
      <c r="BE4">
        <v>28.467298061189101</v>
      </c>
      <c r="BF4">
        <v>60.086206896551701</v>
      </c>
      <c r="BG4" t="e">
        <v>#N/A</v>
      </c>
      <c r="BH4">
        <v>24.169172932330799</v>
      </c>
      <c r="BI4" t="e">
        <v>#N/A</v>
      </c>
      <c r="BJ4">
        <v>25.268530439580601</v>
      </c>
      <c r="BK4">
        <v>22.676646706586801</v>
      </c>
    </row>
    <row r="5" spans="1:63">
      <c r="A5" t="s">
        <v>94</v>
      </c>
      <c r="B5">
        <v>30.937219730941699</v>
      </c>
      <c r="C5">
        <v>17.7117827420061</v>
      </c>
      <c r="D5">
        <v>18.431578947368401</v>
      </c>
      <c r="E5">
        <v>60.0366972477064</v>
      </c>
      <c r="F5">
        <v>13.851219512195099</v>
      </c>
      <c r="G5">
        <v>26.600849256900201</v>
      </c>
      <c r="H5">
        <v>30.216793073360598</v>
      </c>
      <c r="I5">
        <v>23.611570247933901</v>
      </c>
      <c r="J5">
        <v>47.270304257752599</v>
      </c>
      <c r="K5">
        <v>23.7746268656716</v>
      </c>
      <c r="L5">
        <v>22.062469013386199</v>
      </c>
      <c r="M5">
        <v>68.652849740932595</v>
      </c>
      <c r="N5">
        <v>70.506016892144402</v>
      </c>
      <c r="O5" t="e">
        <v>#N/A</v>
      </c>
      <c r="P5">
        <v>14.005661554921501</v>
      </c>
      <c r="Q5">
        <v>24.663461538461501</v>
      </c>
      <c r="R5">
        <v>134.06862745097999</v>
      </c>
      <c r="S5">
        <v>49.134343266189397</v>
      </c>
      <c r="T5">
        <v>12.7815368760763</v>
      </c>
      <c r="U5">
        <v>13.1648970193169</v>
      </c>
      <c r="V5">
        <v>37.094827586206897</v>
      </c>
      <c r="W5">
        <v>24.295552584445399</v>
      </c>
      <c r="X5">
        <v>17.5986763224785</v>
      </c>
      <c r="Y5">
        <v>23.869639794168101</v>
      </c>
      <c r="Z5">
        <v>28.4722793734398</v>
      </c>
      <c r="AA5">
        <v>34.3363636363636</v>
      </c>
      <c r="AB5" t="e">
        <v>#N/A</v>
      </c>
      <c r="AC5">
        <v>21.663293468261301</v>
      </c>
      <c r="AD5">
        <v>41.592796229802502</v>
      </c>
      <c r="AE5">
        <v>16.939280638793601</v>
      </c>
      <c r="AF5">
        <v>1127</v>
      </c>
      <c r="AG5">
        <v>23.100364801138898</v>
      </c>
      <c r="AH5">
        <v>22.788617886178901</v>
      </c>
      <c r="AI5">
        <v>26.346689895470401</v>
      </c>
      <c r="AJ5">
        <v>19.567853299001399</v>
      </c>
      <c r="AK5">
        <v>27.397094430992698</v>
      </c>
      <c r="AL5" t="e">
        <v>#N/A</v>
      </c>
      <c r="AM5">
        <v>24.952863722065999</v>
      </c>
      <c r="AN5">
        <v>29.341236087231898</v>
      </c>
      <c r="AO5">
        <v>30.339639844996601</v>
      </c>
      <c r="AP5">
        <v>27.069212410501201</v>
      </c>
      <c r="AQ5">
        <v>29.691502184722001</v>
      </c>
      <c r="AR5" t="e">
        <v>#N/A</v>
      </c>
      <c r="AS5">
        <v>22.145383104125699</v>
      </c>
      <c r="AT5">
        <v>42.206102657100097</v>
      </c>
      <c r="AU5">
        <v>16.072368421052602</v>
      </c>
      <c r="AV5">
        <v>147.561643835616</v>
      </c>
      <c r="AW5">
        <v>18.195615514333898</v>
      </c>
      <c r="AX5">
        <v>17.5945846670515</v>
      </c>
      <c r="AY5">
        <v>31.587570621468899</v>
      </c>
      <c r="AZ5" t="e">
        <v>#N/A</v>
      </c>
      <c r="BA5">
        <v>31.5687679083095</v>
      </c>
      <c r="BB5">
        <v>24.089743589743598</v>
      </c>
      <c r="BC5">
        <v>20.527675276752799</v>
      </c>
      <c r="BD5">
        <v>29.806451612903199</v>
      </c>
      <c r="BE5">
        <v>28.467298061189101</v>
      </c>
      <c r="BF5">
        <v>60.086206896551701</v>
      </c>
      <c r="BG5" t="e">
        <v>#N/A</v>
      </c>
      <c r="BH5">
        <v>24.169172932330799</v>
      </c>
      <c r="BI5" t="e">
        <v>#N/A</v>
      </c>
      <c r="BJ5">
        <v>25.268530439580601</v>
      </c>
      <c r="BK5">
        <v>22.676646706586801</v>
      </c>
    </row>
    <row r="6" spans="1:63">
      <c r="A6" t="s">
        <v>95</v>
      </c>
      <c r="B6">
        <v>30.937219730941699</v>
      </c>
      <c r="C6">
        <v>17.7117827420061</v>
      </c>
      <c r="D6">
        <v>18.431578947368401</v>
      </c>
      <c r="E6">
        <v>60.0366972477064</v>
      </c>
      <c r="F6">
        <v>13.851219512195099</v>
      </c>
      <c r="G6">
        <v>26.600849256900201</v>
      </c>
      <c r="H6">
        <v>30.216793073360598</v>
      </c>
      <c r="I6">
        <v>23.611570247933901</v>
      </c>
      <c r="J6">
        <v>47.270304257752599</v>
      </c>
      <c r="K6">
        <v>23.7746268656716</v>
      </c>
      <c r="L6">
        <v>22.062469013386199</v>
      </c>
      <c r="M6">
        <v>68.652849740932595</v>
      </c>
      <c r="N6">
        <v>70.506016892144402</v>
      </c>
      <c r="O6" t="e">
        <v>#N/A</v>
      </c>
      <c r="P6">
        <v>14.005661554921501</v>
      </c>
      <c r="Q6">
        <v>24.663461538461501</v>
      </c>
      <c r="R6">
        <v>134.06862745097999</v>
      </c>
      <c r="S6">
        <v>49.134343266189397</v>
      </c>
      <c r="T6">
        <v>12.7815368760763</v>
      </c>
      <c r="U6">
        <v>13.1648970193169</v>
      </c>
      <c r="V6">
        <v>37.094827586206897</v>
      </c>
      <c r="W6">
        <v>24.295552584445399</v>
      </c>
      <c r="X6">
        <v>17.5986763224785</v>
      </c>
      <c r="Y6">
        <v>23.869639794168101</v>
      </c>
      <c r="Z6">
        <v>28.4722793734398</v>
      </c>
      <c r="AA6">
        <v>34.3363636363636</v>
      </c>
      <c r="AB6" t="e">
        <v>#N/A</v>
      </c>
      <c r="AC6">
        <v>21.663293468261301</v>
      </c>
      <c r="AD6">
        <v>41.592796229802502</v>
      </c>
      <c r="AE6">
        <v>16.939280638793601</v>
      </c>
      <c r="AF6">
        <v>1127</v>
      </c>
      <c r="AG6">
        <v>23.100364801138898</v>
      </c>
      <c r="AH6">
        <v>22.788617886178901</v>
      </c>
      <c r="AI6">
        <v>26.346689895470401</v>
      </c>
      <c r="AJ6">
        <v>19.567853299001399</v>
      </c>
      <c r="AK6">
        <v>27.397094430992698</v>
      </c>
      <c r="AL6" t="e">
        <v>#N/A</v>
      </c>
      <c r="AM6">
        <v>24.952863722065999</v>
      </c>
      <c r="AN6">
        <v>29.341236087231898</v>
      </c>
      <c r="AO6">
        <v>30.339639844996601</v>
      </c>
      <c r="AP6">
        <v>27.069212410501201</v>
      </c>
      <c r="AQ6">
        <v>29.691502184722001</v>
      </c>
      <c r="AR6" t="e">
        <v>#N/A</v>
      </c>
      <c r="AS6">
        <v>22.145383104125699</v>
      </c>
      <c r="AT6">
        <v>42.206102657100097</v>
      </c>
      <c r="AU6">
        <v>16.072368421052602</v>
      </c>
      <c r="AV6">
        <v>147.561643835616</v>
      </c>
      <c r="AW6">
        <v>18.195615514333898</v>
      </c>
      <c r="AX6">
        <v>17.5945846670515</v>
      </c>
      <c r="AY6">
        <v>31.587570621468899</v>
      </c>
      <c r="AZ6" t="e">
        <v>#N/A</v>
      </c>
      <c r="BA6">
        <v>31.5687679083095</v>
      </c>
      <c r="BB6">
        <v>24.089743589743598</v>
      </c>
      <c r="BC6">
        <v>20.527675276752799</v>
      </c>
      <c r="BD6">
        <v>29.806451612903199</v>
      </c>
      <c r="BE6">
        <v>28.467298061189101</v>
      </c>
      <c r="BF6">
        <v>60.086206896551701</v>
      </c>
      <c r="BG6" t="e">
        <v>#N/A</v>
      </c>
      <c r="BH6">
        <v>24.169172932330799</v>
      </c>
      <c r="BI6" t="e">
        <v>#N/A</v>
      </c>
      <c r="BJ6">
        <v>25.268530439580601</v>
      </c>
      <c r="BK6">
        <v>22.676646706586801</v>
      </c>
    </row>
    <row r="7" spans="1:63">
      <c r="A7" t="s">
        <v>96</v>
      </c>
      <c r="B7">
        <v>35.439024390243901</v>
      </c>
      <c r="C7">
        <v>19.512396285238299</v>
      </c>
      <c r="D7">
        <v>17.949910554561701</v>
      </c>
      <c r="E7">
        <v>52.738738738738697</v>
      </c>
      <c r="F7">
        <v>14.8911917098446</v>
      </c>
      <c r="G7">
        <v>31.018561484918798</v>
      </c>
      <c r="H7">
        <v>28.66778045913</v>
      </c>
      <c r="I7">
        <v>23.3213296398892</v>
      </c>
      <c r="J7">
        <v>39.987528979189896</v>
      </c>
      <c r="K7">
        <v>21.5786063338643</v>
      </c>
      <c r="L7">
        <v>23.9326309952869</v>
      </c>
      <c r="M7">
        <v>192.51626898047701</v>
      </c>
      <c r="N7">
        <v>53.081305023303997</v>
      </c>
      <c r="O7" t="e">
        <v>#N/A</v>
      </c>
      <c r="P7">
        <v>15.980170968476401</v>
      </c>
      <c r="Q7">
        <v>24.663461538461501</v>
      </c>
      <c r="R7">
        <v>143.783439490446</v>
      </c>
      <c r="S7">
        <v>47.894854087770099</v>
      </c>
      <c r="T7">
        <v>11.1379733042768</v>
      </c>
      <c r="U7">
        <v>16.307812480314499</v>
      </c>
      <c r="V7">
        <v>39.169491525423702</v>
      </c>
      <c r="W7">
        <v>25.271173575573599</v>
      </c>
      <c r="X7">
        <v>15.773803283500699</v>
      </c>
      <c r="Y7">
        <v>26.298534798534799</v>
      </c>
      <c r="Z7">
        <v>36.073103052339498</v>
      </c>
      <c r="AA7">
        <v>34.3363636363636</v>
      </c>
      <c r="AB7" t="e">
        <v>#N/A</v>
      </c>
      <c r="AC7">
        <v>24.643974241030399</v>
      </c>
      <c r="AD7">
        <v>42.267702747072299</v>
      </c>
      <c r="AE7">
        <v>17.630752066681499</v>
      </c>
      <c r="AF7" t="e">
        <v>#N/A</v>
      </c>
      <c r="AG7">
        <v>28.4581320450886</v>
      </c>
      <c r="AH7">
        <v>29.060728744939301</v>
      </c>
      <c r="AI7">
        <v>27.994037478705302</v>
      </c>
      <c r="AJ7">
        <v>22.784226895165901</v>
      </c>
      <c r="AK7">
        <v>30.464646464646499</v>
      </c>
      <c r="AL7" t="e">
        <v>#N/A</v>
      </c>
      <c r="AM7">
        <v>26.431060228969599</v>
      </c>
      <c r="AN7">
        <v>31.228335259088102</v>
      </c>
      <c r="AO7">
        <v>32.9016393442623</v>
      </c>
      <c r="AP7">
        <v>29.979591836734699</v>
      </c>
      <c r="AQ7">
        <v>29.691502184722001</v>
      </c>
      <c r="AR7" t="e">
        <v>#N/A</v>
      </c>
      <c r="AS7">
        <v>22.915129151291499</v>
      </c>
      <c r="AT7">
        <v>38.761520737327203</v>
      </c>
      <c r="AU7">
        <v>15.8198614318707</v>
      </c>
      <c r="AV7">
        <v>79.301928240175698</v>
      </c>
      <c r="AW7">
        <v>27.233261339092898</v>
      </c>
      <c r="AX7">
        <v>21.823706480377101</v>
      </c>
      <c r="AY7">
        <v>29.552197802197799</v>
      </c>
      <c r="AZ7" t="e">
        <v>#N/A</v>
      </c>
      <c r="BA7">
        <v>35.232052961864703</v>
      </c>
      <c r="BB7">
        <v>27.224770642201801</v>
      </c>
      <c r="BC7">
        <v>20.400346620450598</v>
      </c>
      <c r="BD7">
        <v>34.582758620689702</v>
      </c>
      <c r="BE7">
        <v>29.383363560609801</v>
      </c>
      <c r="BF7">
        <v>47.204121836641903</v>
      </c>
      <c r="BG7" t="e">
        <v>#N/A</v>
      </c>
      <c r="BH7">
        <v>30.0415094339623</v>
      </c>
      <c r="BI7" t="e">
        <v>#N/A</v>
      </c>
      <c r="BJ7">
        <v>25.342340697462099</v>
      </c>
      <c r="BK7">
        <v>41.258883248731003</v>
      </c>
    </row>
    <row r="8" spans="1:63">
      <c r="A8" t="s">
        <v>97</v>
      </c>
      <c r="B8">
        <v>35.439024390243901</v>
      </c>
      <c r="C8">
        <v>19.512396285238299</v>
      </c>
      <c r="D8">
        <v>17.949910554561701</v>
      </c>
      <c r="E8">
        <v>52.738738738738697</v>
      </c>
      <c r="F8">
        <v>14.8911917098446</v>
      </c>
      <c r="G8">
        <v>31.018561484918798</v>
      </c>
      <c r="H8">
        <v>28.66778045913</v>
      </c>
      <c r="I8">
        <v>23.3213296398892</v>
      </c>
      <c r="J8">
        <v>39.987528979189896</v>
      </c>
      <c r="K8">
        <v>21.5786063338643</v>
      </c>
      <c r="L8">
        <v>23.9326309952869</v>
      </c>
      <c r="M8">
        <v>192.51626898047701</v>
      </c>
      <c r="N8">
        <v>53.081305023303997</v>
      </c>
      <c r="O8" t="e">
        <v>#N/A</v>
      </c>
      <c r="P8">
        <v>15.980170968476401</v>
      </c>
      <c r="Q8">
        <v>28.966521106259101</v>
      </c>
      <c r="R8">
        <v>143.783439490446</v>
      </c>
      <c r="S8">
        <v>47.894854087770099</v>
      </c>
      <c r="T8">
        <v>11.1379733042768</v>
      </c>
      <c r="U8">
        <v>16.307812480314499</v>
      </c>
      <c r="V8">
        <v>39.169491525423702</v>
      </c>
      <c r="W8">
        <v>25.271173575573599</v>
      </c>
      <c r="X8">
        <v>15.773803283500699</v>
      </c>
      <c r="Y8">
        <v>26.298534798534799</v>
      </c>
      <c r="Z8">
        <v>36.073103052339498</v>
      </c>
      <c r="AA8">
        <v>44.010638297872298</v>
      </c>
      <c r="AB8" t="e">
        <v>#N/A</v>
      </c>
      <c r="AC8">
        <v>24.643974241030399</v>
      </c>
      <c r="AD8">
        <v>42.267702747072299</v>
      </c>
      <c r="AE8">
        <v>17.630752066681499</v>
      </c>
      <c r="AF8" t="e">
        <v>#N/A</v>
      </c>
      <c r="AG8">
        <v>28.4581320450886</v>
      </c>
      <c r="AH8">
        <v>29.060728744939301</v>
      </c>
      <c r="AI8">
        <v>27.994037478705302</v>
      </c>
      <c r="AJ8">
        <v>22.784226895165901</v>
      </c>
      <c r="AK8">
        <v>30.464646464646499</v>
      </c>
      <c r="AL8" t="e">
        <v>#N/A</v>
      </c>
      <c r="AM8">
        <v>26.431060228969599</v>
      </c>
      <c r="AN8">
        <v>31.228335259088102</v>
      </c>
      <c r="AO8">
        <v>32.9016393442623</v>
      </c>
      <c r="AP8">
        <v>29.979591836734699</v>
      </c>
      <c r="AQ8">
        <v>36.184264000650202</v>
      </c>
      <c r="AR8" t="e">
        <v>#N/A</v>
      </c>
      <c r="AS8">
        <v>22.915129151291499</v>
      </c>
      <c r="AT8">
        <v>38.761520737327203</v>
      </c>
      <c r="AU8">
        <v>15.8198614318707</v>
      </c>
      <c r="AV8">
        <v>79.301928240175698</v>
      </c>
      <c r="AW8">
        <v>27.233261339092898</v>
      </c>
      <c r="AX8">
        <v>21.823706480377101</v>
      </c>
      <c r="AY8">
        <v>29.552197802197799</v>
      </c>
      <c r="AZ8" t="e">
        <v>#N/A</v>
      </c>
      <c r="BA8">
        <v>35.232052961864703</v>
      </c>
      <c r="BB8">
        <v>27.224770642201801</v>
      </c>
      <c r="BC8">
        <v>20.400346620450598</v>
      </c>
      <c r="BD8">
        <v>34.582758620689702</v>
      </c>
      <c r="BE8">
        <v>29.383363560609801</v>
      </c>
      <c r="BF8">
        <v>47.204121836641903</v>
      </c>
      <c r="BG8" t="e">
        <v>#N/A</v>
      </c>
      <c r="BH8">
        <v>30.0415094339623</v>
      </c>
      <c r="BI8" t="e">
        <v>#N/A</v>
      </c>
      <c r="BJ8">
        <v>25.342340697462099</v>
      </c>
      <c r="BK8">
        <v>41.258883248731003</v>
      </c>
    </row>
    <row r="9" spans="1:63">
      <c r="A9" t="s">
        <v>98</v>
      </c>
      <c r="B9">
        <v>35.439024390243901</v>
      </c>
      <c r="C9">
        <v>19.512396285238299</v>
      </c>
      <c r="D9">
        <v>17.949910554561701</v>
      </c>
      <c r="E9">
        <v>52.738738738738697</v>
      </c>
      <c r="F9">
        <v>14.8911917098446</v>
      </c>
      <c r="G9">
        <v>31.018561484918798</v>
      </c>
      <c r="H9">
        <v>28.66778045913</v>
      </c>
      <c r="I9">
        <v>23.3213296398892</v>
      </c>
      <c r="J9">
        <v>39.987528979189896</v>
      </c>
      <c r="K9">
        <v>21.5786063338643</v>
      </c>
      <c r="L9">
        <v>23.9326309952869</v>
      </c>
      <c r="M9">
        <v>192.51626898047701</v>
      </c>
      <c r="N9">
        <v>53.081305023303997</v>
      </c>
      <c r="O9" t="e">
        <v>#N/A</v>
      </c>
      <c r="P9">
        <v>15.980170968476401</v>
      </c>
      <c r="Q9">
        <v>28.966521106259101</v>
      </c>
      <c r="R9">
        <v>143.783439490446</v>
      </c>
      <c r="S9">
        <v>47.894854087770099</v>
      </c>
      <c r="T9">
        <v>11.1379733042768</v>
      </c>
      <c r="U9">
        <v>16.307812480314499</v>
      </c>
      <c r="V9">
        <v>39.169491525423702</v>
      </c>
      <c r="W9">
        <v>25.271173575573599</v>
      </c>
      <c r="X9">
        <v>15.773803283500699</v>
      </c>
      <c r="Y9">
        <v>26.298534798534799</v>
      </c>
      <c r="Z9">
        <v>36.073103052339498</v>
      </c>
      <c r="AA9">
        <v>44.010638297872298</v>
      </c>
      <c r="AB9" t="e">
        <v>#N/A</v>
      </c>
      <c r="AC9">
        <v>24.643974241030399</v>
      </c>
      <c r="AD9">
        <v>42.267702747072299</v>
      </c>
      <c r="AE9">
        <v>17.630752066681499</v>
      </c>
      <c r="AF9" t="e">
        <v>#N/A</v>
      </c>
      <c r="AG9">
        <v>28.4581320450886</v>
      </c>
      <c r="AH9">
        <v>29.060728744939301</v>
      </c>
      <c r="AI9">
        <v>27.994037478705302</v>
      </c>
      <c r="AJ9">
        <v>22.784226895165901</v>
      </c>
      <c r="AK9">
        <v>30.464646464646499</v>
      </c>
      <c r="AL9" t="e">
        <v>#N/A</v>
      </c>
      <c r="AM9">
        <v>26.431060228969599</v>
      </c>
      <c r="AN9">
        <v>31.228335259088102</v>
      </c>
      <c r="AO9">
        <v>32.9016393442623</v>
      </c>
      <c r="AP9">
        <v>29.979591836734699</v>
      </c>
      <c r="AQ9">
        <v>36.184264000650202</v>
      </c>
      <c r="AR9" t="e">
        <v>#N/A</v>
      </c>
      <c r="AS9">
        <v>22.915129151291499</v>
      </c>
      <c r="AT9">
        <v>38.761520737327203</v>
      </c>
      <c r="AU9">
        <v>15.8198614318707</v>
      </c>
      <c r="AV9">
        <v>79.301928240175698</v>
      </c>
      <c r="AW9">
        <v>27.233261339092898</v>
      </c>
      <c r="AX9">
        <v>21.823706480377101</v>
      </c>
      <c r="AY9">
        <v>29.552197802197799</v>
      </c>
      <c r="AZ9" t="e">
        <v>#N/A</v>
      </c>
      <c r="BA9">
        <v>35.232052961864703</v>
      </c>
      <c r="BB9">
        <v>27.224770642201801</v>
      </c>
      <c r="BC9">
        <v>20.400346620450598</v>
      </c>
      <c r="BD9">
        <v>34.582758620689702</v>
      </c>
      <c r="BE9">
        <v>29.383363560609801</v>
      </c>
      <c r="BF9">
        <v>47.204121836641903</v>
      </c>
      <c r="BG9" t="e">
        <v>#N/A</v>
      </c>
      <c r="BH9">
        <v>30.0415094339623</v>
      </c>
      <c r="BI9" t="e">
        <v>#N/A</v>
      </c>
      <c r="BJ9">
        <v>25.342340697462099</v>
      </c>
      <c r="BK9">
        <v>41.258883248731003</v>
      </c>
    </row>
    <row r="10" spans="1:63">
      <c r="A10" t="s">
        <v>99</v>
      </c>
      <c r="B10">
        <v>43.259067357512997</v>
      </c>
      <c r="C10">
        <v>19.4199484257107</v>
      </c>
      <c r="D10">
        <v>17.511423550087901</v>
      </c>
      <c r="E10">
        <v>53.325396825396801</v>
      </c>
      <c r="F10">
        <v>16.6461988304094</v>
      </c>
      <c r="G10">
        <v>27.0368098159509</v>
      </c>
      <c r="H10">
        <v>26.8079528075158</v>
      </c>
      <c r="I10">
        <v>23.911845730027501</v>
      </c>
      <c r="J10">
        <v>36.1031360721746</v>
      </c>
      <c r="K10">
        <v>20.3335055164832</v>
      </c>
      <c r="L10">
        <v>24.0362811791383</v>
      </c>
      <c r="M10">
        <v>107.795371498173</v>
      </c>
      <c r="N10">
        <v>39.201772016899803</v>
      </c>
      <c r="O10" t="e">
        <v>#N/A</v>
      </c>
      <c r="P10">
        <v>16.031958430598799</v>
      </c>
      <c r="Q10">
        <v>28.966521106259101</v>
      </c>
      <c r="R10">
        <v>127.21446384039901</v>
      </c>
      <c r="S10">
        <v>62.233445566778897</v>
      </c>
      <c r="T10">
        <v>12.2842543726196</v>
      </c>
      <c r="U10">
        <v>20.054468927952499</v>
      </c>
      <c r="V10">
        <v>57.880952380952401</v>
      </c>
      <c r="W10">
        <v>25.3082695880891</v>
      </c>
      <c r="X10">
        <v>18.5753189049735</v>
      </c>
      <c r="Y10">
        <v>34.548780487804898</v>
      </c>
      <c r="Z10">
        <v>32.089584195726303</v>
      </c>
      <c r="AA10">
        <v>44.010638297872298</v>
      </c>
      <c r="AB10" t="e">
        <v>#N/A</v>
      </c>
      <c r="AC10">
        <v>26.427661510464102</v>
      </c>
      <c r="AD10">
        <v>34.207999999999998</v>
      </c>
      <c r="AE10">
        <v>35.520475547059704</v>
      </c>
      <c r="AF10" t="e">
        <v>#N/A</v>
      </c>
      <c r="AG10">
        <v>28.821336392314301</v>
      </c>
      <c r="AH10">
        <v>22.821862348178101</v>
      </c>
      <c r="AI10">
        <v>28.5025041736227</v>
      </c>
      <c r="AJ10">
        <v>22.5715094873973</v>
      </c>
      <c r="AK10">
        <v>27.330175913396499</v>
      </c>
      <c r="AL10" t="e">
        <v>#N/A</v>
      </c>
      <c r="AM10">
        <v>23.100077322434601</v>
      </c>
      <c r="AN10">
        <v>28.7678571428571</v>
      </c>
      <c r="AO10">
        <v>34.366863905325403</v>
      </c>
      <c r="AP10">
        <v>55.1666666666667</v>
      </c>
      <c r="AQ10">
        <v>36.184264000650202</v>
      </c>
      <c r="AR10" t="e">
        <v>#N/A</v>
      </c>
      <c r="AS10">
        <v>23.267985611510799</v>
      </c>
      <c r="AT10">
        <v>30.6171334001132</v>
      </c>
      <c r="AU10">
        <v>17.570351758794001</v>
      </c>
      <c r="AV10">
        <v>81.434958484138804</v>
      </c>
      <c r="AW10">
        <v>26.1814254859611</v>
      </c>
      <c r="AX10">
        <v>21.2581344902386</v>
      </c>
      <c r="AY10">
        <v>35.230337078651701</v>
      </c>
      <c r="AZ10" t="e">
        <v>#N/A</v>
      </c>
      <c r="BA10">
        <v>37.840663553356102</v>
      </c>
      <c r="BB10">
        <v>31.128440366972502</v>
      </c>
      <c r="BC10">
        <v>23.448844884488398</v>
      </c>
      <c r="BD10">
        <v>34.072664359861598</v>
      </c>
      <c r="BE10">
        <v>34.288579666541303</v>
      </c>
      <c r="BF10">
        <v>17.668674698795201</v>
      </c>
      <c r="BG10">
        <v>2084.1999999999998</v>
      </c>
      <c r="BH10">
        <v>24.467576791808899</v>
      </c>
      <c r="BI10" t="e">
        <v>#N/A</v>
      </c>
      <c r="BJ10">
        <v>26.316265605210798</v>
      </c>
      <c r="BK10">
        <v>38.3913043478261</v>
      </c>
    </row>
    <row r="11" spans="1:63">
      <c r="A11" t="s">
        <v>100</v>
      </c>
      <c r="B11">
        <v>43.259067357512997</v>
      </c>
      <c r="C11">
        <v>19.4199484257107</v>
      </c>
      <c r="D11">
        <v>17.511423550087901</v>
      </c>
      <c r="E11">
        <v>53.325396825396801</v>
      </c>
      <c r="F11">
        <v>16.6461988304094</v>
      </c>
      <c r="G11">
        <v>27.0368098159509</v>
      </c>
      <c r="H11">
        <v>26.8079528075158</v>
      </c>
      <c r="I11">
        <v>23.911845730027501</v>
      </c>
      <c r="J11">
        <v>36.1031360721746</v>
      </c>
      <c r="K11">
        <v>20.3335055164832</v>
      </c>
      <c r="L11">
        <v>24.0362811791383</v>
      </c>
      <c r="M11">
        <v>107.795371498173</v>
      </c>
      <c r="N11">
        <v>39.201772016899803</v>
      </c>
      <c r="O11" t="e">
        <v>#N/A</v>
      </c>
      <c r="P11">
        <v>16.031958430598799</v>
      </c>
      <c r="Q11">
        <v>32.946664985499901</v>
      </c>
      <c r="R11">
        <v>127.21446384039901</v>
      </c>
      <c r="S11">
        <v>62.233445566778897</v>
      </c>
      <c r="T11">
        <v>12.2842543726196</v>
      </c>
      <c r="U11">
        <v>20.054468927952499</v>
      </c>
      <c r="V11">
        <v>57.880952380952401</v>
      </c>
      <c r="W11">
        <v>25.3082695880891</v>
      </c>
      <c r="X11">
        <v>18.5753189049735</v>
      </c>
      <c r="Y11">
        <v>34.548780487804898</v>
      </c>
      <c r="Z11">
        <v>32.089584195726303</v>
      </c>
      <c r="AA11">
        <v>49.939024390243901</v>
      </c>
      <c r="AB11" t="e">
        <v>#N/A</v>
      </c>
      <c r="AC11">
        <v>26.427661510464102</v>
      </c>
      <c r="AD11">
        <v>34.207999999999998</v>
      </c>
      <c r="AE11">
        <v>35.520475547059704</v>
      </c>
      <c r="AF11" t="e">
        <v>#N/A</v>
      </c>
      <c r="AG11">
        <v>28.821336392314301</v>
      </c>
      <c r="AH11">
        <v>22.821862348178101</v>
      </c>
      <c r="AI11">
        <v>28.5025041736227</v>
      </c>
      <c r="AJ11">
        <v>22.5715094873973</v>
      </c>
      <c r="AK11">
        <v>27.330175913396499</v>
      </c>
      <c r="AL11" t="e">
        <v>#N/A</v>
      </c>
      <c r="AM11">
        <v>23.100077322434601</v>
      </c>
      <c r="AN11">
        <v>28.7678571428571</v>
      </c>
      <c r="AO11">
        <v>34.366863905325403</v>
      </c>
      <c r="AP11">
        <v>55.1666666666667</v>
      </c>
      <c r="AQ11">
        <v>43.881396271320902</v>
      </c>
      <c r="AR11" t="e">
        <v>#N/A</v>
      </c>
      <c r="AS11">
        <v>23.267985611510799</v>
      </c>
      <c r="AT11">
        <v>30.6171334001132</v>
      </c>
      <c r="AU11">
        <v>17.570351758794001</v>
      </c>
      <c r="AV11">
        <v>81.434958484138804</v>
      </c>
      <c r="AW11">
        <v>26.1814254859611</v>
      </c>
      <c r="AX11">
        <v>21.2581344902386</v>
      </c>
      <c r="AY11">
        <v>35.230337078651701</v>
      </c>
      <c r="AZ11" t="e">
        <v>#N/A</v>
      </c>
      <c r="BA11">
        <v>37.840663553356102</v>
      </c>
      <c r="BB11">
        <v>31.128440366972502</v>
      </c>
      <c r="BC11">
        <v>23.448844884488398</v>
      </c>
      <c r="BD11">
        <v>34.072664359861598</v>
      </c>
      <c r="BE11">
        <v>34.288579666541303</v>
      </c>
      <c r="BF11">
        <v>17.668674698795201</v>
      </c>
      <c r="BG11">
        <v>2084.1999999999998</v>
      </c>
      <c r="BH11">
        <v>24.467576791808899</v>
      </c>
      <c r="BI11" t="e">
        <v>#N/A</v>
      </c>
      <c r="BJ11">
        <v>26.316265605210798</v>
      </c>
      <c r="BK11">
        <v>38.3913043478261</v>
      </c>
    </row>
    <row r="12" spans="1:63">
      <c r="A12" t="s">
        <v>101</v>
      </c>
      <c r="B12">
        <v>43.259067357512997</v>
      </c>
      <c r="C12">
        <v>19.4199484257107</v>
      </c>
      <c r="D12">
        <v>17.511423550087901</v>
      </c>
      <c r="E12">
        <v>53.325396825396801</v>
      </c>
      <c r="F12">
        <v>16.6461988304094</v>
      </c>
      <c r="G12">
        <v>27.0368098159509</v>
      </c>
      <c r="H12">
        <v>26.8079528075158</v>
      </c>
      <c r="I12">
        <v>23.911845730027501</v>
      </c>
      <c r="J12">
        <v>36.1031360721746</v>
      </c>
      <c r="K12">
        <v>20.3335055164832</v>
      </c>
      <c r="L12">
        <v>24.0362811791383</v>
      </c>
      <c r="M12">
        <v>107.795371498173</v>
      </c>
      <c r="N12">
        <v>39.201772016899803</v>
      </c>
      <c r="O12" t="e">
        <v>#N/A</v>
      </c>
      <c r="P12">
        <v>16.031958430598799</v>
      </c>
      <c r="Q12">
        <v>32.946664985499901</v>
      </c>
      <c r="R12">
        <v>127.21446384039901</v>
      </c>
      <c r="S12">
        <v>62.233445566778897</v>
      </c>
      <c r="T12">
        <v>12.2842543726196</v>
      </c>
      <c r="U12">
        <v>20.054468927952499</v>
      </c>
      <c r="V12">
        <v>57.880952380952401</v>
      </c>
      <c r="W12">
        <v>25.3082695880891</v>
      </c>
      <c r="X12">
        <v>18.5753189049735</v>
      </c>
      <c r="Y12">
        <v>34.548780487804898</v>
      </c>
      <c r="Z12">
        <v>32.089584195726303</v>
      </c>
      <c r="AA12">
        <v>49.939024390243901</v>
      </c>
      <c r="AB12" t="e">
        <v>#N/A</v>
      </c>
      <c r="AC12">
        <v>26.427661510464102</v>
      </c>
      <c r="AD12">
        <v>34.207999999999998</v>
      </c>
      <c r="AE12">
        <v>35.520475547059704</v>
      </c>
      <c r="AF12" t="e">
        <v>#N/A</v>
      </c>
      <c r="AG12">
        <v>28.821336392314301</v>
      </c>
      <c r="AH12">
        <v>22.821862348178101</v>
      </c>
      <c r="AI12">
        <v>28.5025041736227</v>
      </c>
      <c r="AJ12">
        <v>22.5715094873973</v>
      </c>
      <c r="AK12">
        <v>27.330175913396499</v>
      </c>
      <c r="AL12" t="e">
        <v>#N/A</v>
      </c>
      <c r="AM12">
        <v>23.100077322434601</v>
      </c>
      <c r="AN12">
        <v>28.7678571428571</v>
      </c>
      <c r="AO12">
        <v>34.366863905325403</v>
      </c>
      <c r="AP12">
        <v>55.1666666666667</v>
      </c>
      <c r="AQ12">
        <v>43.881396271320902</v>
      </c>
      <c r="AR12" t="e">
        <v>#N/A</v>
      </c>
      <c r="AS12">
        <v>23.267985611510799</v>
      </c>
      <c r="AT12">
        <v>30.6171334001132</v>
      </c>
      <c r="AU12">
        <v>17.570351758794001</v>
      </c>
      <c r="AV12">
        <v>81.434958484138804</v>
      </c>
      <c r="AW12">
        <v>26.1814254859611</v>
      </c>
      <c r="AX12">
        <v>21.2581344902386</v>
      </c>
      <c r="AY12">
        <v>35.230337078651701</v>
      </c>
      <c r="AZ12" t="e">
        <v>#N/A</v>
      </c>
      <c r="BA12">
        <v>37.840663553356102</v>
      </c>
      <c r="BB12">
        <v>31.128440366972502</v>
      </c>
      <c r="BC12">
        <v>23.448844884488398</v>
      </c>
      <c r="BD12">
        <v>34.072664359861598</v>
      </c>
      <c r="BE12">
        <v>34.288579666541303</v>
      </c>
      <c r="BF12">
        <v>17.668674698795201</v>
      </c>
      <c r="BG12">
        <v>2084.1999999999998</v>
      </c>
      <c r="BH12">
        <v>24.467576791808899</v>
      </c>
      <c r="BI12" t="e">
        <v>#N/A</v>
      </c>
      <c r="BJ12">
        <v>26.316265605210798</v>
      </c>
      <c r="BK12">
        <v>38.3913043478261</v>
      </c>
    </row>
    <row r="13" spans="1:63">
      <c r="A13" t="s">
        <v>102</v>
      </c>
      <c r="B13">
        <v>37.868778280542998</v>
      </c>
      <c r="C13">
        <v>18.407273419649702</v>
      </c>
      <c r="D13">
        <v>17.399617590822199</v>
      </c>
      <c r="E13">
        <v>32.1952662721894</v>
      </c>
      <c r="F13">
        <v>13.170666666666699</v>
      </c>
      <c r="G13">
        <v>25.030612244897998</v>
      </c>
      <c r="H13">
        <v>21.731143289388399</v>
      </c>
      <c r="I13">
        <v>24.583699753198498</v>
      </c>
      <c r="J13">
        <v>31.760478571199901</v>
      </c>
      <c r="K13">
        <v>16.5087246079297</v>
      </c>
      <c r="L13">
        <v>23.889429919844201</v>
      </c>
      <c r="M13" t="e">
        <v>#N/A</v>
      </c>
      <c r="N13">
        <v>30.563856047810798</v>
      </c>
      <c r="O13" t="e">
        <v>#N/A</v>
      </c>
      <c r="P13">
        <v>13.3971291866029</v>
      </c>
      <c r="Q13">
        <v>32.946664985499901</v>
      </c>
      <c r="R13">
        <v>90.670565302144297</v>
      </c>
      <c r="S13">
        <v>55.944055944055897</v>
      </c>
      <c r="T13">
        <v>8.98970016021973</v>
      </c>
      <c r="U13">
        <v>16.5311719476958</v>
      </c>
      <c r="V13">
        <v>47.764044943820203</v>
      </c>
      <c r="W13">
        <v>21.7096825003938</v>
      </c>
      <c r="X13">
        <v>16.188503149392101</v>
      </c>
      <c r="Y13">
        <v>38.903225806451601</v>
      </c>
      <c r="Z13">
        <v>24.218586387434598</v>
      </c>
      <c r="AA13">
        <v>49.939024390243901</v>
      </c>
      <c r="AB13" t="e">
        <v>#N/A</v>
      </c>
      <c r="AC13">
        <v>23.764304013663502</v>
      </c>
      <c r="AD13">
        <v>40.353260869565197</v>
      </c>
      <c r="AE13">
        <v>33.767992694741402</v>
      </c>
      <c r="AF13" t="e">
        <v>#N/A</v>
      </c>
      <c r="AG13">
        <v>18.928446771378699</v>
      </c>
      <c r="AH13">
        <v>20.715447154471502</v>
      </c>
      <c r="AI13">
        <v>23.244081632653099</v>
      </c>
      <c r="AJ13">
        <v>20.562894887995402</v>
      </c>
      <c r="AK13">
        <v>19.060091443501001</v>
      </c>
      <c r="AL13" t="e">
        <v>#N/A</v>
      </c>
      <c r="AM13">
        <v>19.213165595378001</v>
      </c>
      <c r="AN13">
        <v>34.930107526881699</v>
      </c>
      <c r="AO13">
        <v>42.28125</v>
      </c>
      <c r="AP13">
        <v>83.123893805309706</v>
      </c>
      <c r="AQ13">
        <v>43.881396271320902</v>
      </c>
      <c r="AR13" t="e">
        <v>#N/A</v>
      </c>
      <c r="AS13">
        <v>21.229537366548001</v>
      </c>
      <c r="AT13">
        <v>25.1589563692173</v>
      </c>
      <c r="AU13">
        <v>10.5227753219297</v>
      </c>
      <c r="AV13">
        <v>87.854162090929094</v>
      </c>
      <c r="AW13">
        <v>23.944812362030898</v>
      </c>
      <c r="AX13">
        <v>12.6061277224068</v>
      </c>
      <c r="AY13">
        <v>34.4</v>
      </c>
      <c r="AZ13" t="e">
        <v>#N/A</v>
      </c>
      <c r="BA13">
        <v>30.018749595913899</v>
      </c>
      <c r="BB13">
        <v>23.005714285714301</v>
      </c>
      <c r="BC13">
        <v>18.5729166666667</v>
      </c>
      <c r="BD13">
        <v>32.328671328671298</v>
      </c>
      <c r="BE13">
        <v>31.956024496421499</v>
      </c>
      <c r="BF13">
        <v>12.722513089005201</v>
      </c>
      <c r="BG13" t="e">
        <v>#N/A</v>
      </c>
      <c r="BH13">
        <v>21.282894736842099</v>
      </c>
      <c r="BI13" t="e">
        <v>#N/A</v>
      </c>
      <c r="BJ13">
        <v>22.986430099232098</v>
      </c>
      <c r="BK13">
        <v>32.581081081081102</v>
      </c>
    </row>
    <row r="14" spans="1:63">
      <c r="A14" t="s">
        <v>103</v>
      </c>
      <c r="B14">
        <v>37.868778280542998</v>
      </c>
      <c r="C14">
        <v>18.407273419649702</v>
      </c>
      <c r="D14">
        <v>17.399617590822199</v>
      </c>
      <c r="E14">
        <v>32.1952662721894</v>
      </c>
      <c r="F14">
        <v>13.170666666666699</v>
      </c>
      <c r="G14">
        <v>25.030612244897998</v>
      </c>
      <c r="H14">
        <v>21.731143289388399</v>
      </c>
      <c r="I14">
        <v>24.583699753198498</v>
      </c>
      <c r="J14">
        <v>31.760478571199901</v>
      </c>
      <c r="K14">
        <v>16.5087246079297</v>
      </c>
      <c r="L14">
        <v>23.889429919844201</v>
      </c>
      <c r="M14" t="e">
        <v>#N/A</v>
      </c>
      <c r="N14">
        <v>30.563856047810798</v>
      </c>
      <c r="O14" t="e">
        <v>#N/A</v>
      </c>
      <c r="P14">
        <v>13.3971291866029</v>
      </c>
      <c r="Q14">
        <v>38.715759702508798</v>
      </c>
      <c r="R14">
        <v>90.670565302144297</v>
      </c>
      <c r="S14">
        <v>55.944055944055897</v>
      </c>
      <c r="T14">
        <v>8.98970016021973</v>
      </c>
      <c r="U14">
        <v>16.5311719476958</v>
      </c>
      <c r="V14">
        <v>47.764044943820203</v>
      </c>
      <c r="W14">
        <v>21.7096825003938</v>
      </c>
      <c r="X14">
        <v>16.188503149392101</v>
      </c>
      <c r="Y14">
        <v>38.903225806451601</v>
      </c>
      <c r="Z14">
        <v>24.218586387434598</v>
      </c>
      <c r="AA14">
        <v>31.731092436974802</v>
      </c>
      <c r="AB14" t="e">
        <v>#N/A</v>
      </c>
      <c r="AC14">
        <v>23.764304013663502</v>
      </c>
      <c r="AD14">
        <v>40.353260869565197</v>
      </c>
      <c r="AE14">
        <v>33.767992694741402</v>
      </c>
      <c r="AF14" t="e">
        <v>#N/A</v>
      </c>
      <c r="AG14">
        <v>18.928446771378699</v>
      </c>
      <c r="AH14">
        <v>20.715447154471502</v>
      </c>
      <c r="AI14">
        <v>23.244081632653099</v>
      </c>
      <c r="AJ14">
        <v>20.562894887995402</v>
      </c>
      <c r="AK14">
        <v>19.060091443501001</v>
      </c>
      <c r="AL14" t="e">
        <v>#N/A</v>
      </c>
      <c r="AM14">
        <v>19.213165595378001</v>
      </c>
      <c r="AN14">
        <v>34.930107526881699</v>
      </c>
      <c r="AO14">
        <v>42.28125</v>
      </c>
      <c r="AP14">
        <v>83.123893805309706</v>
      </c>
      <c r="AQ14">
        <v>36.798376968408903</v>
      </c>
      <c r="AR14" t="e">
        <v>#N/A</v>
      </c>
      <c r="AS14">
        <v>21.229537366548001</v>
      </c>
      <c r="AT14">
        <v>25.1589563692173</v>
      </c>
      <c r="AU14">
        <v>10.5227753219297</v>
      </c>
      <c r="AV14">
        <v>87.854162090929094</v>
      </c>
      <c r="AW14">
        <v>23.944812362030898</v>
      </c>
      <c r="AX14">
        <v>12.6061277224068</v>
      </c>
      <c r="AY14">
        <v>34.4</v>
      </c>
      <c r="AZ14" t="e">
        <v>#N/A</v>
      </c>
      <c r="BA14">
        <v>30.018749595913899</v>
      </c>
      <c r="BB14">
        <v>23.005714285714301</v>
      </c>
      <c r="BC14">
        <v>18.5729166666667</v>
      </c>
      <c r="BD14">
        <v>32.328671328671298</v>
      </c>
      <c r="BE14">
        <v>31.956024496421499</v>
      </c>
      <c r="BF14">
        <v>12.722513089005201</v>
      </c>
      <c r="BG14" t="e">
        <v>#N/A</v>
      </c>
      <c r="BH14">
        <v>21.282894736842099</v>
      </c>
      <c r="BI14" t="e">
        <v>#N/A</v>
      </c>
      <c r="BJ14">
        <v>22.986430099232098</v>
      </c>
      <c r="BK14">
        <v>32.581081081081102</v>
      </c>
    </row>
    <row r="15" spans="1:63">
      <c r="A15" t="s">
        <v>104</v>
      </c>
      <c r="B15">
        <v>37.868778280542998</v>
      </c>
      <c r="C15">
        <v>18.407273419649702</v>
      </c>
      <c r="D15">
        <v>17.399617590822199</v>
      </c>
      <c r="E15">
        <v>32.1952662721894</v>
      </c>
      <c r="F15">
        <v>13.170666666666699</v>
      </c>
      <c r="G15">
        <v>25.030612244897998</v>
      </c>
      <c r="H15">
        <v>21.731143289388399</v>
      </c>
      <c r="I15">
        <v>24.583699753198498</v>
      </c>
      <c r="J15">
        <v>31.760478571199901</v>
      </c>
      <c r="K15">
        <v>16.5087246079297</v>
      </c>
      <c r="L15">
        <v>23.889429919844201</v>
      </c>
      <c r="M15" t="e">
        <v>#N/A</v>
      </c>
      <c r="N15">
        <v>30.563856047810798</v>
      </c>
      <c r="O15" t="e">
        <v>#N/A</v>
      </c>
      <c r="P15">
        <v>13.3971291866029</v>
      </c>
      <c r="Q15">
        <v>38.715759702508798</v>
      </c>
      <c r="R15">
        <v>90.670565302144297</v>
      </c>
      <c r="S15">
        <v>55.944055944055897</v>
      </c>
      <c r="T15">
        <v>8.98970016021973</v>
      </c>
      <c r="U15">
        <v>16.5311719476958</v>
      </c>
      <c r="V15">
        <v>47.764044943820203</v>
      </c>
      <c r="W15">
        <v>21.7096825003938</v>
      </c>
      <c r="X15">
        <v>16.188503149392101</v>
      </c>
      <c r="Y15">
        <v>38.903225806451601</v>
      </c>
      <c r="Z15">
        <v>24.218586387434598</v>
      </c>
      <c r="AA15">
        <v>31.731092436974802</v>
      </c>
      <c r="AB15" t="e">
        <v>#N/A</v>
      </c>
      <c r="AC15">
        <v>23.764304013663502</v>
      </c>
      <c r="AD15">
        <v>40.353260869565197</v>
      </c>
      <c r="AE15">
        <v>33.767992694741402</v>
      </c>
      <c r="AF15" t="e">
        <v>#N/A</v>
      </c>
      <c r="AG15">
        <v>18.928446771378699</v>
      </c>
      <c r="AH15">
        <v>20.715447154471502</v>
      </c>
      <c r="AI15">
        <v>23.244081632653099</v>
      </c>
      <c r="AJ15">
        <v>20.562894887995402</v>
      </c>
      <c r="AK15">
        <v>19.060091443501001</v>
      </c>
      <c r="AL15" t="e">
        <v>#N/A</v>
      </c>
      <c r="AM15">
        <v>19.213165595378001</v>
      </c>
      <c r="AN15">
        <v>34.930107526881699</v>
      </c>
      <c r="AO15">
        <v>42.28125</v>
      </c>
      <c r="AP15">
        <v>83.123893805309706</v>
      </c>
      <c r="AQ15">
        <v>36.798376968408903</v>
      </c>
      <c r="AR15" t="e">
        <v>#N/A</v>
      </c>
      <c r="AS15">
        <v>21.229537366548001</v>
      </c>
      <c r="AT15">
        <v>25.1589563692173</v>
      </c>
      <c r="AU15">
        <v>10.5227753219297</v>
      </c>
      <c r="AV15">
        <v>87.854162090929094</v>
      </c>
      <c r="AW15">
        <v>23.944812362030898</v>
      </c>
      <c r="AX15">
        <v>12.6061277224068</v>
      </c>
      <c r="AY15">
        <v>34.4</v>
      </c>
      <c r="AZ15" t="e">
        <v>#N/A</v>
      </c>
      <c r="BA15">
        <v>30.018749595913899</v>
      </c>
      <c r="BB15">
        <v>23.005714285714301</v>
      </c>
      <c r="BC15">
        <v>18.5729166666667</v>
      </c>
      <c r="BD15">
        <v>32.328671328671298</v>
      </c>
      <c r="BE15">
        <v>31.956024496421499</v>
      </c>
      <c r="BF15">
        <v>12.722513089005201</v>
      </c>
      <c r="BG15" t="e">
        <v>#N/A</v>
      </c>
      <c r="BH15">
        <v>21.282894736842099</v>
      </c>
      <c r="BI15" t="e">
        <v>#N/A</v>
      </c>
      <c r="BJ15">
        <v>22.986430099232098</v>
      </c>
      <c r="BK15">
        <v>32.581081081081102</v>
      </c>
    </row>
    <row r="16" spans="1:63">
      <c r="A16" t="s">
        <v>105</v>
      </c>
      <c r="B16">
        <v>37.569110041020203</v>
      </c>
      <c r="C16">
        <v>19.573717575414701</v>
      </c>
      <c r="D16">
        <v>18.710382513661202</v>
      </c>
      <c r="E16">
        <v>18.9871794871795</v>
      </c>
      <c r="F16">
        <v>33.8589743589744</v>
      </c>
      <c r="G16">
        <v>28.890020366598801</v>
      </c>
      <c r="H16">
        <v>25.351397121083799</v>
      </c>
      <c r="I16">
        <v>25.3763558372722</v>
      </c>
      <c r="J16">
        <v>35.189624863372401</v>
      </c>
      <c r="K16">
        <v>17.909509151689701</v>
      </c>
      <c r="L16">
        <v>29.081081081081098</v>
      </c>
      <c r="M16" t="e">
        <v>#N/A</v>
      </c>
      <c r="N16">
        <v>24.587301587301599</v>
      </c>
      <c r="O16" t="e">
        <v>#N/A</v>
      </c>
      <c r="P16">
        <v>14.9533512064343</v>
      </c>
      <c r="Q16">
        <v>38.715759702508798</v>
      </c>
      <c r="R16">
        <v>98.524500907440995</v>
      </c>
      <c r="S16">
        <v>71.086080396817195</v>
      </c>
      <c r="T16">
        <v>8.48880910036576</v>
      </c>
      <c r="U16">
        <v>18.209761318101499</v>
      </c>
      <c r="V16">
        <v>70.470588235294102</v>
      </c>
      <c r="W16">
        <v>21.119367520629002</v>
      </c>
      <c r="X16">
        <v>13.551205241749701</v>
      </c>
      <c r="Y16">
        <v>47.122324159021403</v>
      </c>
      <c r="Z16">
        <v>23.5639187574671</v>
      </c>
      <c r="AA16">
        <v>31.731092436974802</v>
      </c>
      <c r="AB16" t="e">
        <v>#N/A</v>
      </c>
      <c r="AC16">
        <v>22.2286972286972</v>
      </c>
      <c r="AD16">
        <v>35.570731707317101</v>
      </c>
      <c r="AE16">
        <v>35.181968720032103</v>
      </c>
      <c r="AF16">
        <v>65.639240506329102</v>
      </c>
      <c r="AG16">
        <v>22.812673322240698</v>
      </c>
      <c r="AH16">
        <v>21.825203252032502</v>
      </c>
      <c r="AI16">
        <v>27.087060702875402</v>
      </c>
      <c r="AJ16">
        <v>21.1717962402894</v>
      </c>
      <c r="AK16">
        <v>19.970664928291999</v>
      </c>
      <c r="AL16" t="e">
        <v>#N/A</v>
      </c>
      <c r="AM16">
        <v>21.704352054461499</v>
      </c>
      <c r="AN16">
        <v>50.5637583892617</v>
      </c>
      <c r="AO16">
        <v>46.323076923076897</v>
      </c>
      <c r="AP16">
        <v>284.972222222222</v>
      </c>
      <c r="AQ16">
        <v>36.798376968408903</v>
      </c>
      <c r="AR16" t="e">
        <v>#N/A</v>
      </c>
      <c r="AS16">
        <v>23.819469026548699</v>
      </c>
      <c r="AT16">
        <v>23.3950665317874</v>
      </c>
      <c r="AU16">
        <v>21.7776001826693</v>
      </c>
      <c r="AV16">
        <v>60.777604976671803</v>
      </c>
      <c r="AW16">
        <v>29.091764705882401</v>
      </c>
      <c r="AX16">
        <v>14.576674043111201</v>
      </c>
      <c r="AY16">
        <v>37.203389830508499</v>
      </c>
      <c r="AZ16" t="e">
        <v>#N/A</v>
      </c>
      <c r="BA16">
        <v>28.553915036511899</v>
      </c>
      <c r="BB16">
        <v>32.572289156626503</v>
      </c>
      <c r="BC16">
        <v>17.702222222222201</v>
      </c>
      <c r="BD16">
        <v>33.834586466165398</v>
      </c>
      <c r="BE16">
        <v>25.857151287448101</v>
      </c>
      <c r="BF16">
        <v>14.061797752808999</v>
      </c>
      <c r="BG16">
        <v>10845</v>
      </c>
      <c r="BH16">
        <v>25.503184713375799</v>
      </c>
      <c r="BI16" t="e">
        <v>#N/A</v>
      </c>
      <c r="BJ16">
        <v>27.559649122806999</v>
      </c>
      <c r="BK16">
        <v>56.674796747967498</v>
      </c>
    </row>
    <row r="17" spans="1:63">
      <c r="A17" t="s">
        <v>106</v>
      </c>
      <c r="B17">
        <v>37.569110041020203</v>
      </c>
      <c r="C17">
        <v>19.573717575414701</v>
      </c>
      <c r="D17">
        <v>18.710382513661202</v>
      </c>
      <c r="E17">
        <v>18.9871794871795</v>
      </c>
      <c r="F17">
        <v>33.8589743589744</v>
      </c>
      <c r="G17">
        <v>28.890020366598801</v>
      </c>
      <c r="H17">
        <v>25.351397121083799</v>
      </c>
      <c r="I17">
        <v>25.3763558372722</v>
      </c>
      <c r="J17">
        <v>35.189624863372401</v>
      </c>
      <c r="K17">
        <v>17.909509151689701</v>
      </c>
      <c r="L17">
        <v>29.081081081081098</v>
      </c>
      <c r="M17" t="e">
        <v>#N/A</v>
      </c>
      <c r="N17">
        <v>24.587301587301599</v>
      </c>
      <c r="O17" t="e">
        <v>#N/A</v>
      </c>
      <c r="P17">
        <v>14.9533512064343</v>
      </c>
      <c r="Q17">
        <v>44.6772200317778</v>
      </c>
      <c r="R17">
        <v>98.524500907440995</v>
      </c>
      <c r="S17">
        <v>71.086080396817195</v>
      </c>
      <c r="T17">
        <v>8.48880910036576</v>
      </c>
      <c r="U17">
        <v>18.209761318101499</v>
      </c>
      <c r="V17">
        <v>70.470588235294102</v>
      </c>
      <c r="W17">
        <v>21.119367520629002</v>
      </c>
      <c r="X17">
        <v>13.551205241749701</v>
      </c>
      <c r="Y17">
        <v>47.122324159021403</v>
      </c>
      <c r="Z17">
        <v>23.5639187574671</v>
      </c>
      <c r="AA17">
        <v>27.8888888888889</v>
      </c>
      <c r="AB17" t="e">
        <v>#N/A</v>
      </c>
      <c r="AC17">
        <v>22.2286972286972</v>
      </c>
      <c r="AD17">
        <v>35.570731707317101</v>
      </c>
      <c r="AE17">
        <v>35.181968720032103</v>
      </c>
      <c r="AF17">
        <v>65.639240506329102</v>
      </c>
      <c r="AG17">
        <v>22.812673322240698</v>
      </c>
      <c r="AH17">
        <v>21.825203252032502</v>
      </c>
      <c r="AI17">
        <v>27.087060702875402</v>
      </c>
      <c r="AJ17">
        <v>21.1717962402894</v>
      </c>
      <c r="AK17">
        <v>19.970664928291999</v>
      </c>
      <c r="AL17" t="e">
        <v>#N/A</v>
      </c>
      <c r="AM17">
        <v>21.704352054461499</v>
      </c>
      <c r="AN17">
        <v>50.5637583892617</v>
      </c>
      <c r="AO17">
        <v>46.323076923076897</v>
      </c>
      <c r="AP17">
        <v>284.972222222222</v>
      </c>
      <c r="AQ17">
        <v>33.239557988645601</v>
      </c>
      <c r="AR17" t="e">
        <v>#N/A</v>
      </c>
      <c r="AS17">
        <v>23.819469026548699</v>
      </c>
      <c r="AT17">
        <v>23.3950665317874</v>
      </c>
      <c r="AU17">
        <v>21.7776001826693</v>
      </c>
      <c r="AV17">
        <v>60.777604976671803</v>
      </c>
      <c r="AW17">
        <v>29.091764705882401</v>
      </c>
      <c r="AX17">
        <v>14.576674043111201</v>
      </c>
      <c r="AY17">
        <v>37.203389830508499</v>
      </c>
      <c r="AZ17" t="e">
        <v>#N/A</v>
      </c>
      <c r="BA17">
        <v>28.553915036511899</v>
      </c>
      <c r="BB17">
        <v>32.572289156626503</v>
      </c>
      <c r="BC17">
        <v>17.702222222222201</v>
      </c>
      <c r="BD17">
        <v>33.834586466165398</v>
      </c>
      <c r="BE17">
        <v>25.857151287448101</v>
      </c>
      <c r="BF17">
        <v>14.061797752808999</v>
      </c>
      <c r="BG17">
        <v>10845</v>
      </c>
      <c r="BH17">
        <v>25.503184713375799</v>
      </c>
      <c r="BI17" t="e">
        <v>#N/A</v>
      </c>
      <c r="BJ17">
        <v>27.559649122806999</v>
      </c>
      <c r="BK17">
        <v>56.674796747967498</v>
      </c>
    </row>
    <row r="18" spans="1:63">
      <c r="A18" t="s">
        <v>107</v>
      </c>
      <c r="B18">
        <v>37.569110041020203</v>
      </c>
      <c r="C18">
        <v>19.573717575414701</v>
      </c>
      <c r="D18">
        <v>18.710382513661202</v>
      </c>
      <c r="E18">
        <v>18.9871794871795</v>
      </c>
      <c r="F18">
        <v>33.8589743589744</v>
      </c>
      <c r="G18">
        <v>28.890020366598801</v>
      </c>
      <c r="H18">
        <v>25.351397121083799</v>
      </c>
      <c r="I18">
        <v>25.3763558372722</v>
      </c>
      <c r="J18">
        <v>35.189624863372401</v>
      </c>
      <c r="K18">
        <v>17.909509151689701</v>
      </c>
      <c r="L18">
        <v>29.081081081081098</v>
      </c>
      <c r="M18" t="e">
        <v>#N/A</v>
      </c>
      <c r="N18">
        <v>24.587301587301599</v>
      </c>
      <c r="O18" t="e">
        <v>#N/A</v>
      </c>
      <c r="P18">
        <v>14.9533512064343</v>
      </c>
      <c r="Q18">
        <v>44.6772200317778</v>
      </c>
      <c r="R18">
        <v>98.524500907440995</v>
      </c>
      <c r="S18">
        <v>71.086080396817195</v>
      </c>
      <c r="T18">
        <v>8.48880910036576</v>
      </c>
      <c r="U18">
        <v>18.209761318101499</v>
      </c>
      <c r="V18">
        <v>70.470588235294102</v>
      </c>
      <c r="W18">
        <v>21.119367520629002</v>
      </c>
      <c r="X18">
        <v>13.551205241749701</v>
      </c>
      <c r="Y18">
        <v>47.122324159021403</v>
      </c>
      <c r="Z18">
        <v>23.5639187574671</v>
      </c>
      <c r="AA18">
        <v>27.8888888888889</v>
      </c>
      <c r="AB18" t="e">
        <v>#N/A</v>
      </c>
      <c r="AC18">
        <v>22.2286972286972</v>
      </c>
      <c r="AD18">
        <v>35.570731707317101</v>
      </c>
      <c r="AE18">
        <v>35.181968720032103</v>
      </c>
      <c r="AF18">
        <v>65.639240506329102</v>
      </c>
      <c r="AG18">
        <v>22.812673322240698</v>
      </c>
      <c r="AH18">
        <v>21.825203252032502</v>
      </c>
      <c r="AI18">
        <v>27.087060702875402</v>
      </c>
      <c r="AJ18">
        <v>21.1717962402894</v>
      </c>
      <c r="AK18">
        <v>19.970664928291999</v>
      </c>
      <c r="AL18" t="e">
        <v>#N/A</v>
      </c>
      <c r="AM18">
        <v>21.704352054461499</v>
      </c>
      <c r="AN18">
        <v>50.5637583892617</v>
      </c>
      <c r="AO18">
        <v>46.323076923076897</v>
      </c>
      <c r="AP18">
        <v>284.972222222222</v>
      </c>
      <c r="AQ18">
        <v>33.239557988645601</v>
      </c>
      <c r="AR18" t="e">
        <v>#N/A</v>
      </c>
      <c r="AS18">
        <v>23.819469026548699</v>
      </c>
      <c r="AT18">
        <v>23.3950665317874</v>
      </c>
      <c r="AU18">
        <v>21.7776001826693</v>
      </c>
      <c r="AV18">
        <v>60.777604976671803</v>
      </c>
      <c r="AW18">
        <v>29.091764705882401</v>
      </c>
      <c r="AX18">
        <v>14.576674043111201</v>
      </c>
      <c r="AY18">
        <v>37.203389830508499</v>
      </c>
      <c r="AZ18" t="e">
        <v>#N/A</v>
      </c>
      <c r="BA18">
        <v>28.553915036511899</v>
      </c>
      <c r="BB18">
        <v>32.572289156626503</v>
      </c>
      <c r="BC18">
        <v>17.702222222222201</v>
      </c>
      <c r="BD18">
        <v>33.834586466165398</v>
      </c>
      <c r="BE18">
        <v>25.857151287448101</v>
      </c>
      <c r="BF18">
        <v>14.061797752808999</v>
      </c>
      <c r="BG18">
        <v>10845</v>
      </c>
      <c r="BH18">
        <v>25.503184713375799</v>
      </c>
      <c r="BI18" t="e">
        <v>#N/A</v>
      </c>
      <c r="BJ18">
        <v>27.559649122806999</v>
      </c>
      <c r="BK18">
        <v>56.674796747967498</v>
      </c>
    </row>
    <row r="19" spans="1:63">
      <c r="A19" t="s">
        <v>108</v>
      </c>
      <c r="B19">
        <v>33.449461166852501</v>
      </c>
      <c r="C19">
        <v>20.730805107916002</v>
      </c>
      <c r="D19">
        <v>19.8527272727273</v>
      </c>
      <c r="E19">
        <v>17.204819277108399</v>
      </c>
      <c r="F19">
        <v>32.460122699386503</v>
      </c>
      <c r="G19">
        <v>28.764112903225801</v>
      </c>
      <c r="H19">
        <v>26.0217729393468</v>
      </c>
      <c r="I19">
        <v>24.148380091411799</v>
      </c>
      <c r="J19">
        <v>36.4498459621988</v>
      </c>
      <c r="K19">
        <v>15.855373779888099</v>
      </c>
      <c r="L19">
        <v>24.622950819672099</v>
      </c>
      <c r="M19" t="e">
        <v>#N/A</v>
      </c>
      <c r="N19">
        <v>25.126463700234201</v>
      </c>
      <c r="O19" t="e">
        <v>#N/A</v>
      </c>
      <c r="P19">
        <v>15.674267541782299</v>
      </c>
      <c r="Q19">
        <v>44.6772200317778</v>
      </c>
      <c r="R19">
        <v>57.212698412698401</v>
      </c>
      <c r="S19">
        <v>65.760757669343207</v>
      </c>
      <c r="T19">
        <v>7.8618316886762596</v>
      </c>
      <c r="U19">
        <v>17.1635817908954</v>
      </c>
      <c r="V19">
        <v>59.197368421052602</v>
      </c>
      <c r="W19">
        <v>22.5529416880463</v>
      </c>
      <c r="X19">
        <v>14.6619578081265</v>
      </c>
      <c r="Y19">
        <v>40.485333333333301</v>
      </c>
      <c r="Z19">
        <v>16.228070175438599</v>
      </c>
      <c r="AA19">
        <v>27.8888888888889</v>
      </c>
      <c r="AB19" t="e">
        <v>#N/A</v>
      </c>
      <c r="AC19">
        <v>19.794453904159599</v>
      </c>
      <c r="AD19">
        <v>37.8357487922705</v>
      </c>
      <c r="AE19">
        <v>37.614601408980398</v>
      </c>
      <c r="AF19">
        <v>13.133535660091001</v>
      </c>
      <c r="AG19">
        <v>27.543169007783799</v>
      </c>
      <c r="AH19">
        <v>23.6</v>
      </c>
      <c r="AI19">
        <v>27.082482325215999</v>
      </c>
      <c r="AJ19">
        <v>25.540261335715901</v>
      </c>
      <c r="AK19">
        <v>15.990171990172</v>
      </c>
      <c r="AL19" t="e">
        <v>#N/A</v>
      </c>
      <c r="AM19">
        <v>19.544478893393801</v>
      </c>
      <c r="AN19">
        <v>48.3333333333333</v>
      </c>
      <c r="AO19">
        <v>60.278260869565202</v>
      </c>
      <c r="AP19" t="e">
        <v>#N/A</v>
      </c>
      <c r="AQ19">
        <v>33.239557988645601</v>
      </c>
      <c r="AR19" t="e">
        <v>#N/A</v>
      </c>
      <c r="AS19">
        <v>23.612389380530999</v>
      </c>
      <c r="AT19">
        <v>26.550020584602699</v>
      </c>
      <c r="AU19">
        <v>5.8152373941847602</v>
      </c>
      <c r="AV19">
        <v>47.968160871386701</v>
      </c>
      <c r="AW19">
        <v>20.2297063903282</v>
      </c>
      <c r="AX19">
        <v>13.8235920057268</v>
      </c>
      <c r="AY19">
        <v>39.721311475409799</v>
      </c>
      <c r="AZ19" t="e">
        <v>#N/A</v>
      </c>
      <c r="BA19">
        <v>25.8511785549222</v>
      </c>
      <c r="BB19">
        <v>29.711538461538499</v>
      </c>
      <c r="BC19">
        <v>17.945323741007201</v>
      </c>
      <c r="BD19">
        <v>33.5177304964539</v>
      </c>
      <c r="BE19">
        <v>29.108228694064302</v>
      </c>
      <c r="BF19">
        <v>16.565217391304301</v>
      </c>
      <c r="BG19">
        <v>301.95833333333297</v>
      </c>
      <c r="BH19">
        <v>22.800613496932499</v>
      </c>
      <c r="BI19" t="e">
        <v>#N/A</v>
      </c>
      <c r="BJ19">
        <v>28.714529914529901</v>
      </c>
      <c r="BK19">
        <v>33.054054054053999</v>
      </c>
    </row>
    <row r="20" spans="1:63">
      <c r="A20" t="s">
        <v>109</v>
      </c>
      <c r="B20">
        <v>33.449461166852501</v>
      </c>
      <c r="C20">
        <v>20.730805107916002</v>
      </c>
      <c r="D20">
        <v>19.8527272727273</v>
      </c>
      <c r="E20">
        <v>17.204819277108399</v>
      </c>
      <c r="F20">
        <v>32.460122699386503</v>
      </c>
      <c r="G20">
        <v>28.764112903225801</v>
      </c>
      <c r="H20">
        <v>26.0217729393468</v>
      </c>
      <c r="I20">
        <v>24.148380091411799</v>
      </c>
      <c r="J20">
        <v>36.4498459621988</v>
      </c>
      <c r="K20">
        <v>15.855373779888099</v>
      </c>
      <c r="L20">
        <v>24.622950819672099</v>
      </c>
      <c r="M20" t="e">
        <v>#N/A</v>
      </c>
      <c r="N20">
        <v>25.126463700234201</v>
      </c>
      <c r="O20" t="e">
        <v>#N/A</v>
      </c>
      <c r="P20">
        <v>15.674267541782299</v>
      </c>
      <c r="Q20">
        <v>31.915322580645199</v>
      </c>
      <c r="R20">
        <v>57.212698412698401</v>
      </c>
      <c r="S20">
        <v>65.760757669343207</v>
      </c>
      <c r="T20">
        <v>7.8618316886762596</v>
      </c>
      <c r="U20">
        <v>17.1635817908954</v>
      </c>
      <c r="V20">
        <v>59.197368421052602</v>
      </c>
      <c r="W20">
        <v>22.5529416880463</v>
      </c>
      <c r="X20">
        <v>14.6619578081265</v>
      </c>
      <c r="Y20">
        <v>40.485333333333301</v>
      </c>
      <c r="Z20">
        <v>16.228070175438599</v>
      </c>
      <c r="AA20">
        <v>29.652173913043502</v>
      </c>
      <c r="AB20" t="e">
        <v>#N/A</v>
      </c>
      <c r="AC20">
        <v>19.794453904159599</v>
      </c>
      <c r="AD20">
        <v>37.8357487922705</v>
      </c>
      <c r="AE20">
        <v>37.614601408980398</v>
      </c>
      <c r="AF20">
        <v>13.133535660091001</v>
      </c>
      <c r="AG20">
        <v>27.543169007783799</v>
      </c>
      <c r="AH20">
        <v>23.6</v>
      </c>
      <c r="AI20">
        <v>27.082482325215999</v>
      </c>
      <c r="AJ20">
        <v>25.540261335715901</v>
      </c>
      <c r="AK20">
        <v>15.990171990172</v>
      </c>
      <c r="AL20" t="e">
        <v>#N/A</v>
      </c>
      <c r="AM20">
        <v>19.544478893393801</v>
      </c>
      <c r="AN20">
        <v>48.3333333333333</v>
      </c>
      <c r="AO20">
        <v>60.278260869565202</v>
      </c>
      <c r="AP20" t="e">
        <v>#N/A</v>
      </c>
      <c r="AQ20">
        <v>36.206244087038797</v>
      </c>
      <c r="AR20" t="e">
        <v>#N/A</v>
      </c>
      <c r="AS20">
        <v>23.612389380530999</v>
      </c>
      <c r="AT20">
        <v>26.550020584602699</v>
      </c>
      <c r="AU20">
        <v>5.8152373941847602</v>
      </c>
      <c r="AV20">
        <v>47.968160871386701</v>
      </c>
      <c r="AW20">
        <v>20.2297063903282</v>
      </c>
      <c r="AX20">
        <v>13.8235920057268</v>
      </c>
      <c r="AY20">
        <v>39.721311475409799</v>
      </c>
      <c r="AZ20" t="e">
        <v>#N/A</v>
      </c>
      <c r="BA20">
        <v>25.8511785549222</v>
      </c>
      <c r="BB20">
        <v>29.711538461538499</v>
      </c>
      <c r="BC20">
        <v>17.945323741007201</v>
      </c>
      <c r="BD20">
        <v>33.5177304964539</v>
      </c>
      <c r="BE20">
        <v>29.108228694064302</v>
      </c>
      <c r="BF20">
        <v>16.565217391304301</v>
      </c>
      <c r="BG20">
        <v>301.95833333333297</v>
      </c>
      <c r="BH20">
        <v>22.800613496932499</v>
      </c>
      <c r="BI20" t="e">
        <v>#N/A</v>
      </c>
      <c r="BJ20">
        <v>28.714529914529901</v>
      </c>
      <c r="BK20">
        <v>33.054054054053999</v>
      </c>
    </row>
    <row r="21" spans="1:63">
      <c r="A21" t="s">
        <v>110</v>
      </c>
      <c r="B21">
        <v>33.449461166852501</v>
      </c>
      <c r="C21">
        <v>20.730805107916002</v>
      </c>
      <c r="D21">
        <v>19.8527272727273</v>
      </c>
      <c r="E21">
        <v>17.204819277108399</v>
      </c>
      <c r="F21">
        <v>32.460122699386503</v>
      </c>
      <c r="G21">
        <v>28.764112903225801</v>
      </c>
      <c r="H21">
        <v>26.0217729393468</v>
      </c>
      <c r="I21">
        <v>24.148380091411799</v>
      </c>
      <c r="J21">
        <v>36.4498459621988</v>
      </c>
      <c r="K21">
        <v>15.855373779888099</v>
      </c>
      <c r="L21">
        <v>24.622950819672099</v>
      </c>
      <c r="M21" t="e">
        <v>#N/A</v>
      </c>
      <c r="N21">
        <v>25.126463700234201</v>
      </c>
      <c r="O21" t="e">
        <v>#N/A</v>
      </c>
      <c r="P21">
        <v>15.674267541782299</v>
      </c>
      <c r="Q21">
        <v>31.915322580645199</v>
      </c>
      <c r="R21">
        <v>57.212698412698401</v>
      </c>
      <c r="S21">
        <v>65.760757669343207</v>
      </c>
      <c r="T21">
        <v>7.8618316886762596</v>
      </c>
      <c r="U21">
        <v>17.1635817908954</v>
      </c>
      <c r="V21">
        <v>59.197368421052602</v>
      </c>
      <c r="W21">
        <v>22.5529416880463</v>
      </c>
      <c r="X21">
        <v>14.6619578081265</v>
      </c>
      <c r="Y21">
        <v>40.485333333333301</v>
      </c>
      <c r="Z21">
        <v>16.228070175438599</v>
      </c>
      <c r="AA21">
        <v>29.652173913043502</v>
      </c>
      <c r="AB21" t="e">
        <v>#N/A</v>
      </c>
      <c r="AC21">
        <v>19.794453904159599</v>
      </c>
      <c r="AD21">
        <v>37.8357487922705</v>
      </c>
      <c r="AE21">
        <v>37.614601408980398</v>
      </c>
      <c r="AF21">
        <v>13.133535660091001</v>
      </c>
      <c r="AG21">
        <v>27.543169007783799</v>
      </c>
      <c r="AH21">
        <v>23.6</v>
      </c>
      <c r="AI21">
        <v>27.082482325215999</v>
      </c>
      <c r="AJ21">
        <v>25.540261335715901</v>
      </c>
      <c r="AK21">
        <v>15.990171990172</v>
      </c>
      <c r="AL21" t="e">
        <v>#N/A</v>
      </c>
      <c r="AM21">
        <v>19.544478893393801</v>
      </c>
      <c r="AN21">
        <v>48.3333333333333</v>
      </c>
      <c r="AO21">
        <v>60.278260869565202</v>
      </c>
      <c r="AP21" t="e">
        <v>#N/A</v>
      </c>
      <c r="AQ21">
        <v>36.206244087038797</v>
      </c>
      <c r="AR21" t="e">
        <v>#N/A</v>
      </c>
      <c r="AS21">
        <v>23.612389380530999</v>
      </c>
      <c r="AT21">
        <v>26.550020584602699</v>
      </c>
      <c r="AU21">
        <v>5.8152373941847602</v>
      </c>
      <c r="AV21">
        <v>47.968160871386701</v>
      </c>
      <c r="AW21">
        <v>20.2297063903282</v>
      </c>
      <c r="AX21">
        <v>13.8235920057268</v>
      </c>
      <c r="AY21">
        <v>39.721311475409799</v>
      </c>
      <c r="AZ21" t="e">
        <v>#N/A</v>
      </c>
      <c r="BA21">
        <v>25.8511785549222</v>
      </c>
      <c r="BB21">
        <v>29.711538461538499</v>
      </c>
      <c r="BC21">
        <v>17.945323741007201</v>
      </c>
      <c r="BD21">
        <v>33.5177304964539</v>
      </c>
      <c r="BE21">
        <v>29.108228694064302</v>
      </c>
      <c r="BF21">
        <v>16.565217391304301</v>
      </c>
      <c r="BG21">
        <v>301.95833333333297</v>
      </c>
      <c r="BH21">
        <v>22.800613496932499</v>
      </c>
      <c r="BI21" t="e">
        <v>#N/A</v>
      </c>
      <c r="BJ21">
        <v>28.714529914529901</v>
      </c>
      <c r="BK21">
        <v>33.054054054053999</v>
      </c>
    </row>
    <row r="22" spans="1:63">
      <c r="A22" t="s">
        <v>111</v>
      </c>
      <c r="B22">
        <v>34.197498697238103</v>
      </c>
      <c r="C22">
        <v>22.093914785085001</v>
      </c>
      <c r="D22">
        <v>22.798872180451099</v>
      </c>
      <c r="E22">
        <v>17.841498559077799</v>
      </c>
      <c r="F22">
        <v>31.653846153846199</v>
      </c>
      <c r="G22">
        <v>29.9058116232465</v>
      </c>
      <c r="H22">
        <v>26.189207195203199</v>
      </c>
      <c r="I22">
        <v>26.034960942469699</v>
      </c>
      <c r="J22">
        <v>37.494939735230297</v>
      </c>
      <c r="K22">
        <v>15.5615558487517</v>
      </c>
      <c r="L22">
        <v>31.477876106194699</v>
      </c>
      <c r="M22" t="e">
        <v>#N/A</v>
      </c>
      <c r="N22">
        <v>28.2617924528302</v>
      </c>
      <c r="O22" t="e">
        <v>#N/A</v>
      </c>
      <c r="P22">
        <v>15.1910153945801</v>
      </c>
      <c r="Q22">
        <v>31.915322580645199</v>
      </c>
      <c r="R22">
        <v>55.433333333333302</v>
      </c>
      <c r="S22">
        <v>42.178002064456898</v>
      </c>
      <c r="T22">
        <v>7.3509455244003501</v>
      </c>
      <c r="U22">
        <v>16.6207827961458</v>
      </c>
      <c r="V22">
        <v>37.0703125</v>
      </c>
      <c r="W22">
        <v>22.062958012628499</v>
      </c>
      <c r="X22">
        <v>13.2936302433972</v>
      </c>
      <c r="Y22">
        <v>32.2770355144456</v>
      </c>
      <c r="Z22">
        <v>18.456807214619101</v>
      </c>
      <c r="AA22">
        <v>29.652173913043502</v>
      </c>
      <c r="AB22" t="e">
        <v>#N/A</v>
      </c>
      <c r="AC22">
        <v>19.6226868541216</v>
      </c>
      <c r="AD22">
        <v>42.018099547511298</v>
      </c>
      <c r="AE22">
        <v>41.296067078509303</v>
      </c>
      <c r="AF22">
        <v>10.9256198347107</v>
      </c>
      <c r="AG22">
        <v>28.6373485274055</v>
      </c>
      <c r="AH22">
        <v>26.0205761316872</v>
      </c>
      <c r="AI22">
        <v>28.2227378190255</v>
      </c>
      <c r="AJ22">
        <v>28.220897395669901</v>
      </c>
      <c r="AK22">
        <v>14.112717319622501</v>
      </c>
      <c r="AL22" t="e">
        <v>#N/A</v>
      </c>
      <c r="AM22">
        <v>18.028240623050099</v>
      </c>
      <c r="AN22">
        <v>42.177914110429398</v>
      </c>
      <c r="AO22">
        <v>55.3868613138686</v>
      </c>
      <c r="AP22">
        <v>197.34426229508199</v>
      </c>
      <c r="AQ22">
        <v>36.206244087038797</v>
      </c>
      <c r="AR22" t="e">
        <v>#N/A</v>
      </c>
      <c r="AS22">
        <v>23.877310924369699</v>
      </c>
      <c r="AT22">
        <v>21.638263735310701</v>
      </c>
      <c r="AU22">
        <v>5.2241823496112501</v>
      </c>
      <c r="AV22">
        <v>37.237991266375502</v>
      </c>
      <c r="AW22">
        <v>21.496699669967001</v>
      </c>
      <c r="AX22">
        <v>14.210902997189599</v>
      </c>
      <c r="AY22">
        <v>39.101941747572802</v>
      </c>
      <c r="AZ22" t="e">
        <v>#N/A</v>
      </c>
      <c r="BA22">
        <v>25.0953107129241</v>
      </c>
      <c r="BB22">
        <v>27.541401273885398</v>
      </c>
      <c r="BC22">
        <v>19.048295454545499</v>
      </c>
      <c r="BD22">
        <v>40.274999999999999</v>
      </c>
      <c r="BE22">
        <v>30.3623984965072</v>
      </c>
      <c r="BF22">
        <v>27.047058823529401</v>
      </c>
      <c r="BG22">
        <v>216.16216216216199</v>
      </c>
      <c r="BH22">
        <v>27.053872053872102</v>
      </c>
      <c r="BI22" t="e">
        <v>#N/A</v>
      </c>
      <c r="BJ22">
        <v>28.912013536379</v>
      </c>
      <c r="BK22">
        <v>45.482352941176501</v>
      </c>
    </row>
    <row r="23" spans="1:63">
      <c r="A23" t="s">
        <v>112</v>
      </c>
      <c r="B23">
        <v>34.197498697238103</v>
      </c>
      <c r="C23">
        <v>22.093914785085001</v>
      </c>
      <c r="D23">
        <v>22.798872180451099</v>
      </c>
      <c r="E23">
        <v>17.841498559077799</v>
      </c>
      <c r="F23">
        <v>31.653846153846199</v>
      </c>
      <c r="G23">
        <v>29.9058116232465</v>
      </c>
      <c r="H23">
        <v>26.189207195203199</v>
      </c>
      <c r="I23">
        <v>26.034960942469699</v>
      </c>
      <c r="J23">
        <v>37.494939735230297</v>
      </c>
      <c r="K23">
        <v>15.5615558487517</v>
      </c>
      <c r="L23">
        <v>31.477876106194699</v>
      </c>
      <c r="M23" t="e">
        <v>#N/A</v>
      </c>
      <c r="N23">
        <v>28.2617924528302</v>
      </c>
      <c r="O23" t="e">
        <v>#N/A</v>
      </c>
      <c r="P23">
        <v>15.1910153945801</v>
      </c>
      <c r="Q23">
        <v>34.0972762645914</v>
      </c>
      <c r="R23">
        <v>55.433333333333302</v>
      </c>
      <c r="S23">
        <v>42.178002064456898</v>
      </c>
      <c r="T23">
        <v>7.3509455244003501</v>
      </c>
      <c r="U23">
        <v>16.6207827961458</v>
      </c>
      <c r="V23">
        <v>37.0703125</v>
      </c>
      <c r="W23">
        <v>22.062958012628499</v>
      </c>
      <c r="X23">
        <v>13.2936302433972</v>
      </c>
      <c r="Y23">
        <v>32.2770355144456</v>
      </c>
      <c r="Z23">
        <v>18.456807214619101</v>
      </c>
      <c r="AA23">
        <v>33.179310344827599</v>
      </c>
      <c r="AB23" t="e">
        <v>#N/A</v>
      </c>
      <c r="AC23">
        <v>19.6226868541216</v>
      </c>
      <c r="AD23">
        <v>42.018099547511298</v>
      </c>
      <c r="AE23">
        <v>41.296067078509303</v>
      </c>
      <c r="AF23">
        <v>10.9256198347107</v>
      </c>
      <c r="AG23">
        <v>28.6373485274055</v>
      </c>
      <c r="AH23">
        <v>26.0205761316872</v>
      </c>
      <c r="AI23">
        <v>28.2227378190255</v>
      </c>
      <c r="AJ23">
        <v>28.220897395669901</v>
      </c>
      <c r="AK23">
        <v>14.112717319622501</v>
      </c>
      <c r="AL23" t="e">
        <v>#N/A</v>
      </c>
      <c r="AM23">
        <v>18.028240623050099</v>
      </c>
      <c r="AN23">
        <v>42.177914110429398</v>
      </c>
      <c r="AO23">
        <v>55.3868613138686</v>
      </c>
      <c r="AP23">
        <v>197.34426229508199</v>
      </c>
      <c r="AQ23">
        <v>35.725193828804102</v>
      </c>
      <c r="AR23" t="e">
        <v>#N/A</v>
      </c>
      <c r="AS23">
        <v>23.877310924369699</v>
      </c>
      <c r="AT23">
        <v>21.638263735310701</v>
      </c>
      <c r="AU23">
        <v>5.2241823496112501</v>
      </c>
      <c r="AV23">
        <v>37.237991266375502</v>
      </c>
      <c r="AW23">
        <v>21.496699669967001</v>
      </c>
      <c r="AX23">
        <v>14.210902997189599</v>
      </c>
      <c r="AY23">
        <v>39.101941747572802</v>
      </c>
      <c r="AZ23" t="e">
        <v>#N/A</v>
      </c>
      <c r="BA23">
        <v>25.0953107129241</v>
      </c>
      <c r="BB23">
        <v>27.541401273885398</v>
      </c>
      <c r="BC23">
        <v>19.048295454545499</v>
      </c>
      <c r="BD23">
        <v>40.274999999999999</v>
      </c>
      <c r="BE23">
        <v>30.3623984965072</v>
      </c>
      <c r="BF23">
        <v>27.047058823529401</v>
      </c>
      <c r="BG23">
        <v>216.16216216216199</v>
      </c>
      <c r="BH23">
        <v>27.053872053872102</v>
      </c>
      <c r="BI23" t="e">
        <v>#N/A</v>
      </c>
      <c r="BJ23">
        <v>28.912013536379</v>
      </c>
      <c r="BK23">
        <v>45.482352941176501</v>
      </c>
    </row>
    <row r="24" spans="1:63">
      <c r="A24" t="s">
        <v>113</v>
      </c>
      <c r="B24">
        <v>34.197498697238103</v>
      </c>
      <c r="C24">
        <v>22.093914785085001</v>
      </c>
      <c r="D24">
        <v>22.798872180451099</v>
      </c>
      <c r="E24">
        <v>17.841498559077799</v>
      </c>
      <c r="F24">
        <v>31.653846153846199</v>
      </c>
      <c r="G24">
        <v>29.9058116232465</v>
      </c>
      <c r="H24">
        <v>26.189207195203199</v>
      </c>
      <c r="I24">
        <v>26.034960942469699</v>
      </c>
      <c r="J24">
        <v>37.494939735230297</v>
      </c>
      <c r="K24">
        <v>15.5615558487517</v>
      </c>
      <c r="L24">
        <v>31.477876106194699</v>
      </c>
      <c r="M24" t="e">
        <v>#N/A</v>
      </c>
      <c r="N24">
        <v>28.2617924528302</v>
      </c>
      <c r="O24" t="e">
        <v>#N/A</v>
      </c>
      <c r="P24">
        <v>15.1910153945801</v>
      </c>
      <c r="Q24">
        <v>34.0972762645914</v>
      </c>
      <c r="R24">
        <v>55.433333333333302</v>
      </c>
      <c r="S24">
        <v>42.178002064456898</v>
      </c>
      <c r="T24">
        <v>7.3509455244003501</v>
      </c>
      <c r="U24">
        <v>16.6207827961458</v>
      </c>
      <c r="V24">
        <v>37.0703125</v>
      </c>
      <c r="W24">
        <v>22.062958012628499</v>
      </c>
      <c r="X24">
        <v>13.2936302433972</v>
      </c>
      <c r="Y24">
        <v>32.2770355144456</v>
      </c>
      <c r="Z24">
        <v>18.456807214619101</v>
      </c>
      <c r="AA24">
        <v>33.179310344827599</v>
      </c>
      <c r="AB24" t="e">
        <v>#N/A</v>
      </c>
      <c r="AC24">
        <v>19.6226868541216</v>
      </c>
      <c r="AD24">
        <v>42.018099547511298</v>
      </c>
      <c r="AE24">
        <v>41.296067078509303</v>
      </c>
      <c r="AF24">
        <v>10.9256198347107</v>
      </c>
      <c r="AG24">
        <v>28.6373485274055</v>
      </c>
      <c r="AH24">
        <v>26.0205761316872</v>
      </c>
      <c r="AI24">
        <v>28.2227378190255</v>
      </c>
      <c r="AJ24">
        <v>28.220897395669901</v>
      </c>
      <c r="AK24">
        <v>14.112717319622501</v>
      </c>
      <c r="AL24" t="e">
        <v>#N/A</v>
      </c>
      <c r="AM24">
        <v>18.028240623050099</v>
      </c>
      <c r="AN24">
        <v>42.177914110429398</v>
      </c>
      <c r="AO24">
        <v>55.3868613138686</v>
      </c>
      <c r="AP24">
        <v>197.34426229508199</v>
      </c>
      <c r="AQ24">
        <v>35.725193828804102</v>
      </c>
      <c r="AR24" t="e">
        <v>#N/A</v>
      </c>
      <c r="AS24">
        <v>23.877310924369699</v>
      </c>
      <c r="AT24">
        <v>21.638263735310701</v>
      </c>
      <c r="AU24">
        <v>5.2241823496112501</v>
      </c>
      <c r="AV24">
        <v>37.237991266375502</v>
      </c>
      <c r="AW24">
        <v>21.496699669967001</v>
      </c>
      <c r="AX24">
        <v>14.210902997189599</v>
      </c>
      <c r="AY24">
        <v>39.101941747572802</v>
      </c>
      <c r="AZ24" t="e">
        <v>#N/A</v>
      </c>
      <c r="BA24">
        <v>25.0953107129241</v>
      </c>
      <c r="BB24">
        <v>27.541401273885398</v>
      </c>
      <c r="BC24">
        <v>19.048295454545499</v>
      </c>
      <c r="BD24">
        <v>40.274999999999999</v>
      </c>
      <c r="BE24">
        <v>30.3623984965072</v>
      </c>
      <c r="BF24">
        <v>27.047058823529401</v>
      </c>
      <c r="BG24">
        <v>216.16216216216199</v>
      </c>
      <c r="BH24">
        <v>27.053872053872102</v>
      </c>
      <c r="BI24" t="e">
        <v>#N/A</v>
      </c>
      <c r="BJ24">
        <v>28.912013536379</v>
      </c>
      <c r="BK24">
        <v>45.482352941176501</v>
      </c>
    </row>
    <row r="25" spans="1:63">
      <c r="A25" t="s">
        <v>114</v>
      </c>
      <c r="B25">
        <v>35.158577185912002</v>
      </c>
      <c r="C25">
        <v>20.6782464846981</v>
      </c>
      <c r="D25">
        <v>20.907964601769901</v>
      </c>
      <c r="E25">
        <v>17.045945945945899</v>
      </c>
      <c r="F25">
        <v>31.841836734693899</v>
      </c>
      <c r="G25">
        <v>31.812000000000001</v>
      </c>
      <c r="H25">
        <v>46.708637066489899</v>
      </c>
      <c r="I25">
        <v>21.5120746432492</v>
      </c>
      <c r="J25">
        <v>39.074642653516399</v>
      </c>
      <c r="K25">
        <v>16.651859246318899</v>
      </c>
      <c r="L25">
        <v>33.701492537313399</v>
      </c>
      <c r="M25">
        <v>396.66666666666703</v>
      </c>
      <c r="N25">
        <v>26.5170842824601</v>
      </c>
      <c r="O25" t="e">
        <v>#N/A</v>
      </c>
      <c r="P25">
        <v>14.7113725213961</v>
      </c>
      <c r="Q25">
        <v>34.0972762645914</v>
      </c>
      <c r="R25">
        <v>59.558518518518497</v>
      </c>
      <c r="S25">
        <v>26.444335458558101</v>
      </c>
      <c r="T25">
        <v>7.3431960351196297</v>
      </c>
      <c r="U25">
        <v>17.715186776140499</v>
      </c>
      <c r="V25">
        <v>37.688405797101503</v>
      </c>
      <c r="W25">
        <v>19.099025625616999</v>
      </c>
      <c r="X25">
        <v>11.954666160849801</v>
      </c>
      <c r="Y25">
        <v>39.902757426401998</v>
      </c>
      <c r="Z25">
        <v>18.876574934625399</v>
      </c>
      <c r="AA25">
        <v>33.179310344827599</v>
      </c>
      <c r="AB25" t="e">
        <v>#N/A</v>
      </c>
      <c r="AC25">
        <v>24.874186817233301</v>
      </c>
      <c r="AD25">
        <v>47.970212765957399</v>
      </c>
      <c r="AE25">
        <v>47.654062378433999</v>
      </c>
      <c r="AF25">
        <v>12.7413249211356</v>
      </c>
      <c r="AG25">
        <v>26.0666459047026</v>
      </c>
      <c r="AH25">
        <v>26.995833333333302</v>
      </c>
      <c r="AI25">
        <v>31.006646971935002</v>
      </c>
      <c r="AJ25">
        <v>24.334177075881801</v>
      </c>
      <c r="AK25">
        <v>17.6904079706582</v>
      </c>
      <c r="AL25" t="e">
        <v>#N/A</v>
      </c>
      <c r="AM25">
        <v>18.8135593220339</v>
      </c>
      <c r="AN25">
        <v>37.2959183673469</v>
      </c>
      <c r="AO25">
        <v>40.270270270270302</v>
      </c>
      <c r="AP25">
        <v>101.578125</v>
      </c>
      <c r="AQ25">
        <v>35.725193828804102</v>
      </c>
      <c r="AR25" t="e">
        <v>#N/A</v>
      </c>
      <c r="AS25">
        <v>26.067434210526301</v>
      </c>
      <c r="AT25">
        <v>25.533032704347399</v>
      </c>
      <c r="AU25">
        <v>5.3543307086614202</v>
      </c>
      <c r="AV25">
        <v>33.235370386377397</v>
      </c>
      <c r="AW25">
        <v>21.8917197452229</v>
      </c>
      <c r="AX25">
        <v>17.915281864561099</v>
      </c>
      <c r="AY25">
        <v>39.893617021276597</v>
      </c>
      <c r="AZ25" t="e">
        <v>#N/A</v>
      </c>
      <c r="BA25">
        <v>26.256434253626601</v>
      </c>
      <c r="BB25">
        <v>74.745098039215705</v>
      </c>
      <c r="BC25">
        <v>17.354929577464802</v>
      </c>
      <c r="BD25">
        <v>41.793893129771</v>
      </c>
      <c r="BE25">
        <v>29.655303554141899</v>
      </c>
      <c r="BF25">
        <v>31.512195121951201</v>
      </c>
      <c r="BG25">
        <v>120.884615384615</v>
      </c>
      <c r="BH25">
        <v>27.865319865319901</v>
      </c>
      <c r="BI25" t="e">
        <v>#N/A</v>
      </c>
      <c r="BJ25">
        <v>27.317275747508301</v>
      </c>
      <c r="BK25">
        <v>19.095375722543402</v>
      </c>
    </row>
    <row r="26" spans="1:63">
      <c r="A26" t="s">
        <v>115</v>
      </c>
      <c r="B26">
        <v>35.158577185912002</v>
      </c>
      <c r="C26">
        <v>20.6782464846981</v>
      </c>
      <c r="D26">
        <v>20.907964601769901</v>
      </c>
      <c r="E26">
        <v>17.045945945945899</v>
      </c>
      <c r="F26">
        <v>31.841836734693899</v>
      </c>
      <c r="G26">
        <v>31.812000000000001</v>
      </c>
      <c r="H26">
        <v>46.708637066489899</v>
      </c>
      <c r="I26">
        <v>21.5120746432492</v>
      </c>
      <c r="J26">
        <v>39.074642653516399</v>
      </c>
      <c r="K26">
        <v>16.651859246318899</v>
      </c>
      <c r="L26">
        <v>33.701492537313399</v>
      </c>
      <c r="M26">
        <v>396.66666666666703</v>
      </c>
      <c r="N26">
        <v>26.5170842824601</v>
      </c>
      <c r="O26" t="e">
        <v>#N/A</v>
      </c>
      <c r="P26">
        <v>14.7113725213961</v>
      </c>
      <c r="Q26">
        <v>27.219269102990001</v>
      </c>
      <c r="R26">
        <v>59.558518518518497</v>
      </c>
      <c r="S26">
        <v>26.444335458558101</v>
      </c>
      <c r="T26">
        <v>7.3431960351196297</v>
      </c>
      <c r="U26">
        <v>17.715186776140499</v>
      </c>
      <c r="V26">
        <v>37.688405797101503</v>
      </c>
      <c r="W26">
        <v>19.099025625616999</v>
      </c>
      <c r="X26">
        <v>11.954666160849801</v>
      </c>
      <c r="Y26">
        <v>39.902757426401998</v>
      </c>
      <c r="Z26">
        <v>18.876574934625399</v>
      </c>
      <c r="AA26">
        <v>30.9007092198582</v>
      </c>
      <c r="AB26" t="e">
        <v>#N/A</v>
      </c>
      <c r="AC26">
        <v>24.874186817233301</v>
      </c>
      <c r="AD26">
        <v>47.970212765957399</v>
      </c>
      <c r="AE26">
        <v>47.654062378433999</v>
      </c>
      <c r="AF26">
        <v>12.7413249211356</v>
      </c>
      <c r="AG26">
        <v>26.0666459047026</v>
      </c>
      <c r="AH26">
        <v>26.995833333333302</v>
      </c>
      <c r="AI26">
        <v>31.006646971935002</v>
      </c>
      <c r="AJ26">
        <v>24.334177075881801</v>
      </c>
      <c r="AK26">
        <v>17.6904079706582</v>
      </c>
      <c r="AL26" t="e">
        <v>#N/A</v>
      </c>
      <c r="AM26">
        <v>18.8135593220339</v>
      </c>
      <c r="AN26">
        <v>37.2959183673469</v>
      </c>
      <c r="AO26">
        <v>40.270270270270302</v>
      </c>
      <c r="AP26">
        <v>101.578125</v>
      </c>
      <c r="AQ26">
        <v>31.4964574536606</v>
      </c>
      <c r="AR26" t="e">
        <v>#N/A</v>
      </c>
      <c r="AS26">
        <v>26.067434210526301</v>
      </c>
      <c r="AT26">
        <v>25.533032704347399</v>
      </c>
      <c r="AU26">
        <v>5.3543307086614202</v>
      </c>
      <c r="AV26">
        <v>33.235370386377397</v>
      </c>
      <c r="AW26">
        <v>21.8917197452229</v>
      </c>
      <c r="AX26">
        <v>17.915281864561099</v>
      </c>
      <c r="AY26">
        <v>39.893617021276597</v>
      </c>
      <c r="AZ26" t="e">
        <v>#N/A</v>
      </c>
      <c r="BA26">
        <v>26.256434253626601</v>
      </c>
      <c r="BB26">
        <v>74.745098039215705</v>
      </c>
      <c r="BC26">
        <v>17.354929577464802</v>
      </c>
      <c r="BD26">
        <v>41.793893129771</v>
      </c>
      <c r="BE26">
        <v>29.655303554141899</v>
      </c>
      <c r="BF26">
        <v>31.512195121951201</v>
      </c>
      <c r="BG26">
        <v>120.884615384615</v>
      </c>
      <c r="BH26">
        <v>27.865319865319901</v>
      </c>
      <c r="BI26" t="e">
        <v>#N/A</v>
      </c>
      <c r="BJ26">
        <v>27.317275747508301</v>
      </c>
      <c r="BK26">
        <v>19.095375722543402</v>
      </c>
    </row>
    <row r="27" spans="1:63">
      <c r="A27" t="s">
        <v>116</v>
      </c>
      <c r="B27">
        <v>35.158577185912002</v>
      </c>
      <c r="C27">
        <v>20.6782464846981</v>
      </c>
      <c r="D27">
        <v>20.907964601769901</v>
      </c>
      <c r="E27">
        <v>17.045945945945899</v>
      </c>
      <c r="F27">
        <v>31.841836734693899</v>
      </c>
      <c r="G27">
        <v>31.812000000000001</v>
      </c>
      <c r="H27">
        <v>46.708637066489899</v>
      </c>
      <c r="I27">
        <v>21.5120746432492</v>
      </c>
      <c r="J27">
        <v>39.074642653516399</v>
      </c>
      <c r="K27">
        <v>16.651859246318899</v>
      </c>
      <c r="L27">
        <v>33.701492537313399</v>
      </c>
      <c r="M27">
        <v>396.66666666666703</v>
      </c>
      <c r="N27">
        <v>26.5170842824601</v>
      </c>
      <c r="O27" t="e">
        <v>#N/A</v>
      </c>
      <c r="P27">
        <v>14.7113725213961</v>
      </c>
      <c r="Q27">
        <v>27.219269102990001</v>
      </c>
      <c r="R27">
        <v>59.558518518518497</v>
      </c>
      <c r="S27">
        <v>26.444335458558101</v>
      </c>
      <c r="T27">
        <v>7.3431960351196297</v>
      </c>
      <c r="U27">
        <v>17.715186776140499</v>
      </c>
      <c r="V27">
        <v>37.688405797101503</v>
      </c>
      <c r="W27">
        <v>19.099025625616999</v>
      </c>
      <c r="X27">
        <v>11.954666160849801</v>
      </c>
      <c r="Y27">
        <v>39.902757426401998</v>
      </c>
      <c r="Z27">
        <v>18.876574934625399</v>
      </c>
      <c r="AA27">
        <v>30.9007092198582</v>
      </c>
      <c r="AB27" t="e">
        <v>#N/A</v>
      </c>
      <c r="AC27">
        <v>24.874186817233301</v>
      </c>
      <c r="AD27">
        <v>47.970212765957399</v>
      </c>
      <c r="AE27">
        <v>47.654062378433999</v>
      </c>
      <c r="AF27">
        <v>12.7413249211356</v>
      </c>
      <c r="AG27">
        <v>26.0666459047026</v>
      </c>
      <c r="AH27">
        <v>26.995833333333302</v>
      </c>
      <c r="AI27">
        <v>31.006646971935002</v>
      </c>
      <c r="AJ27">
        <v>24.334177075881801</v>
      </c>
      <c r="AK27">
        <v>17.6904079706582</v>
      </c>
      <c r="AL27" t="e">
        <v>#N/A</v>
      </c>
      <c r="AM27">
        <v>18.8135593220339</v>
      </c>
      <c r="AN27">
        <v>37.2959183673469</v>
      </c>
      <c r="AO27">
        <v>40.270270270270302</v>
      </c>
      <c r="AP27">
        <v>101.578125</v>
      </c>
      <c r="AQ27">
        <v>31.4964574536606</v>
      </c>
      <c r="AR27" t="e">
        <v>#N/A</v>
      </c>
      <c r="AS27">
        <v>26.067434210526301</v>
      </c>
      <c r="AT27">
        <v>25.533032704347399</v>
      </c>
      <c r="AU27">
        <v>5.3543307086614202</v>
      </c>
      <c r="AV27">
        <v>33.235370386377397</v>
      </c>
      <c r="AW27">
        <v>21.8917197452229</v>
      </c>
      <c r="AX27">
        <v>17.915281864561099</v>
      </c>
      <c r="AY27">
        <v>39.893617021276597</v>
      </c>
      <c r="AZ27" t="e">
        <v>#N/A</v>
      </c>
      <c r="BA27">
        <v>26.256434253626601</v>
      </c>
      <c r="BB27">
        <v>74.745098039215705</v>
      </c>
      <c r="BC27">
        <v>17.354929577464802</v>
      </c>
      <c r="BD27">
        <v>41.793893129771</v>
      </c>
      <c r="BE27">
        <v>29.655303554141899</v>
      </c>
      <c r="BF27">
        <v>31.512195121951201</v>
      </c>
      <c r="BG27">
        <v>120.884615384615</v>
      </c>
      <c r="BH27">
        <v>27.865319865319901</v>
      </c>
      <c r="BI27" t="e">
        <v>#N/A</v>
      </c>
      <c r="BJ27">
        <v>27.317275747508301</v>
      </c>
      <c r="BK27">
        <v>19.095375722543402</v>
      </c>
    </row>
    <row r="28" spans="1:63">
      <c r="A28" t="s">
        <v>117</v>
      </c>
      <c r="B28">
        <v>28.830700482145001</v>
      </c>
      <c r="C28">
        <v>22.083925540576001</v>
      </c>
      <c r="D28">
        <v>19.593537414966001</v>
      </c>
      <c r="E28">
        <v>17.2506887052342</v>
      </c>
      <c r="F28">
        <v>42.352517985611499</v>
      </c>
      <c r="G28">
        <v>27.721021611002001</v>
      </c>
      <c r="H28">
        <v>41.172687319112399</v>
      </c>
      <c r="I28">
        <v>21.303265004515701</v>
      </c>
      <c r="J28">
        <v>33.930467584333499</v>
      </c>
      <c r="K28">
        <v>14.2795753533025</v>
      </c>
      <c r="L28">
        <v>27.879828326180299</v>
      </c>
      <c r="M28">
        <v>83.192307692307693</v>
      </c>
      <c r="N28">
        <v>27.509012008357601</v>
      </c>
      <c r="O28" t="e">
        <v>#N/A</v>
      </c>
      <c r="P28">
        <v>15.603429563707399</v>
      </c>
      <c r="Q28">
        <v>27.219269102990001</v>
      </c>
      <c r="R28">
        <v>48.301315789473698</v>
      </c>
      <c r="S28">
        <v>22.0212525435225</v>
      </c>
      <c r="T28">
        <v>7.20756084304608</v>
      </c>
      <c r="U28">
        <v>18.544675999944399</v>
      </c>
      <c r="V28">
        <v>32.442424242424202</v>
      </c>
      <c r="W28">
        <v>16.038617886178901</v>
      </c>
      <c r="X28">
        <v>10.114370823825199</v>
      </c>
      <c r="Y28">
        <v>27.480827329769902</v>
      </c>
      <c r="Z28">
        <v>15.6601922262114</v>
      </c>
      <c r="AA28">
        <v>30.9007092198582</v>
      </c>
      <c r="AB28" t="e">
        <v>#N/A</v>
      </c>
      <c r="AC28">
        <v>45.686651447795299</v>
      </c>
      <c r="AD28">
        <v>47.865306122448999</v>
      </c>
      <c r="AE28">
        <v>35.764724559716001</v>
      </c>
      <c r="AF28">
        <v>13.053422370617699</v>
      </c>
      <c r="AG28">
        <v>17.777148609538202</v>
      </c>
      <c r="AH28">
        <v>26.978260869565201</v>
      </c>
      <c r="AI28">
        <v>29.331464611072199</v>
      </c>
      <c r="AJ28">
        <v>52.089662743496099</v>
      </c>
      <c r="AK28">
        <v>16.765100591785899</v>
      </c>
      <c r="AL28" t="e">
        <v>#N/A</v>
      </c>
      <c r="AM28">
        <v>17.258992805755401</v>
      </c>
      <c r="AN28">
        <v>41.091463414634099</v>
      </c>
      <c r="AO28">
        <v>44.1822916666667</v>
      </c>
      <c r="AP28">
        <v>70.2040816326531</v>
      </c>
      <c r="AQ28">
        <v>31.4964574536606</v>
      </c>
      <c r="AR28" t="e">
        <v>#N/A</v>
      </c>
      <c r="AS28">
        <v>20.998437500000001</v>
      </c>
      <c r="AT28">
        <v>57.326994189117798</v>
      </c>
      <c r="AU28">
        <v>4.9492130818171702</v>
      </c>
      <c r="AV28">
        <v>34.275950448526302</v>
      </c>
      <c r="AW28">
        <v>18.5520231213873</v>
      </c>
      <c r="AX28">
        <v>20.3426598193731</v>
      </c>
      <c r="AY28">
        <v>41.0811965811966</v>
      </c>
      <c r="AZ28" t="e">
        <v>#N/A</v>
      </c>
      <c r="BA28">
        <v>24.60602057186</v>
      </c>
      <c r="BB28">
        <v>41.923076923076898</v>
      </c>
      <c r="BC28">
        <v>14.8991596638655</v>
      </c>
      <c r="BD28">
        <v>48.966666666666697</v>
      </c>
      <c r="BE28">
        <v>32.306242732849498</v>
      </c>
      <c r="BF28">
        <v>37.4444444444444</v>
      </c>
      <c r="BG28">
        <v>185.68518518518499</v>
      </c>
      <c r="BH28">
        <v>23.588235294117599</v>
      </c>
      <c r="BI28" t="e">
        <v>#N/A</v>
      </c>
      <c r="BJ28">
        <v>24.5088852988691</v>
      </c>
      <c r="BK28">
        <v>14.965034965035001</v>
      </c>
    </row>
    <row r="29" spans="1:63">
      <c r="A29" t="s">
        <v>118</v>
      </c>
      <c r="B29">
        <v>28.830700482145001</v>
      </c>
      <c r="C29">
        <v>22.083925540576001</v>
      </c>
      <c r="D29">
        <v>19.593537414966001</v>
      </c>
      <c r="E29">
        <v>17.2506887052342</v>
      </c>
      <c r="F29">
        <v>42.352517985611499</v>
      </c>
      <c r="G29">
        <v>27.721021611002001</v>
      </c>
      <c r="H29">
        <v>41.172687319112399</v>
      </c>
      <c r="I29">
        <v>21.303265004515701</v>
      </c>
      <c r="J29">
        <v>33.930467584333499</v>
      </c>
      <c r="K29">
        <v>14.2795753533025</v>
      </c>
      <c r="L29">
        <v>27.879828326180299</v>
      </c>
      <c r="M29">
        <v>83.192307692307693</v>
      </c>
      <c r="N29">
        <v>27.509012008357601</v>
      </c>
      <c r="O29" t="e">
        <v>#N/A</v>
      </c>
      <c r="P29">
        <v>15.603429563707399</v>
      </c>
      <c r="Q29">
        <v>26.4840989399293</v>
      </c>
      <c r="R29">
        <v>48.301315789473698</v>
      </c>
      <c r="S29">
        <v>22.0212525435225</v>
      </c>
      <c r="T29">
        <v>7.20756084304608</v>
      </c>
      <c r="U29">
        <v>18.544675999944399</v>
      </c>
      <c r="V29">
        <v>32.442424242424202</v>
      </c>
      <c r="W29">
        <v>16.038617886178901</v>
      </c>
      <c r="X29">
        <v>10.114370823825199</v>
      </c>
      <c r="Y29">
        <v>27.480827329769902</v>
      </c>
      <c r="Z29">
        <v>15.6601922262114</v>
      </c>
      <c r="AA29">
        <v>31.3910256410256</v>
      </c>
      <c r="AB29" t="e">
        <v>#N/A</v>
      </c>
      <c r="AC29">
        <v>45.686651447795299</v>
      </c>
      <c r="AD29">
        <v>47.865306122448999</v>
      </c>
      <c r="AE29">
        <v>35.764724559716001</v>
      </c>
      <c r="AF29">
        <v>13.053422370617699</v>
      </c>
      <c r="AG29">
        <v>17.777148609538202</v>
      </c>
      <c r="AH29">
        <v>26.978260869565201</v>
      </c>
      <c r="AI29">
        <v>29.331464611072199</v>
      </c>
      <c r="AJ29">
        <v>52.089662743496099</v>
      </c>
      <c r="AK29">
        <v>16.765100591785899</v>
      </c>
      <c r="AL29" t="e">
        <v>#N/A</v>
      </c>
      <c r="AM29">
        <v>17.258992805755401</v>
      </c>
      <c r="AN29">
        <v>41.091463414634099</v>
      </c>
      <c r="AO29">
        <v>44.1822916666667</v>
      </c>
      <c r="AP29">
        <v>70.2040816326531</v>
      </c>
      <c r="AQ29">
        <v>30.401488702984</v>
      </c>
      <c r="AR29" t="e">
        <v>#N/A</v>
      </c>
      <c r="AS29">
        <v>20.998437500000001</v>
      </c>
      <c r="AT29">
        <v>57.326994189117798</v>
      </c>
      <c r="AU29">
        <v>4.9492130818171702</v>
      </c>
      <c r="AV29">
        <v>34.275950448526302</v>
      </c>
      <c r="AW29">
        <v>18.5520231213873</v>
      </c>
      <c r="AX29">
        <v>20.3426598193731</v>
      </c>
      <c r="AY29">
        <v>41.0811965811966</v>
      </c>
      <c r="AZ29" t="e">
        <v>#N/A</v>
      </c>
      <c r="BA29">
        <v>24.60602057186</v>
      </c>
      <c r="BB29">
        <v>41.923076923076898</v>
      </c>
      <c r="BC29">
        <v>14.8991596638655</v>
      </c>
      <c r="BD29">
        <v>48.966666666666697</v>
      </c>
      <c r="BE29">
        <v>32.306242732849498</v>
      </c>
      <c r="BF29">
        <v>37.4444444444444</v>
      </c>
      <c r="BG29">
        <v>185.68518518518499</v>
      </c>
      <c r="BH29">
        <v>23.588235294117599</v>
      </c>
      <c r="BI29" t="e">
        <v>#N/A</v>
      </c>
      <c r="BJ29">
        <v>24.5088852988691</v>
      </c>
      <c r="BK29">
        <v>14.965034965035001</v>
      </c>
    </row>
    <row r="30" spans="1:63">
      <c r="A30" t="s">
        <v>119</v>
      </c>
      <c r="B30">
        <v>28.830700482145001</v>
      </c>
      <c r="C30">
        <v>22.083925540576001</v>
      </c>
      <c r="D30">
        <v>19.593537414966001</v>
      </c>
      <c r="E30">
        <v>17.2506887052342</v>
      </c>
      <c r="F30">
        <v>42.352517985611499</v>
      </c>
      <c r="G30">
        <v>27.721021611002001</v>
      </c>
      <c r="H30">
        <v>41.172687319112399</v>
      </c>
      <c r="I30">
        <v>21.303265004515701</v>
      </c>
      <c r="J30">
        <v>33.930467584333499</v>
      </c>
      <c r="K30">
        <v>14.2795753533025</v>
      </c>
      <c r="L30">
        <v>27.879828326180299</v>
      </c>
      <c r="M30">
        <v>83.192307692307693</v>
      </c>
      <c r="N30">
        <v>27.509012008357601</v>
      </c>
      <c r="O30" t="e">
        <v>#N/A</v>
      </c>
      <c r="P30">
        <v>15.603429563707399</v>
      </c>
      <c r="Q30">
        <v>26.4840989399293</v>
      </c>
      <c r="R30">
        <v>48.301315789473698</v>
      </c>
      <c r="S30">
        <v>22.0212525435225</v>
      </c>
      <c r="T30">
        <v>7.20756084304608</v>
      </c>
      <c r="U30">
        <v>18.544675999944399</v>
      </c>
      <c r="V30">
        <v>32.442424242424202</v>
      </c>
      <c r="W30">
        <v>16.038617886178901</v>
      </c>
      <c r="X30">
        <v>10.114370823825199</v>
      </c>
      <c r="Y30">
        <v>27.480827329769902</v>
      </c>
      <c r="Z30">
        <v>15.6601922262114</v>
      </c>
      <c r="AA30">
        <v>31.3910256410256</v>
      </c>
      <c r="AB30" t="e">
        <v>#N/A</v>
      </c>
      <c r="AC30">
        <v>45.686651447795299</v>
      </c>
      <c r="AD30">
        <v>47.865306122448999</v>
      </c>
      <c r="AE30">
        <v>35.764724559716001</v>
      </c>
      <c r="AF30">
        <v>13.053422370617699</v>
      </c>
      <c r="AG30">
        <v>17.777148609538202</v>
      </c>
      <c r="AH30">
        <v>26.978260869565201</v>
      </c>
      <c r="AI30">
        <v>29.331464611072199</v>
      </c>
      <c r="AJ30">
        <v>52.089662743496099</v>
      </c>
      <c r="AK30">
        <v>16.765100591785899</v>
      </c>
      <c r="AL30" t="e">
        <v>#N/A</v>
      </c>
      <c r="AM30">
        <v>17.258992805755401</v>
      </c>
      <c r="AN30">
        <v>41.091463414634099</v>
      </c>
      <c r="AO30">
        <v>44.1822916666667</v>
      </c>
      <c r="AP30">
        <v>70.2040816326531</v>
      </c>
      <c r="AQ30">
        <v>30.401488702984</v>
      </c>
      <c r="AR30" t="e">
        <v>#N/A</v>
      </c>
      <c r="AS30">
        <v>20.998437500000001</v>
      </c>
      <c r="AT30">
        <v>57.326994189117798</v>
      </c>
      <c r="AU30">
        <v>4.9492130818171702</v>
      </c>
      <c r="AV30">
        <v>34.275950448526302</v>
      </c>
      <c r="AW30">
        <v>18.5520231213873</v>
      </c>
      <c r="AX30">
        <v>20.3426598193731</v>
      </c>
      <c r="AY30">
        <v>41.0811965811966</v>
      </c>
      <c r="AZ30" t="e">
        <v>#N/A</v>
      </c>
      <c r="BA30">
        <v>24.60602057186</v>
      </c>
      <c r="BB30">
        <v>41.923076923076898</v>
      </c>
      <c r="BC30">
        <v>14.8991596638655</v>
      </c>
      <c r="BD30">
        <v>48.966666666666697</v>
      </c>
      <c r="BE30">
        <v>32.306242732849498</v>
      </c>
      <c r="BF30">
        <v>37.4444444444444</v>
      </c>
      <c r="BG30">
        <v>185.68518518518499</v>
      </c>
      <c r="BH30">
        <v>23.588235294117599</v>
      </c>
      <c r="BI30" t="e">
        <v>#N/A</v>
      </c>
      <c r="BJ30">
        <v>24.5088852988691</v>
      </c>
      <c r="BK30">
        <v>14.965034965035001</v>
      </c>
    </row>
    <row r="31" spans="1:63">
      <c r="A31" t="s">
        <v>120</v>
      </c>
      <c r="B31">
        <v>41.208172064083101</v>
      </c>
      <c r="C31">
        <v>21.0037650795277</v>
      </c>
      <c r="D31">
        <v>20.932773109243701</v>
      </c>
      <c r="E31">
        <v>16.880829015543998</v>
      </c>
      <c r="F31">
        <v>40.993548387096801</v>
      </c>
      <c r="G31">
        <v>28.029197080292001</v>
      </c>
      <c r="H31">
        <v>45.684600349758298</v>
      </c>
      <c r="I31">
        <v>26.0452510734188</v>
      </c>
      <c r="J31">
        <v>38.671970538373898</v>
      </c>
      <c r="K31">
        <v>15.575427904194999</v>
      </c>
      <c r="L31">
        <v>28.8691983122363</v>
      </c>
      <c r="M31">
        <v>77.71875</v>
      </c>
      <c r="N31">
        <v>29.549076380939599</v>
      </c>
      <c r="O31">
        <v>156.21428571428601</v>
      </c>
      <c r="P31">
        <v>16.023951631656502</v>
      </c>
      <c r="Q31">
        <v>26.4840989399293</v>
      </c>
      <c r="R31">
        <v>46.631768953068601</v>
      </c>
      <c r="S31">
        <v>18.853141034530601</v>
      </c>
      <c r="T31">
        <v>7.1821334912444001</v>
      </c>
      <c r="U31">
        <v>19.546333978250701</v>
      </c>
      <c r="V31">
        <v>31.0290697674419</v>
      </c>
      <c r="W31">
        <v>16.3541666666667</v>
      </c>
      <c r="X31">
        <v>12.0872553414015</v>
      </c>
      <c r="Y31">
        <v>30.349756791634999</v>
      </c>
      <c r="Z31">
        <v>6.2150753094751998</v>
      </c>
      <c r="AA31">
        <v>31.3910256410256</v>
      </c>
      <c r="AB31" t="e">
        <v>#N/A</v>
      </c>
      <c r="AC31">
        <v>73.235722080756602</v>
      </c>
      <c r="AD31">
        <v>57.051660516605203</v>
      </c>
      <c r="AE31">
        <v>31.147975855567701</v>
      </c>
      <c r="AF31">
        <v>17.117988394584099</v>
      </c>
      <c r="AG31">
        <v>17.360163710777599</v>
      </c>
      <c r="AH31">
        <v>31.427947598253301</v>
      </c>
      <c r="AI31">
        <v>31.199348534201999</v>
      </c>
      <c r="AJ31">
        <v>20.923033200369499</v>
      </c>
      <c r="AK31">
        <v>17.147802745705501</v>
      </c>
      <c r="AL31" t="e">
        <v>#N/A</v>
      </c>
      <c r="AM31">
        <v>19.4166666666667</v>
      </c>
      <c r="AN31">
        <v>54.265625</v>
      </c>
      <c r="AO31">
        <v>33.541572479552798</v>
      </c>
      <c r="AP31">
        <v>50.458677685950398</v>
      </c>
      <c r="AQ31">
        <v>30.401488702984</v>
      </c>
      <c r="AR31" t="e">
        <v>#N/A</v>
      </c>
      <c r="AS31">
        <v>23.827743902439</v>
      </c>
      <c r="AT31">
        <v>24.303149816127501</v>
      </c>
      <c r="AU31">
        <v>15.433605142551</v>
      </c>
      <c r="AV31">
        <v>15.344392354850299</v>
      </c>
      <c r="AW31">
        <v>19.8910270629991</v>
      </c>
      <c r="AX31">
        <v>19.759322238544701</v>
      </c>
      <c r="AY31">
        <v>42.6431226765799</v>
      </c>
      <c r="AZ31" t="e">
        <v>#N/A</v>
      </c>
      <c r="BA31">
        <v>34.296178155827299</v>
      </c>
      <c r="BB31">
        <v>38.846268805419903</v>
      </c>
      <c r="BC31">
        <v>16.989297220553699</v>
      </c>
      <c r="BD31">
        <v>54.6505376344086</v>
      </c>
      <c r="BE31">
        <v>40.268972541520299</v>
      </c>
      <c r="BF31">
        <v>33.317647058823503</v>
      </c>
      <c r="BG31" t="e">
        <v>#N/A</v>
      </c>
      <c r="BH31">
        <v>26.301169590643301</v>
      </c>
      <c r="BI31" t="e">
        <v>#N/A</v>
      </c>
      <c r="BJ31">
        <v>25.831306990881501</v>
      </c>
      <c r="BK31">
        <v>11.124386252045801</v>
      </c>
    </row>
    <row r="32" spans="1:63">
      <c r="A32" t="s">
        <v>121</v>
      </c>
      <c r="B32">
        <v>41.208172064083101</v>
      </c>
      <c r="C32">
        <v>21.0037650795277</v>
      </c>
      <c r="D32">
        <v>20.932773109243701</v>
      </c>
      <c r="E32">
        <v>16.880829015543998</v>
      </c>
      <c r="F32">
        <v>40.993548387096801</v>
      </c>
      <c r="G32">
        <v>28.029197080292001</v>
      </c>
      <c r="H32">
        <v>45.684600349758298</v>
      </c>
      <c r="I32">
        <v>26.0452510734188</v>
      </c>
      <c r="J32">
        <v>38.671970538373898</v>
      </c>
      <c r="K32">
        <v>15.575427904194999</v>
      </c>
      <c r="L32">
        <v>28.8691983122363</v>
      </c>
      <c r="M32">
        <v>77.71875</v>
      </c>
      <c r="N32">
        <v>29.549076380939599</v>
      </c>
      <c r="O32">
        <v>156.21428571428601</v>
      </c>
      <c r="P32">
        <v>16.023951631656502</v>
      </c>
      <c r="Q32">
        <v>28.750865051903101</v>
      </c>
      <c r="R32">
        <v>46.631768953068601</v>
      </c>
      <c r="S32">
        <v>18.853141034530601</v>
      </c>
      <c r="T32">
        <v>7.1821334912444001</v>
      </c>
      <c r="U32">
        <v>19.546333978250701</v>
      </c>
      <c r="V32">
        <v>31.0290697674419</v>
      </c>
      <c r="W32">
        <v>16.3541666666667</v>
      </c>
      <c r="X32">
        <v>12.0872553414015</v>
      </c>
      <c r="Y32">
        <v>30.349756791634999</v>
      </c>
      <c r="Z32">
        <v>6.2150753094751998</v>
      </c>
      <c r="AA32">
        <v>30.9269662921348</v>
      </c>
      <c r="AB32" t="e">
        <v>#N/A</v>
      </c>
      <c r="AC32">
        <v>73.235722080756602</v>
      </c>
      <c r="AD32">
        <v>57.051660516605203</v>
      </c>
      <c r="AE32">
        <v>31.147975855567701</v>
      </c>
      <c r="AF32">
        <v>17.117988394584099</v>
      </c>
      <c r="AG32">
        <v>17.360163710777599</v>
      </c>
      <c r="AH32">
        <v>31.427947598253301</v>
      </c>
      <c r="AI32">
        <v>31.199348534201999</v>
      </c>
      <c r="AJ32">
        <v>20.923033200369499</v>
      </c>
      <c r="AK32">
        <v>17.147802745705501</v>
      </c>
      <c r="AL32" t="e">
        <v>#N/A</v>
      </c>
      <c r="AM32">
        <v>19.4166666666667</v>
      </c>
      <c r="AN32">
        <v>54.265625</v>
      </c>
      <c r="AO32">
        <v>33.541572479552798</v>
      </c>
      <c r="AP32">
        <v>50.458677685950398</v>
      </c>
      <c r="AQ32">
        <v>30.0164818699431</v>
      </c>
      <c r="AR32" t="e">
        <v>#N/A</v>
      </c>
      <c r="AS32">
        <v>23.827743902439</v>
      </c>
      <c r="AT32">
        <v>24.303149816127501</v>
      </c>
      <c r="AU32">
        <v>15.433605142551</v>
      </c>
      <c r="AV32">
        <v>15.344392354850299</v>
      </c>
      <c r="AW32">
        <v>19.8910270629991</v>
      </c>
      <c r="AX32">
        <v>19.759322238544701</v>
      </c>
      <c r="AY32">
        <v>42.6431226765799</v>
      </c>
      <c r="AZ32" t="e">
        <v>#N/A</v>
      </c>
      <c r="BA32">
        <v>34.296178155827299</v>
      </c>
      <c r="BB32">
        <v>38.846268805419903</v>
      </c>
      <c r="BC32">
        <v>16.989297220553699</v>
      </c>
      <c r="BD32">
        <v>54.6505376344086</v>
      </c>
      <c r="BE32">
        <v>40.268972541520299</v>
      </c>
      <c r="BF32">
        <v>33.317647058823503</v>
      </c>
      <c r="BG32" t="e">
        <v>#N/A</v>
      </c>
      <c r="BH32">
        <v>26.301169590643301</v>
      </c>
      <c r="BI32" t="e">
        <v>#N/A</v>
      </c>
      <c r="BJ32">
        <v>25.831306990881501</v>
      </c>
      <c r="BK32">
        <v>11.124386252045801</v>
      </c>
    </row>
    <row r="33" spans="1:63">
      <c r="A33" t="s">
        <v>122</v>
      </c>
      <c r="B33">
        <v>41.208172064083101</v>
      </c>
      <c r="C33">
        <v>21.0037650795277</v>
      </c>
      <c r="D33">
        <v>20.932773109243701</v>
      </c>
      <c r="E33">
        <v>16.880829015543998</v>
      </c>
      <c r="F33">
        <v>40.993548387096801</v>
      </c>
      <c r="G33">
        <v>28.029197080292001</v>
      </c>
      <c r="H33">
        <v>45.684600349758298</v>
      </c>
      <c r="I33">
        <v>26.0452510734188</v>
      </c>
      <c r="J33">
        <v>38.671970538373898</v>
      </c>
      <c r="K33">
        <v>15.575427904194999</v>
      </c>
      <c r="L33">
        <v>28.8691983122363</v>
      </c>
      <c r="M33">
        <v>77.71875</v>
      </c>
      <c r="N33">
        <v>29.549076380939599</v>
      </c>
      <c r="O33">
        <v>156.21428571428601</v>
      </c>
      <c r="P33">
        <v>16.023951631656502</v>
      </c>
      <c r="Q33">
        <v>28.750865051903101</v>
      </c>
      <c r="R33">
        <v>46.631768953068601</v>
      </c>
      <c r="S33">
        <v>18.853141034530601</v>
      </c>
      <c r="T33">
        <v>7.1821334912444001</v>
      </c>
      <c r="U33">
        <v>19.546333978250701</v>
      </c>
      <c r="V33">
        <v>31.0290697674419</v>
      </c>
      <c r="W33">
        <v>16.3541666666667</v>
      </c>
      <c r="X33">
        <v>12.0872553414015</v>
      </c>
      <c r="Y33">
        <v>30.349756791634999</v>
      </c>
      <c r="Z33">
        <v>6.2150753094751998</v>
      </c>
      <c r="AA33">
        <v>30.9269662921348</v>
      </c>
      <c r="AB33" t="e">
        <v>#N/A</v>
      </c>
      <c r="AC33">
        <v>73.235722080756602</v>
      </c>
      <c r="AD33">
        <v>57.051660516605203</v>
      </c>
      <c r="AE33">
        <v>31.147975855567701</v>
      </c>
      <c r="AF33">
        <v>17.117988394584099</v>
      </c>
      <c r="AG33">
        <v>17.360163710777599</v>
      </c>
      <c r="AH33">
        <v>31.427947598253301</v>
      </c>
      <c r="AI33">
        <v>31.199348534201999</v>
      </c>
      <c r="AJ33">
        <v>20.923033200369499</v>
      </c>
      <c r="AK33">
        <v>17.147802745705501</v>
      </c>
      <c r="AL33" t="e">
        <v>#N/A</v>
      </c>
      <c r="AM33">
        <v>19.4166666666667</v>
      </c>
      <c r="AN33">
        <v>54.265625</v>
      </c>
      <c r="AO33">
        <v>33.541572479552798</v>
      </c>
      <c r="AP33">
        <v>50.458677685950398</v>
      </c>
      <c r="AQ33">
        <v>30.0164818699431</v>
      </c>
      <c r="AR33" t="e">
        <v>#N/A</v>
      </c>
      <c r="AS33">
        <v>23.827743902439</v>
      </c>
      <c r="AT33">
        <v>24.303149816127501</v>
      </c>
      <c r="AU33">
        <v>15.433605142551</v>
      </c>
      <c r="AV33">
        <v>15.344392354850299</v>
      </c>
      <c r="AW33">
        <v>19.8910270629991</v>
      </c>
      <c r="AX33">
        <v>19.759322238544701</v>
      </c>
      <c r="AY33">
        <v>42.6431226765799</v>
      </c>
      <c r="AZ33" t="e">
        <v>#N/A</v>
      </c>
      <c r="BA33">
        <v>34.296178155827299</v>
      </c>
      <c r="BB33">
        <v>38.846268805419903</v>
      </c>
      <c r="BC33">
        <v>16.989297220553699</v>
      </c>
      <c r="BD33">
        <v>54.6505376344086</v>
      </c>
      <c r="BE33">
        <v>40.268972541520299</v>
      </c>
      <c r="BF33">
        <v>33.317647058823503</v>
      </c>
      <c r="BG33" t="e">
        <v>#N/A</v>
      </c>
      <c r="BH33">
        <v>26.301169590643301</v>
      </c>
      <c r="BI33" t="e">
        <v>#N/A</v>
      </c>
      <c r="BJ33">
        <v>25.831306990881501</v>
      </c>
      <c r="BK33">
        <v>11.124386252045801</v>
      </c>
    </row>
    <row r="34" spans="1:63">
      <c r="A34" t="s">
        <v>123</v>
      </c>
      <c r="B34">
        <v>36.079084652141503</v>
      </c>
      <c r="C34">
        <v>22.3034822878451</v>
      </c>
      <c r="D34">
        <v>22.3462837837838</v>
      </c>
      <c r="E34">
        <v>17.815724815724799</v>
      </c>
      <c r="F34">
        <v>35.021857923497301</v>
      </c>
      <c r="G34">
        <v>30.395470383275299</v>
      </c>
      <c r="H34">
        <v>67.654836464857297</v>
      </c>
      <c r="I34">
        <v>26.928108746290601</v>
      </c>
      <c r="J34">
        <v>44.801328813376898</v>
      </c>
      <c r="K34">
        <v>15.6929384965831</v>
      </c>
      <c r="L34">
        <v>24.608058608058599</v>
      </c>
      <c r="M34">
        <v>47.7931034482759</v>
      </c>
      <c r="N34">
        <v>30.941074175640399</v>
      </c>
      <c r="O34">
        <v>125.116504854369</v>
      </c>
      <c r="P34">
        <v>17.800675579778002</v>
      </c>
      <c r="Q34">
        <v>28.750865051903101</v>
      </c>
      <c r="R34">
        <v>49.311244979919699</v>
      </c>
      <c r="S34">
        <v>20.297985501438902</v>
      </c>
      <c r="T34">
        <v>7.6856255564966203</v>
      </c>
      <c r="U34">
        <v>19.285450942439699</v>
      </c>
      <c r="V34">
        <v>35.2429378531073</v>
      </c>
      <c r="W34">
        <v>16.059880239521</v>
      </c>
      <c r="X34">
        <v>11.6855618986358</v>
      </c>
      <c r="Y34">
        <v>55.7457142857143</v>
      </c>
      <c r="Z34">
        <v>7.3378702605314103</v>
      </c>
      <c r="AA34">
        <v>30.9269662921348</v>
      </c>
      <c r="AB34" t="e">
        <v>#N/A</v>
      </c>
      <c r="AC34">
        <v>122.669956140351</v>
      </c>
      <c r="AD34">
        <v>55.280821917808197</v>
      </c>
      <c r="AE34">
        <v>35.830303746909102</v>
      </c>
      <c r="AF34">
        <v>24.6171875</v>
      </c>
      <c r="AG34">
        <v>17.471566054243201</v>
      </c>
      <c r="AH34">
        <v>32.311203319502098</v>
      </c>
      <c r="AI34">
        <v>36.195571955719601</v>
      </c>
      <c r="AJ34">
        <v>19.637158969420501</v>
      </c>
      <c r="AK34">
        <v>17.817465528562</v>
      </c>
      <c r="AL34" t="e">
        <v>#N/A</v>
      </c>
      <c r="AM34">
        <v>19.287128712871301</v>
      </c>
      <c r="AN34">
        <v>58.214285714285701</v>
      </c>
      <c r="AO34">
        <v>40.3070362473348</v>
      </c>
      <c r="AP34">
        <v>36.8965517241379</v>
      </c>
      <c r="AQ34">
        <v>30.0164818699431</v>
      </c>
      <c r="AR34" t="e">
        <v>#N/A</v>
      </c>
      <c r="AS34">
        <v>27.770392749244699</v>
      </c>
      <c r="AT34" t="e">
        <v>#N/A</v>
      </c>
      <c r="AU34">
        <v>36.7800729040097</v>
      </c>
      <c r="AV34">
        <v>16.935995521552499</v>
      </c>
      <c r="AW34">
        <v>21.644316506353999</v>
      </c>
      <c r="AX34">
        <v>22.330701701520699</v>
      </c>
      <c r="AY34">
        <v>51.410958904109599</v>
      </c>
      <c r="AZ34" t="e">
        <v>#N/A</v>
      </c>
      <c r="BA34">
        <v>51.410894824204</v>
      </c>
      <c r="BB34">
        <v>31.7234616327531</v>
      </c>
      <c r="BC34">
        <v>16.621283084631301</v>
      </c>
      <c r="BD34">
        <v>60.567010309278402</v>
      </c>
      <c r="BE34">
        <v>39.787046612279298</v>
      </c>
      <c r="BF34">
        <v>39.886363636363598</v>
      </c>
      <c r="BG34" t="e">
        <v>#N/A</v>
      </c>
      <c r="BH34">
        <v>26.548556430446201</v>
      </c>
      <c r="BI34" t="e">
        <v>#N/A</v>
      </c>
      <c r="BJ34">
        <v>26.796486090776</v>
      </c>
      <c r="BK34">
        <v>9.9630769230769207</v>
      </c>
    </row>
    <row r="35" spans="1:63">
      <c r="A35" t="s">
        <v>124</v>
      </c>
      <c r="B35">
        <v>36.079084652141503</v>
      </c>
      <c r="C35">
        <v>22.3034822878451</v>
      </c>
      <c r="D35">
        <v>22.3462837837838</v>
      </c>
      <c r="E35">
        <v>17.815724815724799</v>
      </c>
      <c r="F35">
        <v>35.021857923497301</v>
      </c>
      <c r="G35">
        <v>30.395470383275299</v>
      </c>
      <c r="H35">
        <v>67.654836464857297</v>
      </c>
      <c r="I35">
        <v>26.928108746290601</v>
      </c>
      <c r="J35">
        <v>44.801328813376898</v>
      </c>
      <c r="K35">
        <v>15.6929384965831</v>
      </c>
      <c r="L35">
        <v>24.608058608058599</v>
      </c>
      <c r="M35">
        <v>47.7931034482759</v>
      </c>
      <c r="N35">
        <v>30.941074175640399</v>
      </c>
      <c r="O35">
        <v>125.116504854369</v>
      </c>
      <c r="P35">
        <v>17.800675579778002</v>
      </c>
      <c r="Q35">
        <v>28.380471380471398</v>
      </c>
      <c r="R35">
        <v>49.311244979919699</v>
      </c>
      <c r="S35">
        <v>20.297985501438902</v>
      </c>
      <c r="T35">
        <v>7.6856255564966203</v>
      </c>
      <c r="U35">
        <v>19.285450942439699</v>
      </c>
      <c r="V35">
        <v>35.2429378531073</v>
      </c>
      <c r="W35">
        <v>16.059880239521</v>
      </c>
      <c r="X35">
        <v>11.6855618986358</v>
      </c>
      <c r="Y35">
        <v>55.7457142857143</v>
      </c>
      <c r="Z35">
        <v>7.3378702605314103</v>
      </c>
      <c r="AA35">
        <v>30.819587628866</v>
      </c>
      <c r="AB35" t="e">
        <v>#N/A</v>
      </c>
      <c r="AC35">
        <v>122.669956140351</v>
      </c>
      <c r="AD35">
        <v>55.280821917808197</v>
      </c>
      <c r="AE35">
        <v>35.830303746909102</v>
      </c>
      <c r="AF35">
        <v>24.6171875</v>
      </c>
      <c r="AG35">
        <v>17.471566054243201</v>
      </c>
      <c r="AH35">
        <v>32.311203319502098</v>
      </c>
      <c r="AI35">
        <v>36.195571955719601</v>
      </c>
      <c r="AJ35">
        <v>19.637158969420501</v>
      </c>
      <c r="AK35">
        <v>17.817465528562</v>
      </c>
      <c r="AL35" t="e">
        <v>#N/A</v>
      </c>
      <c r="AM35">
        <v>19.287128712871301</v>
      </c>
      <c r="AN35">
        <v>58.214285714285701</v>
      </c>
      <c r="AO35">
        <v>40.3070362473348</v>
      </c>
      <c r="AP35">
        <v>36.8965517241379</v>
      </c>
      <c r="AQ35">
        <v>34.986514403764502</v>
      </c>
      <c r="AR35" t="e">
        <v>#N/A</v>
      </c>
      <c r="AS35">
        <v>27.770392749244699</v>
      </c>
      <c r="AT35" t="e">
        <v>#N/A</v>
      </c>
      <c r="AU35">
        <v>36.7800729040097</v>
      </c>
      <c r="AV35">
        <v>16.935995521552499</v>
      </c>
      <c r="AW35">
        <v>21.644316506353999</v>
      </c>
      <c r="AX35">
        <v>22.330701701520699</v>
      </c>
      <c r="AY35">
        <v>51.410958904109599</v>
      </c>
      <c r="AZ35" t="e">
        <v>#N/A</v>
      </c>
      <c r="BA35">
        <v>51.410894824204</v>
      </c>
      <c r="BB35">
        <v>31.7234616327531</v>
      </c>
      <c r="BC35">
        <v>16.621283084631301</v>
      </c>
      <c r="BD35">
        <v>60.567010309278402</v>
      </c>
      <c r="BE35">
        <v>39.787046612279298</v>
      </c>
      <c r="BF35">
        <v>39.886363636363598</v>
      </c>
      <c r="BG35" t="e">
        <v>#N/A</v>
      </c>
      <c r="BH35">
        <v>26.548556430446201</v>
      </c>
      <c r="BI35" t="e">
        <v>#N/A</v>
      </c>
      <c r="BJ35">
        <v>26.796486090776</v>
      </c>
      <c r="BK35">
        <v>9.9630769230769207</v>
      </c>
    </row>
    <row r="36" spans="1:63">
      <c r="A36" t="s">
        <v>125</v>
      </c>
      <c r="B36">
        <v>36.079084652141503</v>
      </c>
      <c r="C36">
        <v>22.3034822878451</v>
      </c>
      <c r="D36">
        <v>22.3462837837838</v>
      </c>
      <c r="E36">
        <v>17.815724815724799</v>
      </c>
      <c r="F36">
        <v>35.021857923497301</v>
      </c>
      <c r="G36">
        <v>30.395470383275299</v>
      </c>
      <c r="H36">
        <v>67.654836464857297</v>
      </c>
      <c r="I36">
        <v>26.928108746290601</v>
      </c>
      <c r="J36">
        <v>44.801328813376898</v>
      </c>
      <c r="K36">
        <v>15.6929384965831</v>
      </c>
      <c r="L36">
        <v>24.608058608058599</v>
      </c>
      <c r="M36">
        <v>47.7931034482759</v>
      </c>
      <c r="N36">
        <v>30.941074175640399</v>
      </c>
      <c r="O36">
        <v>125.116504854369</v>
      </c>
      <c r="P36">
        <v>17.800675579778002</v>
      </c>
      <c r="Q36">
        <v>28.380471380471398</v>
      </c>
      <c r="R36">
        <v>49.311244979919699</v>
      </c>
      <c r="S36">
        <v>20.297985501438902</v>
      </c>
      <c r="T36">
        <v>7.6856255564966203</v>
      </c>
      <c r="U36">
        <v>19.285450942439699</v>
      </c>
      <c r="V36">
        <v>35.2429378531073</v>
      </c>
      <c r="W36">
        <v>16.059880239521</v>
      </c>
      <c r="X36">
        <v>11.6855618986358</v>
      </c>
      <c r="Y36">
        <v>55.7457142857143</v>
      </c>
      <c r="Z36">
        <v>7.3378702605314103</v>
      </c>
      <c r="AA36">
        <v>30.819587628866</v>
      </c>
      <c r="AB36" t="e">
        <v>#N/A</v>
      </c>
      <c r="AC36">
        <v>122.669956140351</v>
      </c>
      <c r="AD36">
        <v>55.280821917808197</v>
      </c>
      <c r="AE36">
        <v>35.830303746909102</v>
      </c>
      <c r="AF36">
        <v>24.6171875</v>
      </c>
      <c r="AG36">
        <v>17.471566054243201</v>
      </c>
      <c r="AH36">
        <v>32.311203319502098</v>
      </c>
      <c r="AI36">
        <v>36.195571955719601</v>
      </c>
      <c r="AJ36">
        <v>19.637158969420501</v>
      </c>
      <c r="AK36">
        <v>17.817465528562</v>
      </c>
      <c r="AL36" t="e">
        <v>#N/A</v>
      </c>
      <c r="AM36">
        <v>19.287128712871301</v>
      </c>
      <c r="AN36">
        <v>58.214285714285701</v>
      </c>
      <c r="AO36">
        <v>40.3070362473348</v>
      </c>
      <c r="AP36">
        <v>36.8965517241379</v>
      </c>
      <c r="AQ36">
        <v>34.986514403764502</v>
      </c>
      <c r="AR36" t="e">
        <v>#N/A</v>
      </c>
      <c r="AS36">
        <v>27.770392749244699</v>
      </c>
      <c r="AT36" t="e">
        <v>#N/A</v>
      </c>
      <c r="AU36">
        <v>36.7800729040097</v>
      </c>
      <c r="AV36">
        <v>16.935995521552499</v>
      </c>
      <c r="AW36">
        <v>21.644316506353999</v>
      </c>
      <c r="AX36">
        <v>22.330701701520699</v>
      </c>
      <c r="AY36">
        <v>51.410958904109599</v>
      </c>
      <c r="AZ36" t="e">
        <v>#N/A</v>
      </c>
      <c r="BA36">
        <v>51.410894824204</v>
      </c>
      <c r="BB36">
        <v>31.7234616327531</v>
      </c>
      <c r="BC36">
        <v>16.621283084631301</v>
      </c>
      <c r="BD36">
        <v>60.567010309278402</v>
      </c>
      <c r="BE36">
        <v>39.787046612279298</v>
      </c>
      <c r="BF36">
        <v>39.886363636363598</v>
      </c>
      <c r="BG36" t="e">
        <v>#N/A</v>
      </c>
      <c r="BH36">
        <v>26.548556430446201</v>
      </c>
      <c r="BI36" t="e">
        <v>#N/A</v>
      </c>
      <c r="BJ36">
        <v>26.796486090776</v>
      </c>
      <c r="BK36">
        <v>9.9630769230769207</v>
      </c>
    </row>
    <row r="37" spans="1:63">
      <c r="A37" t="s">
        <v>126</v>
      </c>
      <c r="B37">
        <v>41.103262697611797</v>
      </c>
      <c r="C37">
        <v>22.267827906130599</v>
      </c>
      <c r="D37">
        <v>22.5711805555556</v>
      </c>
      <c r="E37">
        <v>21.620437956204398</v>
      </c>
      <c r="F37">
        <v>62.165048543689302</v>
      </c>
      <c r="G37">
        <v>32.122241086587401</v>
      </c>
      <c r="H37">
        <v>41.641954112689199</v>
      </c>
      <c r="I37">
        <v>25.342708579532001</v>
      </c>
      <c r="J37">
        <v>45.063205440340603</v>
      </c>
      <c r="K37">
        <v>16.867807773033199</v>
      </c>
      <c r="L37">
        <v>22.037037037036999</v>
      </c>
      <c r="M37">
        <v>47.819672131147499</v>
      </c>
      <c r="N37">
        <v>30.3118263505005</v>
      </c>
      <c r="O37">
        <v>194.92307692307699</v>
      </c>
      <c r="P37">
        <v>17.1655351347442</v>
      </c>
      <c r="Q37">
        <v>28.380471380471398</v>
      </c>
      <c r="R37">
        <v>40.610354223433198</v>
      </c>
      <c r="S37">
        <v>25.065869676353799</v>
      </c>
      <c r="T37">
        <v>9.2245334790677607</v>
      </c>
      <c r="U37">
        <v>20.466389314648598</v>
      </c>
      <c r="V37">
        <v>33.557894736842101</v>
      </c>
      <c r="W37">
        <v>16.801652892562</v>
      </c>
      <c r="X37">
        <v>11.325023478186599</v>
      </c>
      <c r="Y37">
        <v>42.139784946236603</v>
      </c>
      <c r="Z37">
        <v>7.2879353617398799</v>
      </c>
      <c r="AA37">
        <v>30.819587628866</v>
      </c>
      <c r="AB37" t="e">
        <v>#N/A</v>
      </c>
      <c r="AC37">
        <v>328.28038674033098</v>
      </c>
      <c r="AD37">
        <v>50.320388349514602</v>
      </c>
      <c r="AE37">
        <v>31.775242634284002</v>
      </c>
      <c r="AF37">
        <v>44.729729729729698</v>
      </c>
      <c r="AG37">
        <v>19.753817261370099</v>
      </c>
      <c r="AH37">
        <v>31.157894736842099</v>
      </c>
      <c r="AI37">
        <v>37.995145631067999</v>
      </c>
      <c r="AJ37">
        <v>19.177273478640799</v>
      </c>
      <c r="AK37">
        <v>19.198038013488699</v>
      </c>
      <c r="AL37" t="e">
        <v>#N/A</v>
      </c>
      <c r="AM37">
        <v>19.453488372092998</v>
      </c>
      <c r="AN37">
        <v>52.619047619047599</v>
      </c>
      <c r="AO37">
        <v>38.245460685764201</v>
      </c>
      <c r="AP37">
        <v>36.820754716981099</v>
      </c>
      <c r="AQ37">
        <v>34.986514403764502</v>
      </c>
      <c r="AR37" t="e">
        <v>#N/A</v>
      </c>
      <c r="AS37">
        <v>26.477876106194699</v>
      </c>
      <c r="AT37" t="e">
        <v>#N/A</v>
      </c>
      <c r="AU37">
        <v>33.787421925479201</v>
      </c>
      <c r="AV37">
        <v>13.879326650274299</v>
      </c>
      <c r="AW37">
        <v>21.1058297217951</v>
      </c>
      <c r="AX37">
        <v>19.587089756730201</v>
      </c>
      <c r="AY37">
        <v>56.445454545454602</v>
      </c>
      <c r="AZ37" t="e">
        <v>#N/A</v>
      </c>
      <c r="BA37">
        <v>41.198255779224702</v>
      </c>
      <c r="BB37">
        <v>19.439796740410198</v>
      </c>
      <c r="BC37">
        <v>15.248226950354599</v>
      </c>
      <c r="BD37">
        <v>62.624326564442597</v>
      </c>
      <c r="BE37">
        <v>44.178488616238504</v>
      </c>
      <c r="BF37">
        <v>45.885057471264403</v>
      </c>
      <c r="BG37" t="e">
        <v>#N/A</v>
      </c>
      <c r="BH37">
        <v>26.3463414634146</v>
      </c>
      <c r="BI37" t="e">
        <v>#N/A</v>
      </c>
      <c r="BJ37">
        <v>23.628242074928</v>
      </c>
      <c r="BK37">
        <v>22.842307692307699</v>
      </c>
    </row>
    <row r="38" spans="1:63">
      <c r="A38" t="s">
        <v>127</v>
      </c>
      <c r="B38">
        <v>41.103262697611797</v>
      </c>
      <c r="C38">
        <v>22.267827906130599</v>
      </c>
      <c r="D38">
        <v>22.5711805555556</v>
      </c>
      <c r="E38">
        <v>21.620437956204398</v>
      </c>
      <c r="F38">
        <v>62.165048543689302</v>
      </c>
      <c r="G38">
        <v>32.122241086587401</v>
      </c>
      <c r="H38">
        <v>41.641954112689199</v>
      </c>
      <c r="I38">
        <v>25.342708579532001</v>
      </c>
      <c r="J38">
        <v>45.063205440340603</v>
      </c>
      <c r="K38">
        <v>16.867807773033199</v>
      </c>
      <c r="L38">
        <v>22.037037037036999</v>
      </c>
      <c r="M38">
        <v>47.819672131147499</v>
      </c>
      <c r="N38">
        <v>30.3118263505005</v>
      </c>
      <c r="O38">
        <v>194.92307692307699</v>
      </c>
      <c r="P38">
        <v>17.1655351347442</v>
      </c>
      <c r="Q38">
        <v>22.2739726027397</v>
      </c>
      <c r="R38">
        <v>40.610354223433198</v>
      </c>
      <c r="S38">
        <v>25.065869676353799</v>
      </c>
      <c r="T38">
        <v>9.2245334790677607</v>
      </c>
      <c r="U38">
        <v>20.466389314648598</v>
      </c>
      <c r="V38">
        <v>33.557894736842101</v>
      </c>
      <c r="W38">
        <v>16.801652892562</v>
      </c>
      <c r="X38">
        <v>11.325023478186599</v>
      </c>
      <c r="Y38">
        <v>42.139784946236603</v>
      </c>
      <c r="Z38">
        <v>7.2879353617398799</v>
      </c>
      <c r="AA38">
        <v>32.395238095238099</v>
      </c>
      <c r="AB38" t="e">
        <v>#N/A</v>
      </c>
      <c r="AC38">
        <v>328.28038674033098</v>
      </c>
      <c r="AD38">
        <v>50.320388349514602</v>
      </c>
      <c r="AE38">
        <v>31.775242634284002</v>
      </c>
      <c r="AF38">
        <v>44.729729729729698</v>
      </c>
      <c r="AG38">
        <v>19.753817261370099</v>
      </c>
      <c r="AH38">
        <v>31.157894736842099</v>
      </c>
      <c r="AI38">
        <v>37.995145631067999</v>
      </c>
      <c r="AJ38">
        <v>19.177273478640799</v>
      </c>
      <c r="AK38">
        <v>19.198038013488699</v>
      </c>
      <c r="AL38" t="e">
        <v>#N/A</v>
      </c>
      <c r="AM38">
        <v>19.453488372092998</v>
      </c>
      <c r="AN38">
        <v>52.619047619047599</v>
      </c>
      <c r="AO38">
        <v>38.245460685764201</v>
      </c>
      <c r="AP38">
        <v>36.820754716981099</v>
      </c>
      <c r="AQ38">
        <v>31.927390634136</v>
      </c>
      <c r="AR38" t="e">
        <v>#N/A</v>
      </c>
      <c r="AS38">
        <v>26.477876106194699</v>
      </c>
      <c r="AT38" t="e">
        <v>#N/A</v>
      </c>
      <c r="AU38">
        <v>33.787421925479201</v>
      </c>
      <c r="AV38">
        <v>13.879326650274299</v>
      </c>
      <c r="AW38">
        <v>21.1058297217951</v>
      </c>
      <c r="AX38">
        <v>19.587089756730201</v>
      </c>
      <c r="AY38">
        <v>56.445454545454602</v>
      </c>
      <c r="AZ38" t="e">
        <v>#N/A</v>
      </c>
      <c r="BA38">
        <v>41.198255779224702</v>
      </c>
      <c r="BB38">
        <v>19.439796740410198</v>
      </c>
      <c r="BC38">
        <v>15.248226950354599</v>
      </c>
      <c r="BD38">
        <v>62.624326564442597</v>
      </c>
      <c r="BE38">
        <v>44.178488616238504</v>
      </c>
      <c r="BF38">
        <v>45.885057471264403</v>
      </c>
      <c r="BG38" t="e">
        <v>#N/A</v>
      </c>
      <c r="BH38">
        <v>26.3463414634146</v>
      </c>
      <c r="BI38" t="e">
        <v>#N/A</v>
      </c>
      <c r="BJ38">
        <v>23.628242074928</v>
      </c>
      <c r="BK38">
        <v>22.842307692307699</v>
      </c>
    </row>
    <row r="39" spans="1:63">
      <c r="A39" t="s">
        <v>128</v>
      </c>
      <c r="B39">
        <v>41.103262697611797</v>
      </c>
      <c r="C39">
        <v>22.267827906130599</v>
      </c>
      <c r="D39">
        <v>22.5711805555556</v>
      </c>
      <c r="E39">
        <v>21.620437956204398</v>
      </c>
      <c r="F39">
        <v>62.165048543689302</v>
      </c>
      <c r="G39">
        <v>32.122241086587401</v>
      </c>
      <c r="H39">
        <v>41.641954112689199</v>
      </c>
      <c r="I39">
        <v>25.342708579532001</v>
      </c>
      <c r="J39">
        <v>45.063205440340603</v>
      </c>
      <c r="K39">
        <v>16.867807773033199</v>
      </c>
      <c r="L39">
        <v>22.037037037036999</v>
      </c>
      <c r="M39">
        <v>47.819672131147499</v>
      </c>
      <c r="N39">
        <v>30.3118263505005</v>
      </c>
      <c r="O39">
        <v>194.92307692307699</v>
      </c>
      <c r="P39">
        <v>17.1655351347442</v>
      </c>
      <c r="Q39">
        <v>22.2739726027397</v>
      </c>
      <c r="R39">
        <v>40.610354223433198</v>
      </c>
      <c r="S39">
        <v>25.065869676353799</v>
      </c>
      <c r="T39">
        <v>9.2245334790677607</v>
      </c>
      <c r="U39">
        <v>20.466389314648598</v>
      </c>
      <c r="V39">
        <v>33.557894736842101</v>
      </c>
      <c r="W39">
        <v>16.801652892562</v>
      </c>
      <c r="X39">
        <v>11.325023478186599</v>
      </c>
      <c r="Y39">
        <v>42.139784946236603</v>
      </c>
      <c r="Z39">
        <v>7.2879353617398799</v>
      </c>
      <c r="AA39">
        <v>32.395238095238099</v>
      </c>
      <c r="AB39" t="e">
        <v>#N/A</v>
      </c>
      <c r="AC39">
        <v>328.28038674033098</v>
      </c>
      <c r="AD39">
        <v>50.320388349514602</v>
      </c>
      <c r="AE39">
        <v>31.775242634284002</v>
      </c>
      <c r="AF39">
        <v>44.729729729729698</v>
      </c>
      <c r="AG39">
        <v>19.753817261370099</v>
      </c>
      <c r="AH39">
        <v>31.157894736842099</v>
      </c>
      <c r="AI39">
        <v>37.995145631067999</v>
      </c>
      <c r="AJ39">
        <v>19.177273478640799</v>
      </c>
      <c r="AK39">
        <v>19.198038013488699</v>
      </c>
      <c r="AL39" t="e">
        <v>#N/A</v>
      </c>
      <c r="AM39">
        <v>19.453488372092998</v>
      </c>
      <c r="AN39">
        <v>52.619047619047599</v>
      </c>
      <c r="AO39">
        <v>38.245460685764201</v>
      </c>
      <c r="AP39">
        <v>36.820754716981099</v>
      </c>
      <c r="AQ39">
        <v>31.927390634136</v>
      </c>
      <c r="AR39" t="e">
        <v>#N/A</v>
      </c>
      <c r="AS39">
        <v>26.477876106194699</v>
      </c>
      <c r="AT39" t="e">
        <v>#N/A</v>
      </c>
      <c r="AU39">
        <v>33.787421925479201</v>
      </c>
      <c r="AV39">
        <v>13.879326650274299</v>
      </c>
      <c r="AW39">
        <v>21.1058297217951</v>
      </c>
      <c r="AX39">
        <v>19.587089756730201</v>
      </c>
      <c r="AY39">
        <v>56.445454545454602</v>
      </c>
      <c r="AZ39" t="e">
        <v>#N/A</v>
      </c>
      <c r="BA39">
        <v>41.198255779224702</v>
      </c>
      <c r="BB39">
        <v>19.439796740410198</v>
      </c>
      <c r="BC39">
        <v>15.248226950354599</v>
      </c>
      <c r="BD39">
        <v>62.624326564442597</v>
      </c>
      <c r="BE39">
        <v>44.178488616238504</v>
      </c>
      <c r="BF39">
        <v>45.885057471264403</v>
      </c>
      <c r="BG39" t="e">
        <v>#N/A</v>
      </c>
      <c r="BH39">
        <v>26.3463414634146</v>
      </c>
      <c r="BI39" t="e">
        <v>#N/A</v>
      </c>
      <c r="BJ39">
        <v>23.628242074928</v>
      </c>
      <c r="BK39">
        <v>22.842307692307699</v>
      </c>
    </row>
    <row r="40" spans="1:63">
      <c r="A40" t="s">
        <v>129</v>
      </c>
      <c r="B40" t="e">
        <v>#N/A</v>
      </c>
      <c r="C40">
        <v>20.586422635166699</v>
      </c>
      <c r="D40">
        <v>358.25641025640999</v>
      </c>
      <c r="E40">
        <v>29.3951367781155</v>
      </c>
      <c r="F40">
        <v>65.430232558139494</v>
      </c>
      <c r="G40">
        <v>33.907142857142901</v>
      </c>
      <c r="H40">
        <v>212.630402384501</v>
      </c>
      <c r="I40">
        <v>26.294617563739401</v>
      </c>
      <c r="J40">
        <v>64.241012613395299</v>
      </c>
      <c r="K40">
        <v>67.476330901753798</v>
      </c>
      <c r="L40">
        <v>10.3190883190883</v>
      </c>
      <c r="M40">
        <v>354.142857142857</v>
      </c>
      <c r="N40">
        <v>57.886276122471898</v>
      </c>
      <c r="O40">
        <v>144.09615384615401</v>
      </c>
      <c r="P40">
        <v>15.663984183559799</v>
      </c>
      <c r="Q40">
        <v>22.2739726027397</v>
      </c>
      <c r="R40">
        <v>36.430232558139501</v>
      </c>
      <c r="S40">
        <v>104.413017549838</v>
      </c>
      <c r="T40">
        <v>20.563752224582402</v>
      </c>
      <c r="U40">
        <v>23.263992302229099</v>
      </c>
      <c r="V40">
        <v>41.165714285714301</v>
      </c>
      <c r="W40">
        <v>11.205564142194699</v>
      </c>
      <c r="X40">
        <v>14.7903687489476</v>
      </c>
      <c r="Y40">
        <v>163.404580152672</v>
      </c>
      <c r="Z40">
        <v>6.91457758781225</v>
      </c>
      <c r="AA40">
        <v>32.395238095238099</v>
      </c>
      <c r="AB40" t="e">
        <v>#N/A</v>
      </c>
      <c r="AC40">
        <v>16.159382015053499</v>
      </c>
      <c r="AD40">
        <v>53.190476190476197</v>
      </c>
      <c r="AE40">
        <v>41.744445279333398</v>
      </c>
      <c r="AF40">
        <v>19.788793103448299</v>
      </c>
      <c r="AG40">
        <v>21.514182128385599</v>
      </c>
      <c r="AH40">
        <v>42.344999999999999</v>
      </c>
      <c r="AI40">
        <v>43.505617977528097</v>
      </c>
      <c r="AJ40">
        <v>14.8747991269518</v>
      </c>
      <c r="AK40">
        <v>26.7481108312343</v>
      </c>
      <c r="AL40" t="e">
        <v>#N/A</v>
      </c>
      <c r="AM40">
        <v>10.655652173912999</v>
      </c>
      <c r="AN40">
        <v>30.691228070175399</v>
      </c>
      <c r="AO40">
        <v>49.411587961340103</v>
      </c>
      <c r="AP40">
        <v>13.3928967813541</v>
      </c>
      <c r="AQ40">
        <v>31.927390634136</v>
      </c>
      <c r="AR40" t="e">
        <v>#N/A</v>
      </c>
      <c r="AS40">
        <v>1016.78947368421</v>
      </c>
      <c r="AT40" t="e">
        <v>#N/A</v>
      </c>
      <c r="AU40">
        <v>50.178543704393697</v>
      </c>
      <c r="AV40">
        <v>11.287128712871301</v>
      </c>
      <c r="AW40">
        <v>13.054473434379799</v>
      </c>
      <c r="AX40">
        <v>17.902715672374299</v>
      </c>
      <c r="AY40">
        <v>78.235915492957702</v>
      </c>
      <c r="AZ40" t="e">
        <v>#N/A</v>
      </c>
      <c r="BA40">
        <v>100.855172413793</v>
      </c>
      <c r="BB40">
        <v>32.704645590167701</v>
      </c>
      <c r="BC40">
        <v>14.5164182162799</v>
      </c>
      <c r="BD40">
        <v>42.5144394854292</v>
      </c>
      <c r="BE40">
        <v>76.914992272024705</v>
      </c>
      <c r="BF40">
        <v>72.070175438596493</v>
      </c>
      <c r="BG40" t="e">
        <v>#N/A</v>
      </c>
      <c r="BH40">
        <v>43.090551181102398</v>
      </c>
      <c r="BI40" t="e">
        <v>#N/A</v>
      </c>
      <c r="BJ40">
        <v>27.457760314341801</v>
      </c>
      <c r="BK40">
        <v>21.0029069767442</v>
      </c>
    </row>
    <row r="41" spans="1:63">
      <c r="A41" t="s">
        <v>130</v>
      </c>
      <c r="B41" t="e">
        <v>#N/A</v>
      </c>
      <c r="C41">
        <v>20.586422635166699</v>
      </c>
      <c r="D41">
        <v>358.25641025640999</v>
      </c>
      <c r="E41">
        <v>29.3951367781155</v>
      </c>
      <c r="F41">
        <v>65.430232558139494</v>
      </c>
      <c r="G41">
        <v>33.907142857142901</v>
      </c>
      <c r="H41">
        <v>212.630402384501</v>
      </c>
      <c r="I41">
        <v>26.294617563739401</v>
      </c>
      <c r="J41">
        <v>64.241012613395299</v>
      </c>
      <c r="K41">
        <v>67.476330901753798</v>
      </c>
      <c r="L41">
        <v>10.3190883190883</v>
      </c>
      <c r="M41">
        <v>354.142857142857</v>
      </c>
      <c r="N41">
        <v>57.886276122471898</v>
      </c>
      <c r="O41">
        <v>144.09615384615401</v>
      </c>
      <c r="P41">
        <v>15.663984183559799</v>
      </c>
      <c r="Q41">
        <v>42.916256157635502</v>
      </c>
      <c r="R41">
        <v>36.430232558139501</v>
      </c>
      <c r="S41">
        <v>104.413017549838</v>
      </c>
      <c r="T41">
        <v>20.563752224582402</v>
      </c>
      <c r="U41">
        <v>23.263992302229099</v>
      </c>
      <c r="V41">
        <v>41.165714285714301</v>
      </c>
      <c r="W41">
        <v>11.205564142194699</v>
      </c>
      <c r="X41">
        <v>14.7903687489476</v>
      </c>
      <c r="Y41">
        <v>163.404580152672</v>
      </c>
      <c r="Z41">
        <v>6.91457758781225</v>
      </c>
      <c r="AA41">
        <v>124.457627118644</v>
      </c>
      <c r="AB41" t="e">
        <v>#N/A</v>
      </c>
      <c r="AC41">
        <v>16.159382015053499</v>
      </c>
      <c r="AD41">
        <v>53.190476190476197</v>
      </c>
      <c r="AE41">
        <v>41.744445279333398</v>
      </c>
      <c r="AF41">
        <v>19.788793103448299</v>
      </c>
      <c r="AG41">
        <v>21.514182128385599</v>
      </c>
      <c r="AH41">
        <v>42.344999999999999</v>
      </c>
      <c r="AI41">
        <v>43.505617977528097</v>
      </c>
      <c r="AJ41">
        <v>14.8747991269518</v>
      </c>
      <c r="AK41">
        <v>26.7481108312343</v>
      </c>
      <c r="AL41" t="e">
        <v>#N/A</v>
      </c>
      <c r="AM41">
        <v>10.655652173912999</v>
      </c>
      <c r="AN41">
        <v>30.691228070175399</v>
      </c>
      <c r="AO41">
        <v>49.411587961340103</v>
      </c>
      <c r="AP41">
        <v>13.3928967813541</v>
      </c>
      <c r="AQ41">
        <v>70.194514574248302</v>
      </c>
      <c r="AR41" t="e">
        <v>#N/A</v>
      </c>
      <c r="AS41">
        <v>1016.78947368421</v>
      </c>
      <c r="AT41" t="e">
        <v>#N/A</v>
      </c>
      <c r="AU41">
        <v>50.178543704393697</v>
      </c>
      <c r="AV41">
        <v>11.287128712871301</v>
      </c>
      <c r="AW41">
        <v>13.054473434379799</v>
      </c>
      <c r="AX41">
        <v>17.902715672374299</v>
      </c>
      <c r="AY41">
        <v>78.235915492957702</v>
      </c>
      <c r="AZ41" t="e">
        <v>#N/A</v>
      </c>
      <c r="BA41">
        <v>100.855172413793</v>
      </c>
      <c r="BB41">
        <v>32.704645590167701</v>
      </c>
      <c r="BC41">
        <v>14.5164182162799</v>
      </c>
      <c r="BD41">
        <v>42.5144394854292</v>
      </c>
      <c r="BE41">
        <v>76.914992272024705</v>
      </c>
      <c r="BF41">
        <v>72.070175438596493</v>
      </c>
      <c r="BG41" t="e">
        <v>#N/A</v>
      </c>
      <c r="BH41">
        <v>43.090551181102398</v>
      </c>
      <c r="BI41" t="e">
        <v>#N/A</v>
      </c>
      <c r="BJ41">
        <v>27.457760314341801</v>
      </c>
      <c r="BK41">
        <v>21.0029069767442</v>
      </c>
    </row>
    <row r="42" spans="1:63">
      <c r="A42" t="s">
        <v>131</v>
      </c>
      <c r="B42" t="e">
        <v>#N/A</v>
      </c>
      <c r="C42">
        <v>20.586422635166699</v>
      </c>
      <c r="D42">
        <v>358.25641025640999</v>
      </c>
      <c r="E42">
        <v>29.3951367781155</v>
      </c>
      <c r="F42">
        <v>65.430232558139494</v>
      </c>
      <c r="G42">
        <v>33.907142857142901</v>
      </c>
      <c r="H42">
        <v>212.630402384501</v>
      </c>
      <c r="I42">
        <v>26.294617563739401</v>
      </c>
      <c r="J42">
        <v>64.241012613395299</v>
      </c>
      <c r="K42">
        <v>67.476330901753798</v>
      </c>
      <c r="L42">
        <v>10.3190883190883</v>
      </c>
      <c r="M42">
        <v>354.142857142857</v>
      </c>
      <c r="N42">
        <v>57.886276122471898</v>
      </c>
      <c r="O42">
        <v>144.09615384615401</v>
      </c>
      <c r="P42">
        <v>15.663984183559799</v>
      </c>
      <c r="Q42">
        <v>42.916256157635502</v>
      </c>
      <c r="R42">
        <v>36.430232558139501</v>
      </c>
      <c r="S42">
        <v>104.413017549838</v>
      </c>
      <c r="T42">
        <v>20.563752224582402</v>
      </c>
      <c r="U42">
        <v>23.263992302229099</v>
      </c>
      <c r="V42">
        <v>41.165714285714301</v>
      </c>
      <c r="W42">
        <v>11.205564142194699</v>
      </c>
      <c r="X42">
        <v>14.7903687489476</v>
      </c>
      <c r="Y42">
        <v>163.404580152672</v>
      </c>
      <c r="Z42">
        <v>6.91457758781225</v>
      </c>
      <c r="AA42">
        <v>124.457627118644</v>
      </c>
      <c r="AB42" t="e">
        <v>#N/A</v>
      </c>
      <c r="AC42">
        <v>16.159382015053499</v>
      </c>
      <c r="AD42">
        <v>53.190476190476197</v>
      </c>
      <c r="AE42">
        <v>41.744445279333398</v>
      </c>
      <c r="AF42">
        <v>19.788793103448299</v>
      </c>
      <c r="AG42">
        <v>21.514182128385599</v>
      </c>
      <c r="AH42">
        <v>42.344999999999999</v>
      </c>
      <c r="AI42">
        <v>43.505617977528097</v>
      </c>
      <c r="AJ42">
        <v>14.8747991269518</v>
      </c>
      <c r="AK42">
        <v>26.7481108312343</v>
      </c>
      <c r="AL42" t="e">
        <v>#N/A</v>
      </c>
      <c r="AM42">
        <v>10.655652173912999</v>
      </c>
      <c r="AN42">
        <v>30.691228070175399</v>
      </c>
      <c r="AO42">
        <v>49.411587961340103</v>
      </c>
      <c r="AP42">
        <v>13.3928967813541</v>
      </c>
      <c r="AQ42">
        <v>70.194514574248302</v>
      </c>
      <c r="AR42" t="e">
        <v>#N/A</v>
      </c>
      <c r="AS42">
        <v>1016.78947368421</v>
      </c>
      <c r="AT42" t="e">
        <v>#N/A</v>
      </c>
      <c r="AU42">
        <v>50.178543704393697</v>
      </c>
      <c r="AV42">
        <v>11.287128712871301</v>
      </c>
      <c r="AW42">
        <v>13.054473434379799</v>
      </c>
      <c r="AX42">
        <v>17.902715672374299</v>
      </c>
      <c r="AY42">
        <v>78.235915492957702</v>
      </c>
      <c r="AZ42" t="e">
        <v>#N/A</v>
      </c>
      <c r="BA42">
        <v>100.855172413793</v>
      </c>
      <c r="BB42">
        <v>32.704645590167701</v>
      </c>
      <c r="BC42">
        <v>14.5164182162799</v>
      </c>
      <c r="BD42">
        <v>42.5144394854292</v>
      </c>
      <c r="BE42">
        <v>76.914992272024705</v>
      </c>
      <c r="BF42">
        <v>72.070175438596493</v>
      </c>
      <c r="BG42" t="e">
        <v>#N/A</v>
      </c>
      <c r="BH42">
        <v>43.090551181102398</v>
      </c>
      <c r="BI42" t="e">
        <v>#N/A</v>
      </c>
      <c r="BJ42">
        <v>27.457760314341801</v>
      </c>
      <c r="BK42">
        <v>21.0029069767442</v>
      </c>
    </row>
    <row r="43" spans="1:63">
      <c r="A43" t="s">
        <v>132</v>
      </c>
      <c r="B43">
        <v>68.245567610479</v>
      </c>
      <c r="C43">
        <v>18.8469871241611</v>
      </c>
      <c r="D43">
        <v>337.23684210526301</v>
      </c>
      <c r="E43">
        <v>23.841309823677602</v>
      </c>
      <c r="F43">
        <v>95.561403508771903</v>
      </c>
      <c r="G43">
        <v>36.671403197158099</v>
      </c>
      <c r="H43">
        <v>233.24250681198899</v>
      </c>
      <c r="I43">
        <v>27.121883656509699</v>
      </c>
      <c r="J43">
        <v>62.918987258908402</v>
      </c>
      <c r="K43">
        <v>56.215788432368299</v>
      </c>
      <c r="L43">
        <v>9.8857938718662997</v>
      </c>
      <c r="M43">
        <v>390.28571428571399</v>
      </c>
      <c r="N43">
        <v>60.385005065856099</v>
      </c>
      <c r="O43">
        <v>189.511627906977</v>
      </c>
      <c r="P43">
        <v>14.061519949821401</v>
      </c>
      <c r="Q43">
        <v>42.916256157635502</v>
      </c>
      <c r="R43">
        <v>27.9512987012987</v>
      </c>
      <c r="S43">
        <v>114.77045908183599</v>
      </c>
      <c r="T43">
        <v>28.920515574650899</v>
      </c>
      <c r="U43">
        <v>16.525294320476799</v>
      </c>
      <c r="V43">
        <v>41.964824120602998</v>
      </c>
      <c r="W43">
        <v>9.5267993874425692</v>
      </c>
      <c r="X43">
        <v>13.1352661584086</v>
      </c>
      <c r="Y43" t="e">
        <v>#N/A</v>
      </c>
      <c r="Z43">
        <v>628.04279982166702</v>
      </c>
      <c r="AA43">
        <v>124.457627118644</v>
      </c>
      <c r="AB43" t="e">
        <v>#N/A</v>
      </c>
      <c r="AC43">
        <v>16.166293171631999</v>
      </c>
      <c r="AD43">
        <v>60.185534591195001</v>
      </c>
      <c r="AE43">
        <v>53.659475708780498</v>
      </c>
      <c r="AF43">
        <v>21.181818181818201</v>
      </c>
      <c r="AG43">
        <v>18.3878183069511</v>
      </c>
      <c r="AH43">
        <v>46.014018691588802</v>
      </c>
      <c r="AI43">
        <v>40.099721059972097</v>
      </c>
      <c r="AJ43">
        <v>21.127291874602101</v>
      </c>
      <c r="AK43">
        <v>19.5725518227305</v>
      </c>
      <c r="AL43" t="e">
        <v>#N/A</v>
      </c>
      <c r="AM43">
        <v>11.694029850746301</v>
      </c>
      <c r="AN43">
        <v>27.458823529411799</v>
      </c>
      <c r="AO43">
        <v>50.127746550843099</v>
      </c>
      <c r="AP43">
        <v>12.9903858754572</v>
      </c>
      <c r="AQ43">
        <v>70.194514574248302</v>
      </c>
      <c r="AR43" t="e">
        <v>#N/A</v>
      </c>
      <c r="AS43">
        <v>709.46428571428601</v>
      </c>
      <c r="AT43" t="e">
        <v>#N/A</v>
      </c>
      <c r="AU43">
        <v>43.230309072781701</v>
      </c>
      <c r="AV43" t="e">
        <v>#N/A</v>
      </c>
      <c r="AW43">
        <v>13.422011268680899</v>
      </c>
      <c r="AX43">
        <v>17.874327262358801</v>
      </c>
      <c r="AY43">
        <v>79.471518987341796</v>
      </c>
      <c r="AZ43" t="e">
        <v>#N/A</v>
      </c>
      <c r="BA43">
        <v>79.006677796327196</v>
      </c>
      <c r="BB43">
        <v>30.7583115427718</v>
      </c>
      <c r="BC43">
        <v>14.6981790196249</v>
      </c>
      <c r="BD43">
        <v>50.440822869356097</v>
      </c>
      <c r="BE43">
        <v>71.295157141259395</v>
      </c>
      <c r="BF43">
        <v>82.12</v>
      </c>
      <c r="BG43" t="e">
        <v>#N/A</v>
      </c>
      <c r="BH43">
        <v>40.3111899996223</v>
      </c>
      <c r="BI43" t="e">
        <v>#N/A</v>
      </c>
      <c r="BJ43">
        <v>26.1040121179166</v>
      </c>
      <c r="BK43">
        <v>30.957746478873201</v>
      </c>
    </row>
    <row r="44" spans="1:63">
      <c r="A44" t="s">
        <v>133</v>
      </c>
      <c r="B44">
        <v>68.245567610479</v>
      </c>
      <c r="C44">
        <v>18.8469871241611</v>
      </c>
      <c r="D44">
        <v>337.23684210526301</v>
      </c>
      <c r="E44">
        <v>23.841309823677602</v>
      </c>
      <c r="F44">
        <v>95.561403508771903</v>
      </c>
      <c r="G44">
        <v>36.671403197158099</v>
      </c>
      <c r="H44">
        <v>233.24250681198899</v>
      </c>
      <c r="I44">
        <v>27.121883656509699</v>
      </c>
      <c r="J44">
        <v>62.918987258908402</v>
      </c>
      <c r="K44">
        <v>56.215788432368299</v>
      </c>
      <c r="L44">
        <v>9.8857938718662997</v>
      </c>
      <c r="M44">
        <v>390.28571428571399</v>
      </c>
      <c r="N44">
        <v>60.385005065856099</v>
      </c>
      <c r="O44">
        <v>189.511627906977</v>
      </c>
      <c r="P44">
        <v>14.061519949821401</v>
      </c>
      <c r="Q44">
        <v>35.969026548672602</v>
      </c>
      <c r="R44">
        <v>27.9512987012987</v>
      </c>
      <c r="S44">
        <v>114.77045908183599</v>
      </c>
      <c r="T44">
        <v>28.920515574650899</v>
      </c>
      <c r="U44">
        <v>16.525294320476799</v>
      </c>
      <c r="V44">
        <v>41.964824120602998</v>
      </c>
      <c r="W44">
        <v>9.5267993874425692</v>
      </c>
      <c r="X44">
        <v>13.1352661584086</v>
      </c>
      <c r="Y44" t="e">
        <v>#N/A</v>
      </c>
      <c r="Z44">
        <v>628.04279982166702</v>
      </c>
      <c r="AA44">
        <v>91.3055555555556</v>
      </c>
      <c r="AB44" t="e">
        <v>#N/A</v>
      </c>
      <c r="AC44">
        <v>16.166293171631999</v>
      </c>
      <c r="AD44">
        <v>60.185534591195001</v>
      </c>
      <c r="AE44">
        <v>53.659475708780498</v>
      </c>
      <c r="AF44">
        <v>21.181818181818201</v>
      </c>
      <c r="AG44">
        <v>18.3878183069511</v>
      </c>
      <c r="AH44">
        <v>46.014018691588802</v>
      </c>
      <c r="AI44">
        <v>40.099721059972097</v>
      </c>
      <c r="AJ44">
        <v>21.127291874602101</v>
      </c>
      <c r="AK44">
        <v>19.5725518227305</v>
      </c>
      <c r="AL44" t="e">
        <v>#N/A</v>
      </c>
      <c r="AM44">
        <v>11.694029850746301</v>
      </c>
      <c r="AN44">
        <v>27.458823529411799</v>
      </c>
      <c r="AO44">
        <v>50.127746550843099</v>
      </c>
      <c r="AP44">
        <v>12.9903858754572</v>
      </c>
      <c r="AQ44">
        <v>88.1688511950655</v>
      </c>
      <c r="AR44" t="e">
        <v>#N/A</v>
      </c>
      <c r="AS44">
        <v>709.46428571428601</v>
      </c>
      <c r="AT44" t="e">
        <v>#N/A</v>
      </c>
      <c r="AU44">
        <v>43.230309072781701</v>
      </c>
      <c r="AV44" t="e">
        <v>#N/A</v>
      </c>
      <c r="AW44">
        <v>13.422011268680899</v>
      </c>
      <c r="AX44">
        <v>17.874327262358801</v>
      </c>
      <c r="AY44">
        <v>79.471518987341796</v>
      </c>
      <c r="AZ44" t="e">
        <v>#N/A</v>
      </c>
      <c r="BA44">
        <v>79.006677796327196</v>
      </c>
      <c r="BB44">
        <v>30.7583115427718</v>
      </c>
      <c r="BC44">
        <v>14.6981790196249</v>
      </c>
      <c r="BD44">
        <v>50.440822869356097</v>
      </c>
      <c r="BE44">
        <v>71.295157141259395</v>
      </c>
      <c r="BF44">
        <v>82.12</v>
      </c>
      <c r="BG44" t="e">
        <v>#N/A</v>
      </c>
      <c r="BH44">
        <v>40.3111899996223</v>
      </c>
      <c r="BI44" t="e">
        <v>#N/A</v>
      </c>
      <c r="BJ44">
        <v>26.1040121179166</v>
      </c>
      <c r="BK44">
        <v>30.957746478873201</v>
      </c>
    </row>
    <row r="45" spans="1:63">
      <c r="A45" t="s">
        <v>134</v>
      </c>
      <c r="B45">
        <v>68.245567610479</v>
      </c>
      <c r="C45">
        <v>18.8469871241611</v>
      </c>
      <c r="D45">
        <v>337.23684210526301</v>
      </c>
      <c r="E45">
        <v>23.841309823677602</v>
      </c>
      <c r="F45">
        <v>95.561403508771903</v>
      </c>
      <c r="G45">
        <v>36.671403197158099</v>
      </c>
      <c r="H45">
        <v>233.24250681198899</v>
      </c>
      <c r="I45">
        <v>27.121883656509699</v>
      </c>
      <c r="J45">
        <v>62.918987258908402</v>
      </c>
      <c r="K45">
        <v>56.215788432368299</v>
      </c>
      <c r="L45">
        <v>9.8857938718662997</v>
      </c>
      <c r="M45">
        <v>390.28571428571399</v>
      </c>
      <c r="N45">
        <v>60.385005065856099</v>
      </c>
      <c r="O45">
        <v>189.511627906977</v>
      </c>
      <c r="P45">
        <v>14.061519949821401</v>
      </c>
      <c r="Q45">
        <v>35.969026548672602</v>
      </c>
      <c r="R45">
        <v>27.9512987012987</v>
      </c>
      <c r="S45">
        <v>114.77045908183599</v>
      </c>
      <c r="T45">
        <v>28.920515574650899</v>
      </c>
      <c r="U45">
        <v>16.525294320476799</v>
      </c>
      <c r="V45">
        <v>41.964824120602998</v>
      </c>
      <c r="W45">
        <v>9.5267993874425692</v>
      </c>
      <c r="X45">
        <v>13.1352661584086</v>
      </c>
      <c r="Y45" t="e">
        <v>#N/A</v>
      </c>
      <c r="Z45">
        <v>628.04279982166702</v>
      </c>
      <c r="AA45">
        <v>91.3055555555556</v>
      </c>
      <c r="AB45" t="e">
        <v>#N/A</v>
      </c>
      <c r="AC45">
        <v>16.166293171631999</v>
      </c>
      <c r="AD45">
        <v>60.185534591195001</v>
      </c>
      <c r="AE45">
        <v>53.659475708780498</v>
      </c>
      <c r="AF45">
        <v>21.181818181818201</v>
      </c>
      <c r="AG45">
        <v>18.3878183069511</v>
      </c>
      <c r="AH45">
        <v>46.014018691588802</v>
      </c>
      <c r="AI45">
        <v>40.099721059972097</v>
      </c>
      <c r="AJ45">
        <v>21.127291874602101</v>
      </c>
      <c r="AK45">
        <v>19.5725518227305</v>
      </c>
      <c r="AL45" t="e">
        <v>#N/A</v>
      </c>
      <c r="AM45">
        <v>11.694029850746301</v>
      </c>
      <c r="AN45">
        <v>27.458823529411799</v>
      </c>
      <c r="AO45">
        <v>50.127746550843099</v>
      </c>
      <c r="AP45">
        <v>12.9903858754572</v>
      </c>
      <c r="AQ45">
        <v>88.1688511950655</v>
      </c>
      <c r="AR45" t="e">
        <v>#N/A</v>
      </c>
      <c r="AS45">
        <v>709.46428571428601</v>
      </c>
      <c r="AT45" t="e">
        <v>#N/A</v>
      </c>
      <c r="AU45">
        <v>43.230309072781701</v>
      </c>
      <c r="AV45" t="e">
        <v>#N/A</v>
      </c>
      <c r="AW45">
        <v>13.422011268680899</v>
      </c>
      <c r="AX45">
        <v>17.874327262358801</v>
      </c>
      <c r="AY45">
        <v>79.471518987341796</v>
      </c>
      <c r="AZ45" t="e">
        <v>#N/A</v>
      </c>
      <c r="BA45">
        <v>79.006677796327196</v>
      </c>
      <c r="BB45">
        <v>30.7583115427718</v>
      </c>
      <c r="BC45">
        <v>14.6981790196249</v>
      </c>
      <c r="BD45">
        <v>50.440822869356097</v>
      </c>
      <c r="BE45">
        <v>71.295157141259395</v>
      </c>
      <c r="BF45">
        <v>82.12</v>
      </c>
      <c r="BG45" t="e">
        <v>#N/A</v>
      </c>
      <c r="BH45">
        <v>40.3111899996223</v>
      </c>
      <c r="BI45" t="e">
        <v>#N/A</v>
      </c>
      <c r="BJ45">
        <v>26.1040121179166</v>
      </c>
      <c r="BK45">
        <v>30.957746478873201</v>
      </c>
    </row>
    <row r="46" spans="1:63">
      <c r="A46" t="s">
        <v>135</v>
      </c>
      <c r="B46" t="e">
        <v>#N/A</v>
      </c>
      <c r="C46">
        <v>20.425595684100099</v>
      </c>
      <c r="D46">
        <v>282.18604651162798</v>
      </c>
      <c r="E46">
        <v>22.933168316831701</v>
      </c>
      <c r="F46">
        <v>123.87755102040801</v>
      </c>
      <c r="G46">
        <v>34.989864864864899</v>
      </c>
      <c r="H46">
        <v>120.74836666006701</v>
      </c>
      <c r="I46">
        <v>26.175066312997298</v>
      </c>
      <c r="J46">
        <v>70.438324795943601</v>
      </c>
      <c r="K46">
        <v>51.320618327402101</v>
      </c>
      <c r="L46">
        <v>9.7265415549597893</v>
      </c>
      <c r="M46">
        <v>90.8333333333333</v>
      </c>
      <c r="N46">
        <v>59.775567276717801</v>
      </c>
      <c r="O46">
        <v>106.893081761006</v>
      </c>
      <c r="P46">
        <v>14.471316359037999</v>
      </c>
      <c r="Q46">
        <v>35.969026548672602</v>
      </c>
      <c r="R46">
        <v>24.999275362318802</v>
      </c>
      <c r="S46">
        <v>247.16391246091999</v>
      </c>
      <c r="T46">
        <v>42.584911331529902</v>
      </c>
      <c r="U46">
        <v>16.5235821998386</v>
      </c>
      <c r="V46">
        <v>37.364035087719301</v>
      </c>
      <c r="W46">
        <v>21.887755102040799</v>
      </c>
      <c r="X46">
        <v>12.915570437694299</v>
      </c>
      <c r="Y46">
        <v>103.258620689655</v>
      </c>
      <c r="Z46" t="e">
        <v>#N/A</v>
      </c>
      <c r="AA46">
        <v>91.3055555555556</v>
      </c>
      <c r="AB46" t="e">
        <v>#N/A</v>
      </c>
      <c r="AC46">
        <v>16.584701269356</v>
      </c>
      <c r="AD46">
        <v>62.988439306358401</v>
      </c>
      <c r="AE46">
        <v>47.571896376274502</v>
      </c>
      <c r="AF46">
        <v>16.7524557956778</v>
      </c>
      <c r="AG46">
        <v>20.9669185215438</v>
      </c>
      <c r="AH46">
        <v>47.240718781355497</v>
      </c>
      <c r="AI46">
        <v>39.0702228224173</v>
      </c>
      <c r="AJ46">
        <v>30.830346599266601</v>
      </c>
      <c r="AK46">
        <v>20.584397163120599</v>
      </c>
      <c r="AL46" t="e">
        <v>#N/A</v>
      </c>
      <c r="AM46">
        <v>65.986486486486498</v>
      </c>
      <c r="AN46">
        <v>29.663841807909598</v>
      </c>
      <c r="AO46">
        <v>49.709622509261997</v>
      </c>
      <c r="AP46">
        <v>13.269668139222</v>
      </c>
      <c r="AQ46">
        <v>88.1688511950655</v>
      </c>
      <c r="AR46" t="e">
        <v>#N/A</v>
      </c>
      <c r="AS46">
        <v>307.28571428571399</v>
      </c>
      <c r="AT46" t="e">
        <v>#N/A</v>
      </c>
      <c r="AU46">
        <v>44.562462281231099</v>
      </c>
      <c r="AV46" t="e">
        <v>#N/A</v>
      </c>
      <c r="AW46">
        <v>14.359757804564</v>
      </c>
      <c r="AX46">
        <v>18.9277597961573</v>
      </c>
      <c r="AY46">
        <v>94.775623268698098</v>
      </c>
      <c r="AZ46" t="e">
        <v>#N/A</v>
      </c>
      <c r="BA46">
        <v>55.301314000906203</v>
      </c>
      <c r="BB46">
        <v>41.964700418021401</v>
      </c>
      <c r="BC46">
        <v>13.0491803278689</v>
      </c>
      <c r="BD46">
        <v>44.969604863221903</v>
      </c>
      <c r="BE46">
        <v>144.54084932097399</v>
      </c>
      <c r="BF46">
        <v>67.564516129032299</v>
      </c>
      <c r="BG46" t="e">
        <v>#N/A</v>
      </c>
      <c r="BH46">
        <v>42.798322531452499</v>
      </c>
      <c r="BI46" t="e">
        <v>#N/A</v>
      </c>
      <c r="BJ46">
        <v>27.561086659584198</v>
      </c>
      <c r="BK46">
        <v>23.030745248913799</v>
      </c>
    </row>
    <row r="47" spans="1:63">
      <c r="A47" t="s">
        <v>136</v>
      </c>
      <c r="B47" t="e">
        <v>#N/A</v>
      </c>
      <c r="C47">
        <v>20.425595684100099</v>
      </c>
      <c r="D47">
        <v>282.18604651162798</v>
      </c>
      <c r="E47">
        <v>22.933168316831701</v>
      </c>
      <c r="F47">
        <v>123.87755102040801</v>
      </c>
      <c r="G47">
        <v>34.989864864864899</v>
      </c>
      <c r="H47">
        <v>120.74836666006701</v>
      </c>
      <c r="I47">
        <v>26.175066312997298</v>
      </c>
      <c r="J47">
        <v>70.438324795943601</v>
      </c>
      <c r="K47">
        <v>51.320618327402101</v>
      </c>
      <c r="L47">
        <v>9.7265415549597893</v>
      </c>
      <c r="M47">
        <v>90.8333333333333</v>
      </c>
      <c r="N47">
        <v>59.775567276717801</v>
      </c>
      <c r="O47">
        <v>106.893081761006</v>
      </c>
      <c r="P47">
        <v>14.471316359037999</v>
      </c>
      <c r="Q47">
        <v>38.380952380952401</v>
      </c>
      <c r="R47">
        <v>24.999275362318802</v>
      </c>
      <c r="S47">
        <v>247.16391246091999</v>
      </c>
      <c r="T47">
        <v>42.584911331529902</v>
      </c>
      <c r="U47">
        <v>16.5235821998386</v>
      </c>
      <c r="V47">
        <v>37.364035087719301</v>
      </c>
      <c r="W47">
        <v>21.887755102040799</v>
      </c>
      <c r="X47">
        <v>12.915570437694299</v>
      </c>
      <c r="Y47">
        <v>103.258620689655</v>
      </c>
      <c r="Z47" t="e">
        <v>#N/A</v>
      </c>
      <c r="AA47">
        <v>72.571428571428598</v>
      </c>
      <c r="AB47" t="e">
        <v>#N/A</v>
      </c>
      <c r="AC47">
        <v>16.584701269356</v>
      </c>
      <c r="AD47">
        <v>62.988439306358401</v>
      </c>
      <c r="AE47">
        <v>47.571896376274502</v>
      </c>
      <c r="AF47">
        <v>16.7524557956778</v>
      </c>
      <c r="AG47">
        <v>20.9669185215438</v>
      </c>
      <c r="AH47">
        <v>47.240718781355497</v>
      </c>
      <c r="AI47">
        <v>39.0702228224173</v>
      </c>
      <c r="AJ47">
        <v>30.830346599266601</v>
      </c>
      <c r="AK47">
        <v>20.584397163120599</v>
      </c>
      <c r="AL47" t="e">
        <v>#N/A</v>
      </c>
      <c r="AM47">
        <v>65.986486486486498</v>
      </c>
      <c r="AN47">
        <v>29.663841807909598</v>
      </c>
      <c r="AO47">
        <v>49.709622509261997</v>
      </c>
      <c r="AP47">
        <v>13.269668139222</v>
      </c>
      <c r="AQ47">
        <v>102.818124407957</v>
      </c>
      <c r="AR47" t="e">
        <v>#N/A</v>
      </c>
      <c r="AS47">
        <v>307.28571428571399</v>
      </c>
      <c r="AT47" t="e">
        <v>#N/A</v>
      </c>
      <c r="AU47">
        <v>44.562462281231099</v>
      </c>
      <c r="AV47" t="e">
        <v>#N/A</v>
      </c>
      <c r="AW47">
        <v>14.359757804564</v>
      </c>
      <c r="AX47">
        <v>18.9277597961573</v>
      </c>
      <c r="AY47">
        <v>94.775623268698098</v>
      </c>
      <c r="AZ47" t="e">
        <v>#N/A</v>
      </c>
      <c r="BA47">
        <v>55.301314000906203</v>
      </c>
      <c r="BB47">
        <v>41.964700418021401</v>
      </c>
      <c r="BC47">
        <v>13.0491803278689</v>
      </c>
      <c r="BD47">
        <v>44.969604863221903</v>
      </c>
      <c r="BE47">
        <v>144.54084932097399</v>
      </c>
      <c r="BF47">
        <v>67.564516129032299</v>
      </c>
      <c r="BG47" t="e">
        <v>#N/A</v>
      </c>
      <c r="BH47">
        <v>42.798322531452499</v>
      </c>
      <c r="BI47" t="e">
        <v>#N/A</v>
      </c>
      <c r="BJ47">
        <v>27.561086659584198</v>
      </c>
      <c r="BK47">
        <v>23.030745248913799</v>
      </c>
    </row>
    <row r="48" spans="1:63">
      <c r="A48" t="s">
        <v>137</v>
      </c>
      <c r="B48" t="e">
        <v>#N/A</v>
      </c>
      <c r="C48">
        <v>20.425595684100099</v>
      </c>
      <c r="D48">
        <v>282.18604651162798</v>
      </c>
      <c r="E48">
        <v>22.933168316831701</v>
      </c>
      <c r="F48">
        <v>123.87755102040801</v>
      </c>
      <c r="G48">
        <v>34.989864864864899</v>
      </c>
      <c r="H48">
        <v>120.74836666006701</v>
      </c>
      <c r="I48">
        <v>26.175066312997298</v>
      </c>
      <c r="J48">
        <v>70.438324795943601</v>
      </c>
      <c r="K48">
        <v>51.320618327402101</v>
      </c>
      <c r="L48">
        <v>9.7265415549597893</v>
      </c>
      <c r="M48">
        <v>90.8333333333333</v>
      </c>
      <c r="N48">
        <v>59.775567276717801</v>
      </c>
      <c r="O48">
        <v>106.893081761006</v>
      </c>
      <c r="P48">
        <v>14.471316359037999</v>
      </c>
      <c r="Q48">
        <v>38.380952380952401</v>
      </c>
      <c r="R48">
        <v>24.999275362318802</v>
      </c>
      <c r="S48">
        <v>247.16391246091999</v>
      </c>
      <c r="T48">
        <v>42.584911331529902</v>
      </c>
      <c r="U48">
        <v>16.5235821998386</v>
      </c>
      <c r="V48">
        <v>37.364035087719301</v>
      </c>
      <c r="W48">
        <v>21.887755102040799</v>
      </c>
      <c r="X48">
        <v>12.915570437694299</v>
      </c>
      <c r="Y48">
        <v>103.258620689655</v>
      </c>
      <c r="Z48" t="e">
        <v>#N/A</v>
      </c>
      <c r="AA48">
        <v>72.571428571428598</v>
      </c>
      <c r="AB48" t="e">
        <v>#N/A</v>
      </c>
      <c r="AC48">
        <v>16.584701269356</v>
      </c>
      <c r="AD48">
        <v>62.988439306358401</v>
      </c>
      <c r="AE48">
        <v>47.571896376274502</v>
      </c>
      <c r="AF48">
        <v>16.7524557956778</v>
      </c>
      <c r="AG48">
        <v>20.9669185215438</v>
      </c>
      <c r="AH48">
        <v>47.240718781355497</v>
      </c>
      <c r="AI48">
        <v>39.0702228224173</v>
      </c>
      <c r="AJ48">
        <v>30.830346599266601</v>
      </c>
      <c r="AK48">
        <v>20.584397163120599</v>
      </c>
      <c r="AL48" t="e">
        <v>#N/A</v>
      </c>
      <c r="AM48">
        <v>65.986486486486498</v>
      </c>
      <c r="AN48">
        <v>29.663841807909598</v>
      </c>
      <c r="AO48">
        <v>49.709622509261997</v>
      </c>
      <c r="AP48">
        <v>13.269668139222</v>
      </c>
      <c r="AQ48">
        <v>102.818124407957</v>
      </c>
      <c r="AR48" t="e">
        <v>#N/A</v>
      </c>
      <c r="AS48">
        <v>307.28571428571399</v>
      </c>
      <c r="AT48" t="e">
        <v>#N/A</v>
      </c>
      <c r="AU48">
        <v>44.562462281231099</v>
      </c>
      <c r="AV48" t="e">
        <v>#N/A</v>
      </c>
      <c r="AW48">
        <v>14.359757804564</v>
      </c>
      <c r="AX48">
        <v>18.9277597961573</v>
      </c>
      <c r="AY48">
        <v>94.775623268698098</v>
      </c>
      <c r="AZ48" t="e">
        <v>#N/A</v>
      </c>
      <c r="BA48">
        <v>55.301314000906203</v>
      </c>
      <c r="BB48">
        <v>41.964700418021401</v>
      </c>
      <c r="BC48">
        <v>13.0491803278689</v>
      </c>
      <c r="BD48">
        <v>44.969604863221903</v>
      </c>
      <c r="BE48">
        <v>144.54084932097399</v>
      </c>
      <c r="BF48">
        <v>67.564516129032299</v>
      </c>
      <c r="BG48" t="e">
        <v>#N/A</v>
      </c>
      <c r="BH48">
        <v>42.798322531452499</v>
      </c>
      <c r="BI48" t="e">
        <v>#N/A</v>
      </c>
      <c r="BJ48">
        <v>27.561086659584198</v>
      </c>
      <c r="BK48">
        <v>23.030745248913799</v>
      </c>
    </row>
    <row r="49" spans="1:63">
      <c r="A49" t="s">
        <v>138</v>
      </c>
      <c r="B49">
        <v>204.90738972694299</v>
      </c>
      <c r="C49">
        <v>20.8791467520543</v>
      </c>
      <c r="D49">
        <v>276.33999999999997</v>
      </c>
      <c r="E49">
        <v>19.541322314049602</v>
      </c>
      <c r="F49">
        <v>57.209677419354797</v>
      </c>
      <c r="G49">
        <v>38.581793465374702</v>
      </c>
      <c r="H49">
        <v>151.22655122655101</v>
      </c>
      <c r="I49">
        <v>27.933161953727499</v>
      </c>
      <c r="J49">
        <v>85.673004047815795</v>
      </c>
      <c r="K49">
        <v>55.962312032612502</v>
      </c>
      <c r="L49">
        <v>11.156962025316499</v>
      </c>
      <c r="M49">
        <v>81.914893617021306</v>
      </c>
      <c r="N49">
        <v>54.925963708306298</v>
      </c>
      <c r="O49">
        <v>77.096000000000004</v>
      </c>
      <c r="P49">
        <v>15.8702122977496</v>
      </c>
      <c r="Q49">
        <v>38.380952380952401</v>
      </c>
      <c r="R49">
        <v>25.817252396166101</v>
      </c>
      <c r="S49">
        <v>71.176335702820495</v>
      </c>
      <c r="T49">
        <v>63.952621552224002</v>
      </c>
      <c r="U49">
        <v>18.5735181320347</v>
      </c>
      <c r="V49">
        <v>38.401207901690199</v>
      </c>
      <c r="W49">
        <v>25.894736842105299</v>
      </c>
      <c r="X49">
        <v>15.564480941566099</v>
      </c>
      <c r="Y49">
        <v>593.18181818181802</v>
      </c>
      <c r="Z49">
        <v>218.10259782966099</v>
      </c>
      <c r="AA49">
        <v>72.571428571428598</v>
      </c>
      <c r="AB49" t="e">
        <v>#N/A</v>
      </c>
      <c r="AC49">
        <v>21.883011739306401</v>
      </c>
      <c r="AD49">
        <v>67.112903225806406</v>
      </c>
      <c r="AE49">
        <v>52.2822833279279</v>
      </c>
      <c r="AF49">
        <v>12.279627163781599</v>
      </c>
      <c r="AG49">
        <v>30.111060272035299</v>
      </c>
      <c r="AH49">
        <v>49.659863945578202</v>
      </c>
      <c r="AI49">
        <v>38.665396825396797</v>
      </c>
      <c r="AJ49">
        <v>31.1574994477579</v>
      </c>
      <c r="AK49">
        <v>22.853169469598999</v>
      </c>
      <c r="AL49">
        <v>306.42673521850901</v>
      </c>
      <c r="AM49">
        <v>23.275862068965498</v>
      </c>
      <c r="AN49">
        <v>30.950706130620599</v>
      </c>
      <c r="AO49">
        <v>60.091497542220303</v>
      </c>
      <c r="AP49">
        <v>15.098131538753099</v>
      </c>
      <c r="AQ49">
        <v>102.818124407957</v>
      </c>
      <c r="AR49" t="e">
        <v>#N/A</v>
      </c>
      <c r="AS49">
        <v>252.83116883116901</v>
      </c>
      <c r="AT49">
        <v>50.026914278024499</v>
      </c>
      <c r="AU49">
        <v>34.940851198839702</v>
      </c>
      <c r="AV49" t="e">
        <v>#N/A</v>
      </c>
      <c r="AW49">
        <v>12.5265055896141</v>
      </c>
      <c r="AX49">
        <v>17.4174804293439</v>
      </c>
      <c r="AY49">
        <v>101.880208333333</v>
      </c>
      <c r="AZ49" t="e">
        <v>#N/A</v>
      </c>
      <c r="BA49">
        <v>85.257253045840997</v>
      </c>
      <c r="BB49">
        <v>35.080993002971297</v>
      </c>
      <c r="BC49">
        <v>14.354367841904301</v>
      </c>
      <c r="BD49">
        <v>61.523390402700699</v>
      </c>
      <c r="BE49">
        <v>188.74308412540799</v>
      </c>
      <c r="BF49">
        <v>93.206466134642895</v>
      </c>
      <c r="BG49" t="e">
        <v>#N/A</v>
      </c>
      <c r="BH49">
        <v>48.624814774657601</v>
      </c>
      <c r="BI49" t="e">
        <v>#N/A</v>
      </c>
      <c r="BJ49">
        <v>33.261617900172098</v>
      </c>
      <c r="BK49">
        <v>21.4776168630626</v>
      </c>
    </row>
    <row r="50" spans="1:63">
      <c r="A50" t="s">
        <v>139</v>
      </c>
      <c r="B50">
        <v>204.90738972694299</v>
      </c>
      <c r="C50">
        <v>20.8791467520543</v>
      </c>
      <c r="D50">
        <v>276.33999999999997</v>
      </c>
      <c r="E50">
        <v>19.541322314049602</v>
      </c>
      <c r="F50">
        <v>57.209677419354797</v>
      </c>
      <c r="G50">
        <v>38.581793465374702</v>
      </c>
      <c r="H50">
        <v>151.22655122655101</v>
      </c>
      <c r="I50">
        <v>27.933161953727499</v>
      </c>
      <c r="J50">
        <v>85.673004047815795</v>
      </c>
      <c r="K50">
        <v>55.962312032612502</v>
      </c>
      <c r="L50">
        <v>11.156962025316499</v>
      </c>
      <c r="M50">
        <v>81.914893617021306</v>
      </c>
      <c r="N50">
        <v>54.925963708306298</v>
      </c>
      <c r="O50">
        <v>77.096000000000004</v>
      </c>
      <c r="P50">
        <v>15.8702122977496</v>
      </c>
      <c r="Q50">
        <v>54.393939393939398</v>
      </c>
      <c r="R50">
        <v>25.817252396166101</v>
      </c>
      <c r="S50">
        <v>71.176335702820495</v>
      </c>
      <c r="T50">
        <v>63.952621552224002</v>
      </c>
      <c r="U50">
        <v>18.5735181320347</v>
      </c>
      <c r="V50">
        <v>38.401207901690199</v>
      </c>
      <c r="W50">
        <v>25.894736842105299</v>
      </c>
      <c r="X50">
        <v>15.564480941566099</v>
      </c>
      <c r="Y50">
        <v>593.18181818181802</v>
      </c>
      <c r="Z50">
        <v>218.10259782966099</v>
      </c>
      <c r="AA50">
        <v>66.410414104140997</v>
      </c>
      <c r="AB50" t="e">
        <v>#N/A</v>
      </c>
      <c r="AC50">
        <v>21.883011739306401</v>
      </c>
      <c r="AD50">
        <v>67.112903225806406</v>
      </c>
      <c r="AE50">
        <v>52.2822833279279</v>
      </c>
      <c r="AF50">
        <v>12.279627163781599</v>
      </c>
      <c r="AG50">
        <v>30.111060272035299</v>
      </c>
      <c r="AH50">
        <v>49.659863945578202</v>
      </c>
      <c r="AI50">
        <v>38.665396825396797</v>
      </c>
      <c r="AJ50">
        <v>31.1574994477579</v>
      </c>
      <c r="AK50">
        <v>22.853169469598999</v>
      </c>
      <c r="AL50">
        <v>306.42673521850901</v>
      </c>
      <c r="AM50">
        <v>23.275862068965498</v>
      </c>
      <c r="AN50">
        <v>30.950706130620599</v>
      </c>
      <c r="AO50">
        <v>60.091497542220303</v>
      </c>
      <c r="AP50">
        <v>15.098131538753099</v>
      </c>
      <c r="AQ50">
        <v>93.360560936822296</v>
      </c>
      <c r="AR50" t="e">
        <v>#N/A</v>
      </c>
      <c r="AS50">
        <v>252.83116883116901</v>
      </c>
      <c r="AT50">
        <v>50.026914278024499</v>
      </c>
      <c r="AU50">
        <v>34.940851198839702</v>
      </c>
      <c r="AV50" t="e">
        <v>#N/A</v>
      </c>
      <c r="AW50">
        <v>12.5265055896141</v>
      </c>
      <c r="AX50">
        <v>17.4174804293439</v>
      </c>
      <c r="AY50">
        <v>101.880208333333</v>
      </c>
      <c r="AZ50" t="e">
        <v>#N/A</v>
      </c>
      <c r="BA50">
        <v>85.257253045840997</v>
      </c>
      <c r="BB50">
        <v>35.080993002971297</v>
      </c>
      <c r="BC50">
        <v>14.354367841904301</v>
      </c>
      <c r="BD50">
        <v>61.523390402700699</v>
      </c>
      <c r="BE50">
        <v>188.74308412540799</v>
      </c>
      <c r="BF50">
        <v>93.206466134642895</v>
      </c>
      <c r="BG50" t="e">
        <v>#N/A</v>
      </c>
      <c r="BH50">
        <v>48.624814774657601</v>
      </c>
      <c r="BI50" t="e">
        <v>#N/A</v>
      </c>
      <c r="BJ50">
        <v>33.261617900172098</v>
      </c>
      <c r="BK50">
        <v>21.4776168630626</v>
      </c>
    </row>
    <row r="51" spans="1:63">
      <c r="A51" t="s">
        <v>140</v>
      </c>
      <c r="B51">
        <v>204.90738972694299</v>
      </c>
      <c r="C51">
        <v>20.8791467520543</v>
      </c>
      <c r="D51">
        <v>276.33999999999997</v>
      </c>
      <c r="E51">
        <v>19.541322314049602</v>
      </c>
      <c r="F51">
        <v>57.209677419354797</v>
      </c>
      <c r="G51">
        <v>38.581793465374702</v>
      </c>
      <c r="H51">
        <v>151.22655122655101</v>
      </c>
      <c r="I51">
        <v>27.933161953727499</v>
      </c>
      <c r="J51">
        <v>85.673004047815795</v>
      </c>
      <c r="K51">
        <v>55.962312032612502</v>
      </c>
      <c r="L51">
        <v>11.156962025316499</v>
      </c>
      <c r="M51">
        <v>81.914893617021306</v>
      </c>
      <c r="N51">
        <v>54.925963708306298</v>
      </c>
      <c r="O51">
        <v>77.096000000000004</v>
      </c>
      <c r="P51">
        <v>15.8702122977496</v>
      </c>
      <c r="Q51">
        <v>54.393939393939398</v>
      </c>
      <c r="R51">
        <v>25.817252396166101</v>
      </c>
      <c r="S51">
        <v>71.176335702820495</v>
      </c>
      <c r="T51">
        <v>63.952621552224002</v>
      </c>
      <c r="U51">
        <v>18.5735181320347</v>
      </c>
      <c r="V51">
        <v>38.401207901690199</v>
      </c>
      <c r="W51">
        <v>25.894736842105299</v>
      </c>
      <c r="X51">
        <v>15.564480941566099</v>
      </c>
      <c r="Y51">
        <v>593.18181818181802</v>
      </c>
      <c r="Z51">
        <v>218.10259782966099</v>
      </c>
      <c r="AA51">
        <v>66.410414104140997</v>
      </c>
      <c r="AB51" t="e">
        <v>#N/A</v>
      </c>
      <c r="AC51">
        <v>21.883011739306401</v>
      </c>
      <c r="AD51">
        <v>67.112903225806406</v>
      </c>
      <c r="AE51">
        <v>52.2822833279279</v>
      </c>
      <c r="AF51">
        <v>12.279627163781599</v>
      </c>
      <c r="AG51">
        <v>30.111060272035299</v>
      </c>
      <c r="AH51">
        <v>49.659863945578202</v>
      </c>
      <c r="AI51">
        <v>38.665396825396797</v>
      </c>
      <c r="AJ51">
        <v>31.1574994477579</v>
      </c>
      <c r="AK51">
        <v>22.853169469598999</v>
      </c>
      <c r="AL51">
        <v>306.42673521850901</v>
      </c>
      <c r="AM51">
        <v>23.275862068965498</v>
      </c>
      <c r="AN51">
        <v>30.950706130620599</v>
      </c>
      <c r="AO51">
        <v>60.091497542220303</v>
      </c>
      <c r="AP51">
        <v>15.098131538753099</v>
      </c>
      <c r="AQ51">
        <v>93.360560936822296</v>
      </c>
      <c r="AR51" t="e">
        <v>#N/A</v>
      </c>
      <c r="AS51">
        <v>252.83116883116901</v>
      </c>
      <c r="AT51">
        <v>50.026914278024499</v>
      </c>
      <c r="AU51">
        <v>34.940851198839702</v>
      </c>
      <c r="AV51" t="e">
        <v>#N/A</v>
      </c>
      <c r="AW51">
        <v>12.5265055896141</v>
      </c>
      <c r="AX51">
        <v>17.4174804293439</v>
      </c>
      <c r="AY51">
        <v>101.880208333333</v>
      </c>
      <c r="AZ51" t="e">
        <v>#N/A</v>
      </c>
      <c r="BA51">
        <v>85.257253045840997</v>
      </c>
      <c r="BB51">
        <v>35.080993002971297</v>
      </c>
      <c r="BC51">
        <v>14.354367841904301</v>
      </c>
      <c r="BD51">
        <v>61.523390402700699</v>
      </c>
      <c r="BE51">
        <v>188.74308412540799</v>
      </c>
      <c r="BF51">
        <v>93.206466134642895</v>
      </c>
      <c r="BG51" t="e">
        <v>#N/A</v>
      </c>
      <c r="BH51">
        <v>48.624814774657601</v>
      </c>
      <c r="BI51" t="e">
        <v>#N/A</v>
      </c>
      <c r="BJ51">
        <v>33.261617900172098</v>
      </c>
      <c r="BK51">
        <v>21.4776168630626</v>
      </c>
    </row>
    <row r="52" spans="1:63">
      <c r="A52" t="s">
        <v>141</v>
      </c>
      <c r="B52">
        <v>37.396587383660801</v>
      </c>
      <c r="C52">
        <v>20.440112243390899</v>
      </c>
      <c r="D52">
        <v>22.686274509803901</v>
      </c>
      <c r="E52">
        <v>25.7513966480447</v>
      </c>
      <c r="F52">
        <v>32.935344827586199</v>
      </c>
      <c r="G52">
        <v>30.883347363482098</v>
      </c>
      <c r="H52">
        <v>54.383458646616504</v>
      </c>
      <c r="I52">
        <v>27.646112600536199</v>
      </c>
      <c r="J52">
        <v>50.415337278337297</v>
      </c>
      <c r="K52">
        <v>15.442646358876701</v>
      </c>
      <c r="L52">
        <v>23.4677419354839</v>
      </c>
      <c r="M52">
        <v>29.697478991596601</v>
      </c>
      <c r="N52">
        <v>16.782655246252698</v>
      </c>
      <c r="O52">
        <v>20.508663366336599</v>
      </c>
      <c r="P52">
        <v>18.4915544227506</v>
      </c>
      <c r="Q52">
        <v>54.393939393939398</v>
      </c>
      <c r="R52">
        <v>17.5352112676056</v>
      </c>
      <c r="S52">
        <v>17.188016665564401</v>
      </c>
      <c r="T52">
        <v>15.011519631371799</v>
      </c>
      <c r="U52">
        <v>17.758328891881</v>
      </c>
      <c r="V52">
        <v>29.130908595559202</v>
      </c>
      <c r="W52" t="e">
        <v>#N/A</v>
      </c>
      <c r="X52">
        <v>11.6842391865629</v>
      </c>
      <c r="Y52">
        <v>69.329230769230804</v>
      </c>
      <c r="Z52" t="e">
        <v>#N/A</v>
      </c>
      <c r="AA52">
        <v>66.410414104140997</v>
      </c>
      <c r="AB52" t="e">
        <v>#N/A</v>
      </c>
      <c r="AC52">
        <v>93.421793325291503</v>
      </c>
      <c r="AD52">
        <v>43.5644028103045</v>
      </c>
      <c r="AE52">
        <v>45.452388220243897</v>
      </c>
      <c r="AF52">
        <v>13.651376146789</v>
      </c>
      <c r="AG52">
        <v>24.768001374806701</v>
      </c>
      <c r="AH52">
        <v>36.583563580286601</v>
      </c>
      <c r="AI52">
        <v>28.378324134470599</v>
      </c>
      <c r="AJ52">
        <v>23.5696773238116</v>
      </c>
      <c r="AK52">
        <v>13.9314814814815</v>
      </c>
      <c r="AL52" t="e">
        <v>#N/A</v>
      </c>
      <c r="AM52" t="e">
        <v>#N/A</v>
      </c>
      <c r="AN52">
        <v>33.960525061182999</v>
      </c>
      <c r="AO52">
        <v>35.733032004082503</v>
      </c>
      <c r="AP52" t="e">
        <v>#N/A</v>
      </c>
      <c r="AQ52">
        <v>93.360560936822296</v>
      </c>
      <c r="AR52" t="e">
        <v>#N/A</v>
      </c>
      <c r="AS52">
        <v>24.604168296945499</v>
      </c>
      <c r="AT52">
        <v>10.984461835091301</v>
      </c>
      <c r="AU52">
        <v>22.063555913113401</v>
      </c>
      <c r="AV52" t="e">
        <v>#N/A</v>
      </c>
      <c r="AW52">
        <v>14.6769809742839</v>
      </c>
      <c r="AX52">
        <v>15.7246718912284</v>
      </c>
      <c r="AY52">
        <v>42.653767820773901</v>
      </c>
      <c r="AZ52">
        <v>1649.0644490644499</v>
      </c>
      <c r="BA52">
        <v>36.116822429906499</v>
      </c>
      <c r="BB52">
        <v>40.152403282532198</v>
      </c>
      <c r="BC52">
        <v>14.0513302713585</v>
      </c>
      <c r="BD52">
        <v>58.279639175257699</v>
      </c>
      <c r="BE52">
        <v>60.258771418580302</v>
      </c>
      <c r="BF52">
        <v>31.725681725681699</v>
      </c>
      <c r="BG52">
        <v>124.68627450980399</v>
      </c>
      <c r="BH52">
        <v>24.237427864798001</v>
      </c>
      <c r="BI52" t="e">
        <v>#N/A</v>
      </c>
      <c r="BJ52">
        <v>22.355472672500401</v>
      </c>
      <c r="BK52">
        <v>64.721418689472998</v>
      </c>
    </row>
    <row r="53" spans="1:63">
      <c r="A53" t="s">
        <v>142</v>
      </c>
      <c r="B53">
        <v>37.396587383660801</v>
      </c>
      <c r="C53">
        <v>20.440112243390899</v>
      </c>
      <c r="D53">
        <v>22.686274509803901</v>
      </c>
      <c r="E53">
        <v>25.7513966480447</v>
      </c>
      <c r="F53">
        <v>32.935344827586199</v>
      </c>
      <c r="G53">
        <v>30.883347363482098</v>
      </c>
      <c r="H53">
        <v>54.383458646616504</v>
      </c>
      <c r="I53">
        <v>27.646112600536199</v>
      </c>
      <c r="J53">
        <v>50.415337278337297</v>
      </c>
      <c r="K53">
        <v>15.442646358876701</v>
      </c>
      <c r="L53">
        <v>23.4677419354839</v>
      </c>
      <c r="M53">
        <v>29.697478991596601</v>
      </c>
      <c r="N53">
        <v>16.782655246252698</v>
      </c>
      <c r="O53">
        <v>20.508663366336599</v>
      </c>
      <c r="P53">
        <v>18.4915544227506</v>
      </c>
      <c r="Q53">
        <v>24.038674033149199</v>
      </c>
      <c r="R53">
        <v>17.5352112676056</v>
      </c>
      <c r="S53">
        <v>17.188016665564401</v>
      </c>
      <c r="T53">
        <v>15.011519631371799</v>
      </c>
      <c r="U53">
        <v>17.758328891881</v>
      </c>
      <c r="V53">
        <v>29.130908595559202</v>
      </c>
      <c r="W53" t="e">
        <v>#N/A</v>
      </c>
      <c r="X53">
        <v>11.6842391865629</v>
      </c>
      <c r="Y53">
        <v>69.329230769230804</v>
      </c>
      <c r="Z53" t="e">
        <v>#N/A</v>
      </c>
      <c r="AA53">
        <v>21.5390279823269</v>
      </c>
      <c r="AB53" t="e">
        <v>#N/A</v>
      </c>
      <c r="AC53">
        <v>93.421793325291503</v>
      </c>
      <c r="AD53">
        <v>43.5644028103045</v>
      </c>
      <c r="AE53">
        <v>45.452388220243897</v>
      </c>
      <c r="AF53">
        <v>13.651376146789</v>
      </c>
      <c r="AG53">
        <v>24.768001374806701</v>
      </c>
      <c r="AH53">
        <v>36.583563580286601</v>
      </c>
      <c r="AI53">
        <v>28.378324134470599</v>
      </c>
      <c r="AJ53">
        <v>23.5696773238116</v>
      </c>
      <c r="AK53">
        <v>13.9314814814815</v>
      </c>
      <c r="AL53" t="e">
        <v>#N/A</v>
      </c>
      <c r="AM53" t="e">
        <v>#N/A</v>
      </c>
      <c r="AN53">
        <v>33.960525061182999</v>
      </c>
      <c r="AO53">
        <v>35.733032004082503</v>
      </c>
      <c r="AP53" t="e">
        <v>#N/A</v>
      </c>
      <c r="AQ53">
        <v>37.976132090894197</v>
      </c>
      <c r="AR53" t="e">
        <v>#N/A</v>
      </c>
      <c r="AS53">
        <v>24.604168296945499</v>
      </c>
      <c r="AT53">
        <v>10.984461835091301</v>
      </c>
      <c r="AU53">
        <v>22.063555913113401</v>
      </c>
      <c r="AV53" t="e">
        <v>#N/A</v>
      </c>
      <c r="AW53">
        <v>14.6769809742839</v>
      </c>
      <c r="AX53">
        <v>15.7246718912284</v>
      </c>
      <c r="AY53">
        <v>42.653767820773901</v>
      </c>
      <c r="AZ53">
        <v>1649.0644490644499</v>
      </c>
      <c r="BA53">
        <v>36.116822429906499</v>
      </c>
      <c r="BB53">
        <v>40.152403282532198</v>
      </c>
      <c r="BC53">
        <v>14.0513302713585</v>
      </c>
      <c r="BD53">
        <v>58.279639175257699</v>
      </c>
      <c r="BE53">
        <v>60.258771418580302</v>
      </c>
      <c r="BF53">
        <v>31.725681725681699</v>
      </c>
      <c r="BG53">
        <v>124.68627450980399</v>
      </c>
      <c r="BH53">
        <v>24.237427864798001</v>
      </c>
      <c r="BI53" t="e">
        <v>#N/A</v>
      </c>
      <c r="BJ53">
        <v>22.355472672500401</v>
      </c>
      <c r="BK53">
        <v>64.721418689472998</v>
      </c>
    </row>
    <row r="54" spans="1:63">
      <c r="A54" t="s">
        <v>143</v>
      </c>
      <c r="B54">
        <v>37.396587383660801</v>
      </c>
      <c r="C54">
        <v>20.440112243390899</v>
      </c>
      <c r="D54">
        <v>22.686274509803901</v>
      </c>
      <c r="E54">
        <v>25.7513966480447</v>
      </c>
      <c r="F54">
        <v>32.935344827586199</v>
      </c>
      <c r="G54">
        <v>30.883347363482098</v>
      </c>
      <c r="H54">
        <v>54.383458646616504</v>
      </c>
      <c r="I54">
        <v>27.646112600536199</v>
      </c>
      <c r="J54">
        <v>50.415337278337297</v>
      </c>
      <c r="K54">
        <v>15.442646358876701</v>
      </c>
      <c r="L54">
        <v>23.4677419354839</v>
      </c>
      <c r="M54">
        <v>29.697478991596601</v>
      </c>
      <c r="N54">
        <v>16.782655246252698</v>
      </c>
      <c r="O54">
        <v>20.508663366336599</v>
      </c>
      <c r="P54">
        <v>18.4915544227506</v>
      </c>
      <c r="Q54">
        <v>24.038674033149199</v>
      </c>
      <c r="R54">
        <v>17.5352112676056</v>
      </c>
      <c r="S54">
        <v>17.188016665564401</v>
      </c>
      <c r="T54">
        <v>15.011519631371799</v>
      </c>
      <c r="U54">
        <v>17.758328891881</v>
      </c>
      <c r="V54">
        <v>29.130908595559202</v>
      </c>
      <c r="W54" t="e">
        <v>#N/A</v>
      </c>
      <c r="X54">
        <v>11.6842391865629</v>
      </c>
      <c r="Y54">
        <v>69.329230769230804</v>
      </c>
      <c r="Z54" t="e">
        <v>#N/A</v>
      </c>
      <c r="AA54">
        <v>21.5390279823269</v>
      </c>
      <c r="AB54" t="e">
        <v>#N/A</v>
      </c>
      <c r="AC54">
        <v>93.421793325291503</v>
      </c>
      <c r="AD54">
        <v>43.5644028103045</v>
      </c>
      <c r="AE54">
        <v>45.452388220243897</v>
      </c>
      <c r="AF54">
        <v>13.651376146789</v>
      </c>
      <c r="AG54">
        <v>24.768001374806701</v>
      </c>
      <c r="AH54">
        <v>36.583563580286601</v>
      </c>
      <c r="AI54">
        <v>28.378324134470599</v>
      </c>
      <c r="AJ54">
        <v>23.5696773238116</v>
      </c>
      <c r="AK54">
        <v>13.9314814814815</v>
      </c>
      <c r="AL54" t="e">
        <v>#N/A</v>
      </c>
      <c r="AM54" t="e">
        <v>#N/A</v>
      </c>
      <c r="AN54">
        <v>33.960525061182999</v>
      </c>
      <c r="AO54">
        <v>35.733032004082503</v>
      </c>
      <c r="AP54" t="e">
        <v>#N/A</v>
      </c>
      <c r="AQ54">
        <v>37.976132090894197</v>
      </c>
      <c r="AR54" t="e">
        <v>#N/A</v>
      </c>
      <c r="AS54">
        <v>24.604168296945499</v>
      </c>
      <c r="AT54">
        <v>10.984461835091301</v>
      </c>
      <c r="AU54">
        <v>22.063555913113401</v>
      </c>
      <c r="AV54" t="e">
        <v>#N/A</v>
      </c>
      <c r="AW54">
        <v>14.6769809742839</v>
      </c>
      <c r="AX54">
        <v>15.7246718912284</v>
      </c>
      <c r="AY54">
        <v>42.653767820773901</v>
      </c>
      <c r="AZ54">
        <v>1649.0644490644499</v>
      </c>
      <c r="BA54">
        <v>36.116822429906499</v>
      </c>
      <c r="BB54">
        <v>40.152403282532198</v>
      </c>
      <c r="BC54">
        <v>14.0513302713585</v>
      </c>
      <c r="BD54">
        <v>58.279639175257699</v>
      </c>
      <c r="BE54">
        <v>60.258771418580302</v>
      </c>
      <c r="BF54">
        <v>31.725681725681699</v>
      </c>
      <c r="BG54">
        <v>124.68627450980399</v>
      </c>
      <c r="BH54">
        <v>24.237427864798001</v>
      </c>
      <c r="BI54" t="e">
        <v>#N/A</v>
      </c>
      <c r="BJ54">
        <v>22.355472672500401</v>
      </c>
      <c r="BK54">
        <v>64.721418689472998</v>
      </c>
    </row>
    <row r="55" spans="1:63">
      <c r="A55" t="s">
        <v>144</v>
      </c>
      <c r="B55">
        <v>51.808672043440097</v>
      </c>
      <c r="C55">
        <v>19.211673387566702</v>
      </c>
      <c r="D55">
        <v>25.891352262414099</v>
      </c>
      <c r="E55">
        <v>23.0916905444126</v>
      </c>
      <c r="F55">
        <v>26.2374207388246</v>
      </c>
      <c r="G55">
        <v>34.919500931288802</v>
      </c>
      <c r="H55">
        <v>54.013513513513502</v>
      </c>
      <c r="I55">
        <v>38.943952802359902</v>
      </c>
      <c r="J55">
        <v>59.2817130629264</v>
      </c>
      <c r="K55">
        <v>15.152578602306599</v>
      </c>
      <c r="L55">
        <v>21.779487179487202</v>
      </c>
      <c r="M55">
        <v>29.984375</v>
      </c>
      <c r="N55">
        <v>21.316181390429701</v>
      </c>
      <c r="O55">
        <v>22.162650602409599</v>
      </c>
      <c r="P55">
        <v>18.978275964685999</v>
      </c>
      <c r="Q55">
        <v>24.038674033149199</v>
      </c>
      <c r="R55">
        <v>19.433033601514399</v>
      </c>
      <c r="S55">
        <v>15.085212002403001</v>
      </c>
      <c r="T55">
        <v>14.3316946275435</v>
      </c>
      <c r="U55">
        <v>15.2663204959039</v>
      </c>
      <c r="V55">
        <v>35.172245126126803</v>
      </c>
      <c r="W55" t="e">
        <v>#N/A</v>
      </c>
      <c r="X55">
        <v>12.4920954297212</v>
      </c>
      <c r="Y55">
        <v>74.103857566765598</v>
      </c>
      <c r="Z55">
        <v>1731.65680473373</v>
      </c>
      <c r="AA55">
        <v>21.5390279823269</v>
      </c>
      <c r="AB55" t="e">
        <v>#N/A</v>
      </c>
      <c r="AC55">
        <v>119.318181818182</v>
      </c>
      <c r="AD55">
        <v>50.442158455152502</v>
      </c>
      <c r="AE55">
        <v>53.293781183421103</v>
      </c>
      <c r="AF55">
        <v>18.5361305361305</v>
      </c>
      <c r="AG55">
        <v>20.3098106712565</v>
      </c>
      <c r="AH55">
        <v>33.724739693146098</v>
      </c>
      <c r="AI55">
        <v>34.809821858449702</v>
      </c>
      <c r="AJ55">
        <v>20.812468703054599</v>
      </c>
      <c r="AK55">
        <v>10.1838328745051</v>
      </c>
      <c r="AL55" t="e">
        <v>#N/A</v>
      </c>
      <c r="AM55">
        <v>466.11810261374598</v>
      </c>
      <c r="AN55">
        <v>35.973588086541199</v>
      </c>
      <c r="AO55">
        <v>37.979046043562199</v>
      </c>
      <c r="AP55" t="e">
        <v>#N/A</v>
      </c>
      <c r="AQ55">
        <v>37.976132090894197</v>
      </c>
      <c r="AR55" t="e">
        <v>#N/A</v>
      </c>
      <c r="AS55">
        <v>32.385106273480503</v>
      </c>
      <c r="AT55">
        <v>11.904202864522199</v>
      </c>
      <c r="AU55">
        <v>27.676231321692399</v>
      </c>
      <c r="AV55" t="e">
        <v>#N/A</v>
      </c>
      <c r="AW55">
        <v>17.384683568758</v>
      </c>
      <c r="AX55">
        <v>17.212534216420099</v>
      </c>
      <c r="AY55">
        <v>61.410367170626401</v>
      </c>
      <c r="AZ55">
        <v>409.87068965517199</v>
      </c>
      <c r="BA55">
        <v>43.317599460552898</v>
      </c>
      <c r="BB55">
        <v>60.906941758005601</v>
      </c>
      <c r="BC55">
        <v>15.7357957887307</v>
      </c>
      <c r="BD55">
        <v>63.752247623940399</v>
      </c>
      <c r="BE55">
        <v>76.351231838281706</v>
      </c>
      <c r="BF55">
        <v>38.335851907820199</v>
      </c>
      <c r="BG55">
        <v>73.512820512820497</v>
      </c>
      <c r="BH55">
        <v>31.262779535524398</v>
      </c>
      <c r="BI55" t="e">
        <v>#N/A</v>
      </c>
      <c r="BJ55">
        <v>18.203567426789</v>
      </c>
      <c r="BK55">
        <v>75.919451824919605</v>
      </c>
    </row>
    <row r="56" spans="1:63">
      <c r="A56" t="s">
        <v>145</v>
      </c>
      <c r="B56">
        <v>51.808672043440097</v>
      </c>
      <c r="C56">
        <v>19.211673387566702</v>
      </c>
      <c r="D56">
        <v>25.891352262414099</v>
      </c>
      <c r="E56">
        <v>23.0916905444126</v>
      </c>
      <c r="F56">
        <v>26.2374207388246</v>
      </c>
      <c r="G56">
        <v>34.919500931288802</v>
      </c>
      <c r="H56">
        <v>54.013513513513502</v>
      </c>
      <c r="I56">
        <v>38.943952802359902</v>
      </c>
      <c r="J56">
        <v>59.2817130629264</v>
      </c>
      <c r="K56">
        <v>15.152578602306599</v>
      </c>
      <c r="L56">
        <v>21.779487179487202</v>
      </c>
      <c r="M56">
        <v>29.984375</v>
      </c>
      <c r="N56">
        <v>21.316181390429701</v>
      </c>
      <c r="O56">
        <v>22.162650602409599</v>
      </c>
      <c r="P56">
        <v>18.978275964685999</v>
      </c>
      <c r="Q56">
        <v>25.5409356725146</v>
      </c>
      <c r="R56">
        <v>19.433033601514399</v>
      </c>
      <c r="S56">
        <v>15.085212002403001</v>
      </c>
      <c r="T56">
        <v>14.3316946275435</v>
      </c>
      <c r="U56">
        <v>15.2663204959039</v>
      </c>
      <c r="V56">
        <v>35.172245126126803</v>
      </c>
      <c r="W56" t="e">
        <v>#N/A</v>
      </c>
      <c r="X56">
        <v>12.4920954297212</v>
      </c>
      <c r="Y56">
        <v>74.103857566765598</v>
      </c>
      <c r="Z56">
        <v>1731.65680473373</v>
      </c>
      <c r="AA56">
        <v>22.636830267028099</v>
      </c>
      <c r="AB56" t="e">
        <v>#N/A</v>
      </c>
      <c r="AC56">
        <v>119.318181818182</v>
      </c>
      <c r="AD56">
        <v>50.442158455152502</v>
      </c>
      <c r="AE56">
        <v>53.293781183421103</v>
      </c>
      <c r="AF56">
        <v>18.5361305361305</v>
      </c>
      <c r="AG56">
        <v>20.3098106712565</v>
      </c>
      <c r="AH56">
        <v>33.724739693146098</v>
      </c>
      <c r="AI56">
        <v>34.809821858449702</v>
      </c>
      <c r="AJ56">
        <v>20.812468703054599</v>
      </c>
      <c r="AK56">
        <v>10.1838328745051</v>
      </c>
      <c r="AL56" t="e">
        <v>#N/A</v>
      </c>
      <c r="AM56">
        <v>466.11810261374598</v>
      </c>
      <c r="AN56">
        <v>35.973588086541199</v>
      </c>
      <c r="AO56">
        <v>37.979046043562199</v>
      </c>
      <c r="AP56" t="e">
        <v>#N/A</v>
      </c>
      <c r="AQ56">
        <v>33.867576281482201</v>
      </c>
      <c r="AR56" t="e">
        <v>#N/A</v>
      </c>
      <c r="AS56">
        <v>32.385106273480503</v>
      </c>
      <c r="AT56">
        <v>11.904202864522199</v>
      </c>
      <c r="AU56">
        <v>27.676231321692399</v>
      </c>
      <c r="AV56" t="e">
        <v>#N/A</v>
      </c>
      <c r="AW56">
        <v>17.384683568758</v>
      </c>
      <c r="AX56">
        <v>17.212534216420099</v>
      </c>
      <c r="AY56">
        <v>61.410367170626401</v>
      </c>
      <c r="AZ56">
        <v>409.87068965517199</v>
      </c>
      <c r="BA56">
        <v>43.317599460552898</v>
      </c>
      <c r="BB56">
        <v>60.906941758005601</v>
      </c>
      <c r="BC56">
        <v>15.7357957887307</v>
      </c>
      <c r="BD56">
        <v>63.752247623940399</v>
      </c>
      <c r="BE56">
        <v>76.351231838281706</v>
      </c>
      <c r="BF56">
        <v>38.335851907820199</v>
      </c>
      <c r="BG56">
        <v>73.512820512820497</v>
      </c>
      <c r="BH56">
        <v>31.262779535524398</v>
      </c>
      <c r="BI56" t="e">
        <v>#N/A</v>
      </c>
      <c r="BJ56">
        <v>18.203567426789</v>
      </c>
      <c r="BK56">
        <v>75.919451824919605</v>
      </c>
    </row>
    <row r="57" spans="1:63">
      <c r="A57" t="s">
        <v>146</v>
      </c>
      <c r="B57">
        <v>51.808672043440097</v>
      </c>
      <c r="C57">
        <v>19.211673387566702</v>
      </c>
      <c r="D57">
        <v>25.891352262414099</v>
      </c>
      <c r="E57">
        <v>23.0916905444126</v>
      </c>
      <c r="F57">
        <v>26.2374207388246</v>
      </c>
      <c r="G57">
        <v>34.919500931288802</v>
      </c>
      <c r="H57">
        <v>54.013513513513502</v>
      </c>
      <c r="I57">
        <v>38.943952802359902</v>
      </c>
      <c r="J57">
        <v>59.2817130629264</v>
      </c>
      <c r="K57">
        <v>15.152578602306599</v>
      </c>
      <c r="L57">
        <v>21.779487179487202</v>
      </c>
      <c r="M57">
        <v>29.984375</v>
      </c>
      <c r="N57">
        <v>21.316181390429701</v>
      </c>
      <c r="O57">
        <v>22.162650602409599</v>
      </c>
      <c r="P57">
        <v>18.978275964685999</v>
      </c>
      <c r="Q57">
        <v>25.5409356725146</v>
      </c>
      <c r="R57">
        <v>19.433033601514399</v>
      </c>
      <c r="S57">
        <v>15.085212002403001</v>
      </c>
      <c r="T57">
        <v>14.3316946275435</v>
      </c>
      <c r="U57">
        <v>15.2663204959039</v>
      </c>
      <c r="V57">
        <v>35.172245126126803</v>
      </c>
      <c r="W57" t="e">
        <v>#N/A</v>
      </c>
      <c r="X57">
        <v>12.4920954297212</v>
      </c>
      <c r="Y57">
        <v>74.103857566765598</v>
      </c>
      <c r="Z57">
        <v>1731.65680473373</v>
      </c>
      <c r="AA57">
        <v>22.636830267028099</v>
      </c>
      <c r="AB57" t="e">
        <v>#N/A</v>
      </c>
      <c r="AC57">
        <v>119.318181818182</v>
      </c>
      <c r="AD57">
        <v>50.442158455152502</v>
      </c>
      <c r="AE57">
        <v>53.293781183421103</v>
      </c>
      <c r="AF57">
        <v>18.5361305361305</v>
      </c>
      <c r="AG57">
        <v>20.3098106712565</v>
      </c>
      <c r="AH57">
        <v>33.724739693146098</v>
      </c>
      <c r="AI57">
        <v>34.809821858449702</v>
      </c>
      <c r="AJ57">
        <v>20.812468703054599</v>
      </c>
      <c r="AK57">
        <v>10.1838328745051</v>
      </c>
      <c r="AL57" t="e">
        <v>#N/A</v>
      </c>
      <c r="AM57">
        <v>466.11810261374598</v>
      </c>
      <c r="AN57">
        <v>35.973588086541199</v>
      </c>
      <c r="AO57">
        <v>37.979046043562199</v>
      </c>
      <c r="AP57" t="e">
        <v>#N/A</v>
      </c>
      <c r="AQ57">
        <v>33.867576281482201</v>
      </c>
      <c r="AR57" t="e">
        <v>#N/A</v>
      </c>
      <c r="AS57">
        <v>32.385106273480503</v>
      </c>
      <c r="AT57">
        <v>11.904202864522199</v>
      </c>
      <c r="AU57">
        <v>27.676231321692399</v>
      </c>
      <c r="AV57" t="e">
        <v>#N/A</v>
      </c>
      <c r="AW57">
        <v>17.384683568758</v>
      </c>
      <c r="AX57">
        <v>17.212534216420099</v>
      </c>
      <c r="AY57">
        <v>61.410367170626401</v>
      </c>
      <c r="AZ57">
        <v>409.87068965517199</v>
      </c>
      <c r="BA57">
        <v>43.317599460552898</v>
      </c>
      <c r="BB57">
        <v>60.906941758005601</v>
      </c>
      <c r="BC57">
        <v>15.7357957887307</v>
      </c>
      <c r="BD57">
        <v>63.752247623940399</v>
      </c>
      <c r="BE57">
        <v>76.351231838281706</v>
      </c>
      <c r="BF57">
        <v>38.335851907820199</v>
      </c>
      <c r="BG57">
        <v>73.512820512820497</v>
      </c>
      <c r="BH57">
        <v>31.262779535524398</v>
      </c>
      <c r="BI57" t="e">
        <v>#N/A</v>
      </c>
      <c r="BJ57">
        <v>18.203567426789</v>
      </c>
      <c r="BK57">
        <v>75.919451824919605</v>
      </c>
    </row>
    <row r="58" spans="1:63">
      <c r="A58" t="s">
        <v>147</v>
      </c>
      <c r="B58">
        <v>26.412530396223701</v>
      </c>
      <c r="C58">
        <v>18.331868346518199</v>
      </c>
      <c r="D58">
        <v>23.089420112065302</v>
      </c>
      <c r="E58">
        <v>26.735294117647101</v>
      </c>
      <c r="F58">
        <v>23.488052886635501</v>
      </c>
      <c r="G58">
        <v>33.504842960309396</v>
      </c>
      <c r="H58">
        <v>51.595092024539902</v>
      </c>
      <c r="I58">
        <v>41.912023460410602</v>
      </c>
      <c r="J58">
        <v>51.7384724842398</v>
      </c>
      <c r="K58">
        <v>14.589271011463699</v>
      </c>
      <c r="L58">
        <v>19.780821917808201</v>
      </c>
      <c r="M58">
        <v>43.414141414141397</v>
      </c>
      <c r="N58">
        <v>22.008350283695499</v>
      </c>
      <c r="O58">
        <v>21.500005862145802</v>
      </c>
      <c r="P58">
        <v>18.203690922343601</v>
      </c>
      <c r="Q58">
        <v>25.5409356725146</v>
      </c>
      <c r="R58">
        <v>17.398554752640401</v>
      </c>
      <c r="S58">
        <v>11.904449402808799</v>
      </c>
      <c r="T58">
        <v>14.628759500249</v>
      </c>
      <c r="U58">
        <v>14.3948322963207</v>
      </c>
      <c r="V58">
        <v>39.940172444131598</v>
      </c>
      <c r="W58">
        <v>15.2633053221289</v>
      </c>
      <c r="X58">
        <v>13.028433734939799</v>
      </c>
      <c r="Y58">
        <v>88.424561403508804</v>
      </c>
      <c r="Z58">
        <v>45.011220149378701</v>
      </c>
      <c r="AA58">
        <v>22.636830267028099</v>
      </c>
      <c r="AB58" t="e">
        <v>#N/A</v>
      </c>
      <c r="AC58">
        <v>132.46068988227501</v>
      </c>
      <c r="AD58">
        <v>59.369070208728701</v>
      </c>
      <c r="AE58">
        <v>54.174365471628398</v>
      </c>
      <c r="AF58">
        <v>19.0738255033557</v>
      </c>
      <c r="AG58">
        <v>17.239225484072499</v>
      </c>
      <c r="AH58">
        <v>43.6460531492543</v>
      </c>
      <c r="AI58">
        <v>39.029104560829602</v>
      </c>
      <c r="AJ58">
        <v>14.480413507775101</v>
      </c>
      <c r="AK58">
        <v>8.7010387523066797</v>
      </c>
      <c r="AL58" t="e">
        <v>#N/A</v>
      </c>
      <c r="AM58">
        <v>10.4434589800443</v>
      </c>
      <c r="AN58">
        <v>39.939907715420098</v>
      </c>
      <c r="AO58">
        <v>41.251895312808998</v>
      </c>
      <c r="AP58" t="e">
        <v>#N/A</v>
      </c>
      <c r="AQ58">
        <v>33.867576281482201</v>
      </c>
      <c r="AR58" t="e">
        <v>#N/A</v>
      </c>
      <c r="AS58">
        <v>27.348038219150201</v>
      </c>
      <c r="AT58">
        <v>11.955432313243399</v>
      </c>
      <c r="AU58">
        <v>27.586903799514999</v>
      </c>
      <c r="AV58" t="e">
        <v>#N/A</v>
      </c>
      <c r="AW58">
        <v>20.444843855313401</v>
      </c>
      <c r="AX58">
        <v>19.1721748300473</v>
      </c>
      <c r="AY58">
        <v>53.042635658914698</v>
      </c>
      <c r="AZ58">
        <v>421.09347442680797</v>
      </c>
      <c r="BA58">
        <v>42.549244766363401</v>
      </c>
      <c r="BB58">
        <v>289.36170212766001</v>
      </c>
      <c r="BC58">
        <v>14.8663747890728</v>
      </c>
      <c r="BD58">
        <v>84.463620158807302</v>
      </c>
      <c r="BE58">
        <v>57.243859012256003</v>
      </c>
      <c r="BF58">
        <v>60.563065579264901</v>
      </c>
      <c r="BG58">
        <v>60.072120483631501</v>
      </c>
      <c r="BH58">
        <v>32.0207604648539</v>
      </c>
      <c r="BI58" t="e">
        <v>#N/A</v>
      </c>
      <c r="BJ58">
        <v>22.171472071557702</v>
      </c>
      <c r="BK58">
        <v>68.609756097561004</v>
      </c>
    </row>
    <row r="59" spans="1:63">
      <c r="A59" t="s">
        <v>148</v>
      </c>
      <c r="B59">
        <v>26.412530396223701</v>
      </c>
      <c r="C59">
        <v>18.331868346518199</v>
      </c>
      <c r="D59">
        <v>23.089420112065302</v>
      </c>
      <c r="E59">
        <v>26.735294117647101</v>
      </c>
      <c r="F59">
        <v>23.488052886635501</v>
      </c>
      <c r="G59">
        <v>33.504842960309396</v>
      </c>
      <c r="H59">
        <v>51.595092024539902</v>
      </c>
      <c r="I59">
        <v>41.912023460410602</v>
      </c>
      <c r="J59">
        <v>51.7384724842398</v>
      </c>
      <c r="K59">
        <v>14.589271011463699</v>
      </c>
      <c r="L59">
        <v>19.780821917808201</v>
      </c>
      <c r="M59">
        <v>43.414141414141397</v>
      </c>
      <c r="N59">
        <v>22.008350283695499</v>
      </c>
      <c r="O59">
        <v>21.500005862145802</v>
      </c>
      <c r="P59">
        <v>18.203690922343601</v>
      </c>
      <c r="Q59">
        <v>31.369490073720598</v>
      </c>
      <c r="R59">
        <v>17.398554752640401</v>
      </c>
      <c r="S59">
        <v>11.904449402808799</v>
      </c>
      <c r="T59">
        <v>14.628759500249</v>
      </c>
      <c r="U59">
        <v>14.3948322963207</v>
      </c>
      <c r="V59">
        <v>39.940172444131598</v>
      </c>
      <c r="W59">
        <v>15.2633053221289</v>
      </c>
      <c r="X59">
        <v>13.028433734939799</v>
      </c>
      <c r="Y59">
        <v>88.424561403508804</v>
      </c>
      <c r="Z59">
        <v>45.011220149378701</v>
      </c>
      <c r="AA59">
        <v>20.767757764346801</v>
      </c>
      <c r="AB59" t="e">
        <v>#N/A</v>
      </c>
      <c r="AC59">
        <v>132.46068988227501</v>
      </c>
      <c r="AD59">
        <v>59.369070208728701</v>
      </c>
      <c r="AE59">
        <v>54.174365471628398</v>
      </c>
      <c r="AF59">
        <v>19.0738255033557</v>
      </c>
      <c r="AG59">
        <v>17.239225484072499</v>
      </c>
      <c r="AH59">
        <v>43.6460531492543</v>
      </c>
      <c r="AI59">
        <v>39.029104560829602</v>
      </c>
      <c r="AJ59">
        <v>14.480413507775101</v>
      </c>
      <c r="AK59">
        <v>8.7010387523066797</v>
      </c>
      <c r="AL59" t="e">
        <v>#N/A</v>
      </c>
      <c r="AM59">
        <v>10.4434589800443</v>
      </c>
      <c r="AN59">
        <v>39.939907715420098</v>
      </c>
      <c r="AO59">
        <v>41.251895312808998</v>
      </c>
      <c r="AP59" t="e">
        <v>#N/A</v>
      </c>
      <c r="AQ59">
        <v>37.784447231678897</v>
      </c>
      <c r="AR59" t="e">
        <v>#N/A</v>
      </c>
      <c r="AS59">
        <v>27.348038219150201</v>
      </c>
      <c r="AT59">
        <v>11.955432313243399</v>
      </c>
      <c r="AU59">
        <v>27.586903799514999</v>
      </c>
      <c r="AV59" t="e">
        <v>#N/A</v>
      </c>
      <c r="AW59">
        <v>20.444843855313401</v>
      </c>
      <c r="AX59">
        <v>19.1721748300473</v>
      </c>
      <c r="AY59">
        <v>53.042635658914698</v>
      </c>
      <c r="AZ59">
        <v>421.09347442680797</v>
      </c>
      <c r="BA59">
        <v>42.549244766363401</v>
      </c>
      <c r="BB59">
        <v>289.36170212766001</v>
      </c>
      <c r="BC59">
        <v>14.8663747890728</v>
      </c>
      <c r="BD59">
        <v>84.463620158807302</v>
      </c>
      <c r="BE59">
        <v>57.243859012256003</v>
      </c>
      <c r="BF59">
        <v>60.563065579264901</v>
      </c>
      <c r="BG59">
        <v>60.072120483631501</v>
      </c>
      <c r="BH59">
        <v>32.0207604648539</v>
      </c>
      <c r="BI59" t="e">
        <v>#N/A</v>
      </c>
      <c r="BJ59">
        <v>22.171472071557702</v>
      </c>
      <c r="BK59">
        <v>68.609756097561004</v>
      </c>
    </row>
    <row r="60" spans="1:63">
      <c r="A60" t="s">
        <v>149</v>
      </c>
      <c r="B60">
        <v>26.412530396223701</v>
      </c>
      <c r="C60">
        <v>18.331868346518199</v>
      </c>
      <c r="D60">
        <v>23.089420112065302</v>
      </c>
      <c r="E60">
        <v>26.735294117647101</v>
      </c>
      <c r="F60">
        <v>23.488052886635501</v>
      </c>
      <c r="G60">
        <v>33.504842960309396</v>
      </c>
      <c r="H60">
        <v>51.595092024539902</v>
      </c>
      <c r="I60">
        <v>41.912023460410602</v>
      </c>
      <c r="J60">
        <v>51.7384724842398</v>
      </c>
      <c r="K60">
        <v>14.589271011463699</v>
      </c>
      <c r="L60">
        <v>19.780821917808201</v>
      </c>
      <c r="M60">
        <v>43.414141414141397</v>
      </c>
      <c r="N60">
        <v>22.008350283695499</v>
      </c>
      <c r="O60">
        <v>21.500005862145802</v>
      </c>
      <c r="P60">
        <v>18.203690922343601</v>
      </c>
      <c r="Q60">
        <v>31.369490073720598</v>
      </c>
      <c r="R60">
        <v>17.398554752640401</v>
      </c>
      <c r="S60">
        <v>11.904449402808799</v>
      </c>
      <c r="T60">
        <v>14.628759500249</v>
      </c>
      <c r="U60">
        <v>14.3948322963207</v>
      </c>
      <c r="V60">
        <v>39.940172444131598</v>
      </c>
      <c r="W60">
        <v>15.2633053221289</v>
      </c>
      <c r="X60">
        <v>13.028433734939799</v>
      </c>
      <c r="Y60">
        <v>88.424561403508804</v>
      </c>
      <c r="Z60">
        <v>45.011220149378701</v>
      </c>
      <c r="AA60">
        <v>20.767757764346801</v>
      </c>
      <c r="AB60" t="e">
        <v>#N/A</v>
      </c>
      <c r="AC60">
        <v>132.46068988227501</v>
      </c>
      <c r="AD60">
        <v>59.369070208728701</v>
      </c>
      <c r="AE60">
        <v>54.174365471628398</v>
      </c>
      <c r="AF60">
        <v>19.0738255033557</v>
      </c>
      <c r="AG60">
        <v>17.239225484072499</v>
      </c>
      <c r="AH60">
        <v>43.6460531492543</v>
      </c>
      <c r="AI60">
        <v>39.029104560829602</v>
      </c>
      <c r="AJ60">
        <v>14.480413507775101</v>
      </c>
      <c r="AK60">
        <v>8.7010387523066797</v>
      </c>
      <c r="AL60" t="e">
        <v>#N/A</v>
      </c>
      <c r="AM60">
        <v>10.4434589800443</v>
      </c>
      <c r="AN60">
        <v>39.939907715420098</v>
      </c>
      <c r="AO60">
        <v>41.251895312808998</v>
      </c>
      <c r="AP60" t="e">
        <v>#N/A</v>
      </c>
      <c r="AQ60">
        <v>37.784447231678897</v>
      </c>
      <c r="AR60" t="e">
        <v>#N/A</v>
      </c>
      <c r="AS60">
        <v>27.348038219150201</v>
      </c>
      <c r="AT60">
        <v>11.955432313243399</v>
      </c>
      <c r="AU60">
        <v>27.586903799514999</v>
      </c>
      <c r="AV60" t="e">
        <v>#N/A</v>
      </c>
      <c r="AW60">
        <v>20.444843855313401</v>
      </c>
      <c r="AX60">
        <v>19.1721748300473</v>
      </c>
      <c r="AY60">
        <v>53.042635658914698</v>
      </c>
      <c r="AZ60">
        <v>421.09347442680797</v>
      </c>
      <c r="BA60">
        <v>42.549244766363401</v>
      </c>
      <c r="BB60">
        <v>289.36170212766001</v>
      </c>
      <c r="BC60">
        <v>14.8663747890728</v>
      </c>
      <c r="BD60">
        <v>84.463620158807302</v>
      </c>
      <c r="BE60">
        <v>57.243859012256003</v>
      </c>
      <c r="BF60">
        <v>60.563065579264901</v>
      </c>
      <c r="BG60">
        <v>60.072120483631501</v>
      </c>
      <c r="BH60">
        <v>32.0207604648539</v>
      </c>
      <c r="BI60" t="e">
        <v>#N/A</v>
      </c>
      <c r="BJ60">
        <v>22.171472071557702</v>
      </c>
      <c r="BK60">
        <v>68.609756097561004</v>
      </c>
    </row>
    <row r="61" spans="1:63">
      <c r="A61" t="s">
        <v>150</v>
      </c>
      <c r="B61">
        <v>25.188071534753799</v>
      </c>
      <c r="C61">
        <v>15.8148673725576</v>
      </c>
      <c r="D61">
        <v>24.500838286846498</v>
      </c>
      <c r="E61">
        <v>34.836216415163797</v>
      </c>
      <c r="F61">
        <v>23.520536462699098</v>
      </c>
      <c r="G61">
        <v>32.2914091818161</v>
      </c>
      <c r="H61">
        <v>45.356968612782602</v>
      </c>
      <c r="I61">
        <v>42.010921177587797</v>
      </c>
      <c r="J61">
        <v>49.037336948473701</v>
      </c>
      <c r="K61">
        <v>14.844505132021</v>
      </c>
      <c r="L61">
        <v>12.664335664335701</v>
      </c>
      <c r="M61">
        <v>52.899115964638597</v>
      </c>
      <c r="N61">
        <v>23.989618916640801</v>
      </c>
      <c r="O61">
        <v>20.535508660501101</v>
      </c>
      <c r="P61">
        <v>14.608443814379701</v>
      </c>
      <c r="Q61">
        <v>31.369490073720598</v>
      </c>
      <c r="R61">
        <v>14.8501070663812</v>
      </c>
      <c r="S61">
        <v>14.590286569225499</v>
      </c>
      <c r="T61">
        <v>30.261650114591301</v>
      </c>
      <c r="U61">
        <v>13.339250562429701</v>
      </c>
      <c r="V61">
        <v>41.167724028548797</v>
      </c>
      <c r="W61">
        <v>18.6465231788079</v>
      </c>
      <c r="X61">
        <v>12.054174716463599</v>
      </c>
      <c r="Y61">
        <v>64.861538461538501</v>
      </c>
      <c r="Z61" t="e">
        <v>#N/A</v>
      </c>
      <c r="AA61">
        <v>20.767757764346801</v>
      </c>
      <c r="AB61" t="e">
        <v>#N/A</v>
      </c>
      <c r="AC61">
        <v>123.332232496697</v>
      </c>
      <c r="AD61">
        <v>56.310699716303198</v>
      </c>
      <c r="AE61">
        <v>60.331962797860101</v>
      </c>
      <c r="AF61">
        <v>20.4166150030998</v>
      </c>
      <c r="AG61">
        <v>13.4231103388358</v>
      </c>
      <c r="AH61">
        <v>46.687860672448899</v>
      </c>
      <c r="AI61">
        <v>32.322008699961501</v>
      </c>
      <c r="AJ61">
        <v>13.586243178182899</v>
      </c>
      <c r="AK61">
        <v>8.2792513753116008</v>
      </c>
      <c r="AL61" t="e">
        <v>#N/A</v>
      </c>
      <c r="AM61" t="e">
        <v>#N/A</v>
      </c>
      <c r="AN61">
        <v>36.791179690881798</v>
      </c>
      <c r="AO61">
        <v>46.493787496311803</v>
      </c>
      <c r="AP61" t="e">
        <v>#N/A</v>
      </c>
      <c r="AQ61">
        <v>37.784447231678897</v>
      </c>
      <c r="AR61" t="e">
        <v>#N/A</v>
      </c>
      <c r="AS61">
        <v>27.441332790746401</v>
      </c>
      <c r="AT61">
        <v>9.2802165271081805</v>
      </c>
      <c r="AU61">
        <v>32.612505126579897</v>
      </c>
      <c r="AV61" t="e">
        <v>#N/A</v>
      </c>
      <c r="AW61">
        <v>22.111372879348199</v>
      </c>
      <c r="AX61">
        <v>20.034442094229099</v>
      </c>
      <c r="AY61">
        <v>34.792307692307702</v>
      </c>
      <c r="AZ61">
        <v>610.85185185185196</v>
      </c>
      <c r="BA61">
        <v>40.527292628372898</v>
      </c>
      <c r="BB61">
        <v>216.41137855579899</v>
      </c>
      <c r="BC61">
        <v>18.5212854705963</v>
      </c>
      <c r="BD61">
        <v>81.980056980057</v>
      </c>
      <c r="BE61">
        <v>35.5902906649982</v>
      </c>
      <c r="BF61">
        <v>50.621348911311699</v>
      </c>
      <c r="BG61">
        <v>39.8400601116359</v>
      </c>
      <c r="BH61">
        <v>28.3849150293224</v>
      </c>
      <c r="BI61" t="e">
        <v>#N/A</v>
      </c>
      <c r="BJ61">
        <v>18.917775090689201</v>
      </c>
      <c r="BK61">
        <v>22.060301507537702</v>
      </c>
    </row>
    <row r="62" spans="1:63">
      <c r="A62" t="s">
        <v>151</v>
      </c>
      <c r="B62">
        <v>25.188071534753799</v>
      </c>
      <c r="C62">
        <v>15.8148673725576</v>
      </c>
      <c r="D62">
        <v>24.500838286846498</v>
      </c>
      <c r="E62">
        <v>34.836216415163797</v>
      </c>
      <c r="F62">
        <v>23.520536462699098</v>
      </c>
      <c r="G62">
        <v>32.2914091818161</v>
      </c>
      <c r="H62">
        <v>45.356968612782602</v>
      </c>
      <c r="I62">
        <v>42.010921177587797</v>
      </c>
      <c r="J62">
        <v>49.037336948473701</v>
      </c>
      <c r="K62">
        <v>14.844505132021</v>
      </c>
      <c r="L62">
        <v>12.664335664335701</v>
      </c>
      <c r="M62">
        <v>52.899115964638597</v>
      </c>
      <c r="N62">
        <v>23.989618916640801</v>
      </c>
      <c r="O62">
        <v>20.535508660501101</v>
      </c>
      <c r="P62">
        <v>14.608443814379701</v>
      </c>
      <c r="Q62">
        <v>30.488086976636598</v>
      </c>
      <c r="R62">
        <v>14.8501070663812</v>
      </c>
      <c r="S62">
        <v>14.590286569225499</v>
      </c>
      <c r="T62">
        <v>30.261650114591301</v>
      </c>
      <c r="U62">
        <v>13.339250562429701</v>
      </c>
      <c r="V62">
        <v>41.167724028548797</v>
      </c>
      <c r="W62">
        <v>18.6465231788079</v>
      </c>
      <c r="X62">
        <v>12.054174716463599</v>
      </c>
      <c r="Y62">
        <v>64.861538461538501</v>
      </c>
      <c r="Z62" t="e">
        <v>#N/A</v>
      </c>
      <c r="AA62">
        <v>22.5688237397211</v>
      </c>
      <c r="AB62" t="e">
        <v>#N/A</v>
      </c>
      <c r="AC62">
        <v>123.332232496697</v>
      </c>
      <c r="AD62">
        <v>56.310699716303198</v>
      </c>
      <c r="AE62">
        <v>60.331962797860101</v>
      </c>
      <c r="AF62">
        <v>20.4166150030998</v>
      </c>
      <c r="AG62">
        <v>13.4231103388358</v>
      </c>
      <c r="AH62">
        <v>46.687860672448899</v>
      </c>
      <c r="AI62">
        <v>32.322008699961501</v>
      </c>
      <c r="AJ62">
        <v>13.586243178182899</v>
      </c>
      <c r="AK62">
        <v>8.2792513753116008</v>
      </c>
      <c r="AL62" t="e">
        <v>#N/A</v>
      </c>
      <c r="AM62" t="e">
        <v>#N/A</v>
      </c>
      <c r="AN62">
        <v>36.791179690881798</v>
      </c>
      <c r="AO62">
        <v>46.493787496311803</v>
      </c>
      <c r="AP62" t="e">
        <v>#N/A</v>
      </c>
      <c r="AQ62">
        <v>31.179016843097799</v>
      </c>
      <c r="AR62" t="e">
        <v>#N/A</v>
      </c>
      <c r="AS62">
        <v>27.441332790746401</v>
      </c>
      <c r="AT62">
        <v>9.2802165271081805</v>
      </c>
      <c r="AU62">
        <v>32.612505126579897</v>
      </c>
      <c r="AV62" t="e">
        <v>#N/A</v>
      </c>
      <c r="AW62">
        <v>22.111372879348199</v>
      </c>
      <c r="AX62">
        <v>20.034442094229099</v>
      </c>
      <c r="AY62">
        <v>34.792307692307702</v>
      </c>
      <c r="AZ62">
        <v>610.85185185185196</v>
      </c>
      <c r="BA62">
        <v>40.527292628372898</v>
      </c>
      <c r="BB62">
        <v>216.41137855579899</v>
      </c>
      <c r="BC62">
        <v>18.5212854705963</v>
      </c>
      <c r="BD62">
        <v>81.980056980057</v>
      </c>
      <c r="BE62">
        <v>35.5902906649982</v>
      </c>
      <c r="BF62">
        <v>50.621348911311699</v>
      </c>
      <c r="BG62">
        <v>39.8400601116359</v>
      </c>
      <c r="BH62">
        <v>28.3849150293224</v>
      </c>
      <c r="BI62" t="e">
        <v>#N/A</v>
      </c>
      <c r="BJ62">
        <v>18.917775090689201</v>
      </c>
      <c r="BK62">
        <v>22.060301507537702</v>
      </c>
    </row>
    <row r="63" spans="1:63">
      <c r="A63" t="s">
        <v>152</v>
      </c>
      <c r="B63">
        <v>25.188071534753799</v>
      </c>
      <c r="C63">
        <v>15.8148673725576</v>
      </c>
      <c r="D63">
        <v>24.500838286846498</v>
      </c>
      <c r="E63">
        <v>34.836216415163797</v>
      </c>
      <c r="F63">
        <v>23.520536462699098</v>
      </c>
      <c r="G63">
        <v>32.2914091818161</v>
      </c>
      <c r="H63">
        <v>45.356968612782602</v>
      </c>
      <c r="I63">
        <v>42.010921177587797</v>
      </c>
      <c r="J63">
        <v>49.037336948473701</v>
      </c>
      <c r="K63">
        <v>14.844505132021</v>
      </c>
      <c r="L63">
        <v>12.664335664335701</v>
      </c>
      <c r="M63">
        <v>52.899115964638597</v>
      </c>
      <c r="N63">
        <v>23.989618916640801</v>
      </c>
      <c r="O63">
        <v>20.535508660501101</v>
      </c>
      <c r="P63">
        <v>14.608443814379701</v>
      </c>
      <c r="Q63">
        <v>30.488086976636598</v>
      </c>
      <c r="R63">
        <v>14.8501070663812</v>
      </c>
      <c r="S63">
        <v>14.590286569225499</v>
      </c>
      <c r="T63">
        <v>30.261650114591301</v>
      </c>
      <c r="U63">
        <v>13.339250562429701</v>
      </c>
      <c r="V63">
        <v>41.167724028548797</v>
      </c>
      <c r="W63">
        <v>18.6465231788079</v>
      </c>
      <c r="X63">
        <v>12.054174716463599</v>
      </c>
      <c r="Y63">
        <v>64.861538461538501</v>
      </c>
      <c r="Z63" t="e">
        <v>#N/A</v>
      </c>
      <c r="AA63">
        <v>22.5688237397211</v>
      </c>
      <c r="AB63" t="e">
        <v>#N/A</v>
      </c>
      <c r="AC63">
        <v>123.332232496697</v>
      </c>
      <c r="AD63">
        <v>56.310699716303198</v>
      </c>
      <c r="AE63">
        <v>60.331962797860101</v>
      </c>
      <c r="AF63">
        <v>20.4166150030998</v>
      </c>
      <c r="AG63">
        <v>13.4231103388358</v>
      </c>
      <c r="AH63">
        <v>46.687860672448899</v>
      </c>
      <c r="AI63">
        <v>32.322008699961501</v>
      </c>
      <c r="AJ63">
        <v>13.586243178182899</v>
      </c>
      <c r="AK63">
        <v>8.2792513753116008</v>
      </c>
      <c r="AL63" t="e">
        <v>#N/A</v>
      </c>
      <c r="AM63" t="e">
        <v>#N/A</v>
      </c>
      <c r="AN63">
        <v>36.791179690881798</v>
      </c>
      <c r="AO63">
        <v>46.493787496311803</v>
      </c>
      <c r="AP63" t="e">
        <v>#N/A</v>
      </c>
      <c r="AQ63">
        <v>31.179016843097799</v>
      </c>
      <c r="AR63" t="e">
        <v>#N/A</v>
      </c>
      <c r="AS63">
        <v>27.441332790746401</v>
      </c>
      <c r="AT63">
        <v>9.2802165271081805</v>
      </c>
      <c r="AU63">
        <v>32.612505126579897</v>
      </c>
      <c r="AV63" t="e">
        <v>#N/A</v>
      </c>
      <c r="AW63">
        <v>22.111372879348199</v>
      </c>
      <c r="AX63">
        <v>20.034442094229099</v>
      </c>
      <c r="AY63">
        <v>34.792307692307702</v>
      </c>
      <c r="AZ63">
        <v>610.85185185185196</v>
      </c>
      <c r="BA63">
        <v>40.527292628372898</v>
      </c>
      <c r="BB63">
        <v>216.41137855579899</v>
      </c>
      <c r="BC63">
        <v>18.5212854705963</v>
      </c>
      <c r="BD63">
        <v>81.980056980057</v>
      </c>
      <c r="BE63">
        <v>35.5902906649982</v>
      </c>
      <c r="BF63">
        <v>50.621348911311699</v>
      </c>
      <c r="BG63">
        <v>39.8400601116359</v>
      </c>
      <c r="BH63">
        <v>28.3849150293224</v>
      </c>
      <c r="BI63" t="e">
        <v>#N/A</v>
      </c>
      <c r="BJ63">
        <v>18.917775090689201</v>
      </c>
      <c r="BK63">
        <v>22.060301507537702</v>
      </c>
    </row>
    <row r="64" spans="1:63">
      <c r="A64" t="s">
        <v>153</v>
      </c>
      <c r="B64">
        <v>26.230391569871902</v>
      </c>
      <c r="C64">
        <v>20.519728897792199</v>
      </c>
      <c r="D64">
        <v>25.882582753232001</v>
      </c>
      <c r="E64">
        <v>16.765446592565901</v>
      </c>
      <c r="F64">
        <v>23.871391076115501</v>
      </c>
      <c r="G64">
        <v>35.417052776172802</v>
      </c>
      <c r="H64">
        <v>42.146634965306397</v>
      </c>
      <c r="I64">
        <v>44.777687011319898</v>
      </c>
      <c r="J64">
        <v>51.203159635125402</v>
      </c>
      <c r="K64">
        <v>18.729411399092498</v>
      </c>
      <c r="L64">
        <v>13.655850266634101</v>
      </c>
      <c r="M64">
        <v>13.591824466486299</v>
      </c>
      <c r="N64">
        <v>38.283671906342299</v>
      </c>
      <c r="O64">
        <v>48.598317537122902</v>
      </c>
      <c r="P64">
        <v>16.372674443817999</v>
      </c>
      <c r="Q64">
        <v>30.488086976636598</v>
      </c>
      <c r="R64">
        <v>20.341186731747499</v>
      </c>
      <c r="S64">
        <v>29.219774217043</v>
      </c>
      <c r="T64">
        <v>15.435045963086999</v>
      </c>
      <c r="U64">
        <v>15.2295340800763</v>
      </c>
      <c r="V64">
        <v>42.5016056518947</v>
      </c>
      <c r="W64">
        <v>14.611072868521999</v>
      </c>
      <c r="X64">
        <v>14.688462685084</v>
      </c>
      <c r="Y64">
        <v>99.882478240111695</v>
      </c>
      <c r="Z64" t="e">
        <v>#N/A</v>
      </c>
      <c r="AA64">
        <v>22.5688237397211</v>
      </c>
      <c r="AB64" t="e">
        <v>#N/A</v>
      </c>
      <c r="AC64">
        <v>161.90925285549599</v>
      </c>
      <c r="AD64">
        <v>53.436879693862899</v>
      </c>
      <c r="AE64">
        <v>47.289794588867302</v>
      </c>
      <c r="AF64">
        <v>27.455032776826901</v>
      </c>
      <c r="AG64">
        <v>19.9758523178598</v>
      </c>
      <c r="AH64">
        <v>49.403851058403497</v>
      </c>
      <c r="AI64">
        <v>35.227767267947399</v>
      </c>
      <c r="AJ64">
        <v>18.255715495342901</v>
      </c>
      <c r="AK64">
        <v>9.4289500192245992</v>
      </c>
      <c r="AL64">
        <v>202.387120651369</v>
      </c>
      <c r="AM64" t="e">
        <v>#N/A</v>
      </c>
      <c r="AN64">
        <v>33.188172277141497</v>
      </c>
      <c r="AO64">
        <v>46.894594004429599</v>
      </c>
      <c r="AP64">
        <v>27.3633023162282</v>
      </c>
      <c r="AQ64">
        <v>31.179016843097799</v>
      </c>
      <c r="AR64" t="e">
        <v>#N/A</v>
      </c>
      <c r="AS64">
        <v>26.640746146127899</v>
      </c>
      <c r="AT64">
        <v>11.828238186145001</v>
      </c>
      <c r="AU64">
        <v>42.024324052668597</v>
      </c>
      <c r="AV64">
        <v>57.349397590361399</v>
      </c>
      <c r="AW64">
        <v>20.247755834829402</v>
      </c>
      <c r="AX64">
        <v>17.017513106943099</v>
      </c>
      <c r="AY64">
        <v>50.438334869764802</v>
      </c>
      <c r="AZ64">
        <v>918.94793344068705</v>
      </c>
      <c r="BA64">
        <v>47.5642030974319</v>
      </c>
      <c r="BB64">
        <v>628.125</v>
      </c>
      <c r="BC64">
        <v>15.728710982468799</v>
      </c>
      <c r="BD64">
        <v>44.3060713709026</v>
      </c>
      <c r="BE64">
        <v>38.451873870008903</v>
      </c>
      <c r="BF64">
        <v>67.055740828966194</v>
      </c>
      <c r="BG64">
        <v>42.572278289698197</v>
      </c>
      <c r="BH64">
        <v>29.960560047327899</v>
      </c>
      <c r="BI64" t="e">
        <v>#N/A</v>
      </c>
      <c r="BJ64">
        <v>19.5151977020254</v>
      </c>
      <c r="BK64">
        <v>13.9895213767643</v>
      </c>
    </row>
    <row r="65" spans="1:63">
      <c r="A65" t="s">
        <v>154</v>
      </c>
      <c r="B65">
        <v>26.230391569871902</v>
      </c>
      <c r="C65">
        <v>20.519728897792199</v>
      </c>
      <c r="D65">
        <v>25.882582753232001</v>
      </c>
      <c r="E65">
        <v>16.765446592565901</v>
      </c>
      <c r="F65">
        <v>23.871391076115501</v>
      </c>
      <c r="G65">
        <v>35.417052776172802</v>
      </c>
      <c r="H65">
        <v>42.146634965306397</v>
      </c>
      <c r="I65">
        <v>44.777687011319898</v>
      </c>
      <c r="J65">
        <v>51.203159635125402</v>
      </c>
      <c r="K65">
        <v>18.729411399092498</v>
      </c>
      <c r="L65">
        <v>13.655850266634101</v>
      </c>
      <c r="M65">
        <v>13.591824466486299</v>
      </c>
      <c r="N65">
        <v>38.283671906342299</v>
      </c>
      <c r="O65">
        <v>48.598317537122902</v>
      </c>
      <c r="P65">
        <v>16.372674443817999</v>
      </c>
      <c r="Q65">
        <v>30.304416323626601</v>
      </c>
      <c r="R65">
        <v>20.341186731747499</v>
      </c>
      <c r="S65">
        <v>29.219774217043</v>
      </c>
      <c r="T65">
        <v>15.435045963086999</v>
      </c>
      <c r="U65">
        <v>15.2295340800763</v>
      </c>
      <c r="V65">
        <v>42.5016056518947</v>
      </c>
      <c r="W65">
        <v>14.611072868521999</v>
      </c>
      <c r="X65">
        <v>14.688462685084</v>
      </c>
      <c r="Y65">
        <v>99.882478240111695</v>
      </c>
      <c r="Z65" t="e">
        <v>#N/A</v>
      </c>
      <c r="AA65">
        <v>34.107246137321297</v>
      </c>
      <c r="AB65" t="e">
        <v>#N/A</v>
      </c>
      <c r="AC65">
        <v>161.90925285549599</v>
      </c>
      <c r="AD65">
        <v>53.436879693862899</v>
      </c>
      <c r="AE65">
        <v>47.289794588867302</v>
      </c>
      <c r="AF65">
        <v>27.455032776826901</v>
      </c>
      <c r="AG65">
        <v>19.9758523178598</v>
      </c>
      <c r="AH65">
        <v>49.403851058403497</v>
      </c>
      <c r="AI65">
        <v>35.227767267947399</v>
      </c>
      <c r="AJ65">
        <v>18.255715495342901</v>
      </c>
      <c r="AK65">
        <v>9.4289500192245992</v>
      </c>
      <c r="AL65">
        <v>202.387120651369</v>
      </c>
      <c r="AM65" t="e">
        <v>#N/A</v>
      </c>
      <c r="AN65">
        <v>33.188172277141497</v>
      </c>
      <c r="AO65">
        <v>46.894594004429599</v>
      </c>
      <c r="AP65">
        <v>27.3633023162282</v>
      </c>
      <c r="AQ65">
        <v>38.1785163988554</v>
      </c>
      <c r="AR65" t="e">
        <v>#N/A</v>
      </c>
      <c r="AS65">
        <v>26.640746146127899</v>
      </c>
      <c r="AT65">
        <v>11.828238186145001</v>
      </c>
      <c r="AU65">
        <v>42.024324052668597</v>
      </c>
      <c r="AV65">
        <v>57.349397590361399</v>
      </c>
      <c r="AW65">
        <v>20.247755834829402</v>
      </c>
      <c r="AX65">
        <v>17.017513106943099</v>
      </c>
      <c r="AY65">
        <v>50.438334869764802</v>
      </c>
      <c r="AZ65">
        <v>918.94793344068705</v>
      </c>
      <c r="BA65">
        <v>47.5642030974319</v>
      </c>
      <c r="BB65">
        <v>628.125</v>
      </c>
      <c r="BC65">
        <v>15.728710982468799</v>
      </c>
      <c r="BD65">
        <v>44.3060713709026</v>
      </c>
      <c r="BE65">
        <v>38.451873870008903</v>
      </c>
      <c r="BF65">
        <v>67.055740828966194</v>
      </c>
      <c r="BG65">
        <v>42.572278289698197</v>
      </c>
      <c r="BH65">
        <v>29.960560047327899</v>
      </c>
      <c r="BI65" t="e">
        <v>#N/A</v>
      </c>
      <c r="BJ65">
        <v>19.5151977020254</v>
      </c>
      <c r="BK65">
        <v>13.9895213767643</v>
      </c>
    </row>
    <row r="66" spans="1:63">
      <c r="A66" t="s">
        <v>155</v>
      </c>
      <c r="B66">
        <v>26.230391569871902</v>
      </c>
      <c r="C66">
        <v>20.519728897792199</v>
      </c>
      <c r="D66">
        <v>25.882582753232001</v>
      </c>
      <c r="E66">
        <v>16.765446592565901</v>
      </c>
      <c r="F66">
        <v>23.871391076115501</v>
      </c>
      <c r="G66">
        <v>35.417052776172802</v>
      </c>
      <c r="H66">
        <v>42.146634965306397</v>
      </c>
      <c r="I66">
        <v>44.777687011319898</v>
      </c>
      <c r="J66">
        <v>51.203159635125402</v>
      </c>
      <c r="K66">
        <v>18.729411399092498</v>
      </c>
      <c r="L66">
        <v>13.655850266634101</v>
      </c>
      <c r="M66">
        <v>13.591824466486299</v>
      </c>
      <c r="N66">
        <v>38.283671906342299</v>
      </c>
      <c r="O66">
        <v>48.598317537122902</v>
      </c>
      <c r="P66">
        <v>16.372674443817999</v>
      </c>
      <c r="Q66">
        <v>30.304416323626601</v>
      </c>
      <c r="R66">
        <v>20.341186731747499</v>
      </c>
      <c r="S66">
        <v>29.219774217043</v>
      </c>
      <c r="T66">
        <v>15.435045963086999</v>
      </c>
      <c r="U66">
        <v>15.2295340800763</v>
      </c>
      <c r="V66">
        <v>42.5016056518947</v>
      </c>
      <c r="W66">
        <v>14.611072868521999</v>
      </c>
      <c r="X66">
        <v>14.688462685084</v>
      </c>
      <c r="Y66">
        <v>99.882478240111695</v>
      </c>
      <c r="Z66" t="e">
        <v>#N/A</v>
      </c>
      <c r="AA66">
        <v>34.107246137321297</v>
      </c>
      <c r="AB66" t="e">
        <v>#N/A</v>
      </c>
      <c r="AC66">
        <v>161.90925285549599</v>
      </c>
      <c r="AD66">
        <v>53.436879693862899</v>
      </c>
      <c r="AE66">
        <v>47.289794588867302</v>
      </c>
      <c r="AF66">
        <v>27.455032776826901</v>
      </c>
      <c r="AG66">
        <v>19.9758523178598</v>
      </c>
      <c r="AH66">
        <v>49.403851058403497</v>
      </c>
      <c r="AI66">
        <v>35.227767267947399</v>
      </c>
      <c r="AJ66">
        <v>18.255715495342901</v>
      </c>
      <c r="AK66">
        <v>9.4289500192245992</v>
      </c>
      <c r="AL66">
        <v>202.387120651369</v>
      </c>
      <c r="AM66" t="e">
        <v>#N/A</v>
      </c>
      <c r="AN66">
        <v>33.188172277141497</v>
      </c>
      <c r="AO66">
        <v>46.894594004429599</v>
      </c>
      <c r="AP66">
        <v>27.3633023162282</v>
      </c>
      <c r="AQ66">
        <v>38.1785163988554</v>
      </c>
      <c r="AR66" t="e">
        <v>#N/A</v>
      </c>
      <c r="AS66">
        <v>26.640746146127899</v>
      </c>
      <c r="AT66">
        <v>11.828238186145001</v>
      </c>
      <c r="AU66">
        <v>42.024324052668597</v>
      </c>
      <c r="AV66">
        <v>57.349397590361399</v>
      </c>
      <c r="AW66">
        <v>20.247755834829402</v>
      </c>
      <c r="AX66">
        <v>17.017513106943099</v>
      </c>
      <c r="AY66">
        <v>50.438334869764802</v>
      </c>
      <c r="AZ66">
        <v>918.94793344068705</v>
      </c>
      <c r="BA66">
        <v>47.5642030974319</v>
      </c>
      <c r="BB66">
        <v>628.125</v>
      </c>
      <c r="BC66">
        <v>15.728710982468799</v>
      </c>
      <c r="BD66">
        <v>44.3060713709026</v>
      </c>
      <c r="BE66">
        <v>38.451873870008903</v>
      </c>
      <c r="BF66">
        <v>67.055740828966194</v>
      </c>
      <c r="BG66">
        <v>42.572278289698197</v>
      </c>
      <c r="BH66">
        <v>29.960560047327899</v>
      </c>
      <c r="BI66" t="e">
        <v>#N/A</v>
      </c>
      <c r="BJ66">
        <v>19.5151977020254</v>
      </c>
      <c r="BK66">
        <v>13.9895213767643</v>
      </c>
    </row>
    <row r="67" spans="1:63">
      <c r="A67" t="s">
        <v>156</v>
      </c>
      <c r="B67">
        <v>22.974875370575901</v>
      </c>
      <c r="C67">
        <v>17.455762123418101</v>
      </c>
      <c r="D67">
        <v>19.207735495945101</v>
      </c>
      <c r="E67">
        <v>13.4849557522124</v>
      </c>
      <c r="F67">
        <v>19.458775923115802</v>
      </c>
      <c r="G67">
        <v>30.079821060479802</v>
      </c>
      <c r="H67">
        <v>39.534068136272502</v>
      </c>
      <c r="I67">
        <v>35.744512033853503</v>
      </c>
      <c r="J67">
        <v>42.693505184432098</v>
      </c>
      <c r="K67">
        <v>15.886188035795399</v>
      </c>
      <c r="L67">
        <v>11.0554561717352</v>
      </c>
      <c r="M67">
        <v>10.7519441149334</v>
      </c>
      <c r="N67">
        <v>29.2292837078652</v>
      </c>
      <c r="O67">
        <v>41.2921250824281</v>
      </c>
      <c r="P67">
        <v>12.289637925528201</v>
      </c>
      <c r="Q67">
        <v>30.304416323626601</v>
      </c>
      <c r="R67">
        <v>24.538295701815699</v>
      </c>
      <c r="S67">
        <v>68.899876390605698</v>
      </c>
      <c r="T67">
        <v>19.209620227144299</v>
      </c>
      <c r="U67">
        <v>13.611117512848301</v>
      </c>
      <c r="V67">
        <v>35.117715513382898</v>
      </c>
      <c r="W67">
        <v>10.740016653995101</v>
      </c>
      <c r="X67">
        <v>10.2269623019486</v>
      </c>
      <c r="Y67">
        <v>69.205746814855004</v>
      </c>
      <c r="Z67">
        <v>26.2630577453303</v>
      </c>
      <c r="AA67">
        <v>34.107246137321297</v>
      </c>
      <c r="AB67" t="e">
        <v>#N/A</v>
      </c>
      <c r="AC67">
        <v>99.3460440268951</v>
      </c>
      <c r="AD67">
        <v>48.413142537373098</v>
      </c>
      <c r="AE67">
        <v>36.132023786449103</v>
      </c>
      <c r="AF67">
        <v>11.638152098155</v>
      </c>
      <c r="AG67">
        <v>29.899345747357799</v>
      </c>
      <c r="AH67">
        <v>41.768992995490997</v>
      </c>
      <c r="AI67">
        <v>31.206106456248801</v>
      </c>
      <c r="AJ67">
        <v>16.123847911478499</v>
      </c>
      <c r="AK67">
        <v>9.7643928966032298</v>
      </c>
      <c r="AL67">
        <v>169.30960764587499</v>
      </c>
      <c r="AM67" t="e">
        <v>#N/A</v>
      </c>
      <c r="AN67">
        <v>29.410405110102499</v>
      </c>
      <c r="AO67">
        <v>44.078052169885098</v>
      </c>
      <c r="AP67">
        <v>55.789822276189398</v>
      </c>
      <c r="AQ67">
        <v>38.1785163988554</v>
      </c>
      <c r="AR67" t="e">
        <v>#N/A</v>
      </c>
      <c r="AS67">
        <v>22.825899564071602</v>
      </c>
      <c r="AT67">
        <v>12.256553321402301</v>
      </c>
      <c r="AU67">
        <v>41.244602489205</v>
      </c>
      <c r="AV67">
        <v>14.5265548567435</v>
      </c>
      <c r="AW67">
        <v>39.174906239345397</v>
      </c>
      <c r="AX67">
        <v>13.8207603999931</v>
      </c>
      <c r="AY67">
        <v>7.2927977595452003</v>
      </c>
      <c r="AZ67">
        <v>2037.88437884379</v>
      </c>
      <c r="BA67">
        <v>35.174389882422702</v>
      </c>
      <c r="BB67">
        <v>123.529411764706</v>
      </c>
      <c r="BC67">
        <v>12.0963508283583</v>
      </c>
      <c r="BD67">
        <v>40.0921853856563</v>
      </c>
      <c r="BE67">
        <v>24.1556509396857</v>
      </c>
      <c r="BF67">
        <v>74.129566210045695</v>
      </c>
      <c r="BG67" t="e">
        <v>#N/A</v>
      </c>
      <c r="BH67">
        <v>25.386131445579601</v>
      </c>
      <c r="BI67" t="e">
        <v>#N/A</v>
      </c>
      <c r="BJ67">
        <v>13.905111518994399</v>
      </c>
      <c r="BK67">
        <v>12.1253666624155</v>
      </c>
    </row>
    <row r="68" spans="1:63">
      <c r="A68" t="s">
        <v>157</v>
      </c>
      <c r="B68">
        <v>22.974875370575901</v>
      </c>
      <c r="C68">
        <v>17.455762123418101</v>
      </c>
      <c r="D68">
        <v>19.207735495945101</v>
      </c>
      <c r="E68">
        <v>13.4849557522124</v>
      </c>
      <c r="F68">
        <v>19.458775923115802</v>
      </c>
      <c r="G68">
        <v>30.079821060479802</v>
      </c>
      <c r="H68">
        <v>39.534068136272502</v>
      </c>
      <c r="I68">
        <v>35.744512033853503</v>
      </c>
      <c r="J68">
        <v>42.693505184432098</v>
      </c>
      <c r="K68">
        <v>15.886188035795399</v>
      </c>
      <c r="L68">
        <v>11.0554561717352</v>
      </c>
      <c r="M68">
        <v>10.7519441149334</v>
      </c>
      <c r="N68">
        <v>29.2292837078652</v>
      </c>
      <c r="O68">
        <v>41.2921250824281</v>
      </c>
      <c r="P68">
        <v>12.289637925528201</v>
      </c>
      <c r="Q68">
        <v>28.0183967721001</v>
      </c>
      <c r="R68">
        <v>24.538295701815699</v>
      </c>
      <c r="S68">
        <v>68.899876390605698</v>
      </c>
      <c r="T68">
        <v>19.209620227144299</v>
      </c>
      <c r="U68">
        <v>13.611117512848301</v>
      </c>
      <c r="V68">
        <v>35.117715513382898</v>
      </c>
      <c r="W68">
        <v>10.740016653995101</v>
      </c>
      <c r="X68">
        <v>10.2269623019486</v>
      </c>
      <c r="Y68">
        <v>69.205746814855004</v>
      </c>
      <c r="Z68">
        <v>26.2630577453303</v>
      </c>
      <c r="AA68">
        <v>35.208744775639602</v>
      </c>
      <c r="AB68" t="e">
        <v>#N/A</v>
      </c>
      <c r="AC68">
        <v>99.3460440268951</v>
      </c>
      <c r="AD68">
        <v>48.413142537373098</v>
      </c>
      <c r="AE68">
        <v>36.132023786449103</v>
      </c>
      <c r="AF68">
        <v>11.638152098155</v>
      </c>
      <c r="AG68">
        <v>29.899345747357799</v>
      </c>
      <c r="AH68">
        <v>41.768992995490997</v>
      </c>
      <c r="AI68">
        <v>31.206106456248801</v>
      </c>
      <c r="AJ68">
        <v>16.123847911478499</v>
      </c>
      <c r="AK68">
        <v>9.7643928966032298</v>
      </c>
      <c r="AL68">
        <v>169.30960764587499</v>
      </c>
      <c r="AM68" t="e">
        <v>#N/A</v>
      </c>
      <c r="AN68">
        <v>29.410405110102499</v>
      </c>
      <c r="AO68">
        <v>44.078052169885098</v>
      </c>
      <c r="AP68">
        <v>55.789822276189398</v>
      </c>
      <c r="AQ68">
        <v>41.732168850072803</v>
      </c>
      <c r="AR68" t="e">
        <v>#N/A</v>
      </c>
      <c r="AS68">
        <v>22.825899564071602</v>
      </c>
      <c r="AT68">
        <v>12.256553321402301</v>
      </c>
      <c r="AU68">
        <v>41.244602489205</v>
      </c>
      <c r="AV68">
        <v>14.5265548567435</v>
      </c>
      <c r="AW68">
        <v>39.174906239345397</v>
      </c>
      <c r="AX68">
        <v>13.8207603999931</v>
      </c>
      <c r="AY68">
        <v>7.2927977595452003</v>
      </c>
      <c r="AZ68">
        <v>2037.88437884379</v>
      </c>
      <c r="BA68">
        <v>35.174389882422702</v>
      </c>
      <c r="BB68">
        <v>123.529411764706</v>
      </c>
      <c r="BC68">
        <v>12.0963508283583</v>
      </c>
      <c r="BD68">
        <v>40.0921853856563</v>
      </c>
      <c r="BE68">
        <v>24.1556509396857</v>
      </c>
      <c r="BF68">
        <v>74.129566210045695</v>
      </c>
      <c r="BG68" t="e">
        <v>#N/A</v>
      </c>
      <c r="BH68">
        <v>25.386131445579601</v>
      </c>
      <c r="BI68" t="e">
        <v>#N/A</v>
      </c>
      <c r="BJ68">
        <v>13.905111518994399</v>
      </c>
      <c r="BK68">
        <v>12.1253666624155</v>
      </c>
    </row>
    <row r="69" spans="1:63">
      <c r="A69" t="s">
        <v>158</v>
      </c>
      <c r="B69">
        <v>22.974875370575901</v>
      </c>
      <c r="C69">
        <v>17.455762123418101</v>
      </c>
      <c r="D69">
        <v>19.207735495945101</v>
      </c>
      <c r="E69">
        <v>13.4849557522124</v>
      </c>
      <c r="F69">
        <v>19.458775923115802</v>
      </c>
      <c r="G69">
        <v>30.079821060479802</v>
      </c>
      <c r="H69">
        <v>39.534068136272502</v>
      </c>
      <c r="I69">
        <v>35.744512033853503</v>
      </c>
      <c r="J69">
        <v>42.693505184432098</v>
      </c>
      <c r="K69">
        <v>15.886188035795399</v>
      </c>
      <c r="L69">
        <v>11.0554561717352</v>
      </c>
      <c r="M69">
        <v>10.7519441149334</v>
      </c>
      <c r="N69">
        <v>29.2292837078652</v>
      </c>
      <c r="O69">
        <v>41.2921250824281</v>
      </c>
      <c r="P69">
        <v>12.289637925528201</v>
      </c>
      <c r="Q69">
        <v>28.0183967721001</v>
      </c>
      <c r="R69">
        <v>24.538295701815699</v>
      </c>
      <c r="S69">
        <v>68.899876390605698</v>
      </c>
      <c r="T69">
        <v>19.209620227144299</v>
      </c>
      <c r="U69">
        <v>13.611117512848301</v>
      </c>
      <c r="V69">
        <v>35.117715513382898</v>
      </c>
      <c r="W69">
        <v>10.740016653995101</v>
      </c>
      <c r="X69">
        <v>10.2269623019486</v>
      </c>
      <c r="Y69">
        <v>69.205746814855004</v>
      </c>
      <c r="Z69">
        <v>26.2630577453303</v>
      </c>
      <c r="AA69">
        <v>35.208744775639602</v>
      </c>
      <c r="AB69" t="e">
        <v>#N/A</v>
      </c>
      <c r="AC69">
        <v>99.3460440268951</v>
      </c>
      <c r="AD69">
        <v>48.413142537373098</v>
      </c>
      <c r="AE69">
        <v>36.132023786449103</v>
      </c>
      <c r="AF69">
        <v>11.638152098155</v>
      </c>
      <c r="AG69">
        <v>29.899345747357799</v>
      </c>
      <c r="AH69">
        <v>41.768992995490997</v>
      </c>
      <c r="AI69">
        <v>31.206106456248801</v>
      </c>
      <c r="AJ69">
        <v>16.123847911478499</v>
      </c>
      <c r="AK69">
        <v>9.7643928966032298</v>
      </c>
      <c r="AL69">
        <v>169.30960764587499</v>
      </c>
      <c r="AM69" t="e">
        <v>#N/A</v>
      </c>
      <c r="AN69">
        <v>29.410405110102499</v>
      </c>
      <c r="AO69">
        <v>44.078052169885098</v>
      </c>
      <c r="AP69">
        <v>55.789822276189398</v>
      </c>
      <c r="AQ69">
        <v>41.732168850072803</v>
      </c>
      <c r="AR69" t="e">
        <v>#N/A</v>
      </c>
      <c r="AS69">
        <v>22.825899564071602</v>
      </c>
      <c r="AT69">
        <v>12.256553321402301</v>
      </c>
      <c r="AU69">
        <v>41.244602489205</v>
      </c>
      <c r="AV69">
        <v>14.5265548567435</v>
      </c>
      <c r="AW69">
        <v>39.174906239345397</v>
      </c>
      <c r="AX69">
        <v>13.8207603999931</v>
      </c>
      <c r="AY69">
        <v>7.2927977595452003</v>
      </c>
      <c r="AZ69">
        <v>2037.88437884379</v>
      </c>
      <c r="BA69">
        <v>35.174389882422702</v>
      </c>
      <c r="BB69">
        <v>123.529411764706</v>
      </c>
      <c r="BC69">
        <v>12.0963508283583</v>
      </c>
      <c r="BD69">
        <v>40.0921853856563</v>
      </c>
      <c r="BE69">
        <v>24.1556509396857</v>
      </c>
      <c r="BF69">
        <v>74.129566210045695</v>
      </c>
      <c r="BG69" t="e">
        <v>#N/A</v>
      </c>
      <c r="BH69">
        <v>25.386131445579601</v>
      </c>
      <c r="BI69" t="e">
        <v>#N/A</v>
      </c>
      <c r="BJ69">
        <v>13.905111518994399</v>
      </c>
      <c r="BK69">
        <v>12.1253666624155</v>
      </c>
    </row>
    <row r="70" spans="1:63">
      <c r="A70" t="s">
        <v>159</v>
      </c>
      <c r="B70">
        <v>26.704185032774401</v>
      </c>
      <c r="C70">
        <v>16.585225962809101</v>
      </c>
      <c r="D70">
        <v>24.222663596576002</v>
      </c>
      <c r="E70">
        <v>20.885362377417099</v>
      </c>
      <c r="F70">
        <v>18.825161887141501</v>
      </c>
      <c r="G70">
        <v>37.947925001621897</v>
      </c>
      <c r="H70">
        <v>52.694369200622397</v>
      </c>
      <c r="I70">
        <v>44.318378018400203</v>
      </c>
      <c r="J70">
        <v>59.987215777313999</v>
      </c>
      <c r="K70">
        <v>19.277640193217799</v>
      </c>
      <c r="L70">
        <v>12.7410824352805</v>
      </c>
      <c r="M70">
        <v>12.4662689958813</v>
      </c>
      <c r="N70">
        <v>42.799458445167602</v>
      </c>
      <c r="O70">
        <v>36.6923660262892</v>
      </c>
      <c r="P70">
        <v>11.4231851826111</v>
      </c>
      <c r="Q70">
        <v>28.0183967721001</v>
      </c>
      <c r="R70">
        <v>24.144592679773002</v>
      </c>
      <c r="S70" t="e">
        <v>#N/A</v>
      </c>
      <c r="T70" t="e">
        <v>#N/A</v>
      </c>
      <c r="U70">
        <v>13.352925688993899</v>
      </c>
      <c r="V70">
        <v>40.657449712217399</v>
      </c>
      <c r="W70">
        <v>10.3154819554483</v>
      </c>
      <c r="X70">
        <v>10.009590891746701</v>
      </c>
      <c r="Y70">
        <v>86.021930612978593</v>
      </c>
      <c r="Z70">
        <v>27.2214336408801</v>
      </c>
      <c r="AA70">
        <v>35.208744775639602</v>
      </c>
      <c r="AB70" t="e">
        <v>#N/A</v>
      </c>
      <c r="AC70">
        <v>213.00105089325899</v>
      </c>
      <c r="AD70">
        <v>62.3802596028492</v>
      </c>
      <c r="AE70">
        <v>59.393262289446497</v>
      </c>
      <c r="AF70">
        <v>13.289812067260099</v>
      </c>
      <c r="AG70">
        <v>22.217949166171401</v>
      </c>
      <c r="AH70">
        <v>44.965924260521298</v>
      </c>
      <c r="AI70">
        <v>36.1419566143976</v>
      </c>
      <c r="AJ70">
        <v>14.752152425592501</v>
      </c>
      <c r="AK70">
        <v>7.8372155695638899</v>
      </c>
      <c r="AL70">
        <v>185.724757192597</v>
      </c>
      <c r="AM70" t="e">
        <v>#N/A</v>
      </c>
      <c r="AN70">
        <v>31.966666666666701</v>
      </c>
      <c r="AO70">
        <v>60.067690843226899</v>
      </c>
      <c r="AP70">
        <v>726.03406326034099</v>
      </c>
      <c r="AQ70">
        <v>41.732168850072803</v>
      </c>
      <c r="AR70" t="e">
        <v>#N/A</v>
      </c>
      <c r="AS70">
        <v>21.791882286925599</v>
      </c>
      <c r="AT70">
        <v>13.709012763138601</v>
      </c>
      <c r="AU70">
        <v>48.278569025457003</v>
      </c>
      <c r="AV70">
        <v>21.659247268312399</v>
      </c>
      <c r="AW70">
        <v>45.265280540643701</v>
      </c>
      <c r="AX70">
        <v>20.715103702761201</v>
      </c>
      <c r="AY70">
        <v>12.7605559146134</v>
      </c>
      <c r="AZ70">
        <v>698.52571017619596</v>
      </c>
      <c r="BA70">
        <v>37.228219552987703</v>
      </c>
      <c r="BB70">
        <v>30.698739977090501</v>
      </c>
      <c r="BC70">
        <v>10.954396971591001</v>
      </c>
      <c r="BD70">
        <v>45.607944732297099</v>
      </c>
      <c r="BE70">
        <v>35.007968205874803</v>
      </c>
      <c r="BF70">
        <v>66.370880115899993</v>
      </c>
      <c r="BG70" t="e">
        <v>#N/A</v>
      </c>
      <c r="BH70">
        <v>31.2808244387192</v>
      </c>
      <c r="BI70" t="e">
        <v>#N/A</v>
      </c>
      <c r="BJ70">
        <v>20.5818261059054</v>
      </c>
      <c r="BK70">
        <v>12.646819118845601</v>
      </c>
    </row>
    <row r="71" spans="1:63">
      <c r="A71" t="s">
        <v>160</v>
      </c>
      <c r="B71">
        <v>26.704185032774401</v>
      </c>
      <c r="C71">
        <v>16.585225962809101</v>
      </c>
      <c r="D71">
        <v>24.222663596576002</v>
      </c>
      <c r="E71">
        <v>20.885362377417099</v>
      </c>
      <c r="F71">
        <v>18.825161887141501</v>
      </c>
      <c r="G71">
        <v>37.947925001621897</v>
      </c>
      <c r="H71">
        <v>52.694369200622397</v>
      </c>
      <c r="I71">
        <v>44.318378018400203</v>
      </c>
      <c r="J71">
        <v>59.987215777313999</v>
      </c>
      <c r="K71">
        <v>19.277640193217799</v>
      </c>
      <c r="L71">
        <v>12.7410824352805</v>
      </c>
      <c r="M71">
        <v>12.4662689958813</v>
      </c>
      <c r="N71">
        <v>42.799458445167602</v>
      </c>
      <c r="O71">
        <v>36.6923660262892</v>
      </c>
      <c r="P71">
        <v>11.4231851826111</v>
      </c>
      <c r="Q71">
        <v>29.5434363229935</v>
      </c>
      <c r="R71">
        <v>24.144592679773002</v>
      </c>
      <c r="S71" t="e">
        <v>#N/A</v>
      </c>
      <c r="T71" t="e">
        <v>#N/A</v>
      </c>
      <c r="U71">
        <v>13.352925688993899</v>
      </c>
      <c r="V71">
        <v>40.657449712217399</v>
      </c>
      <c r="W71">
        <v>10.3154819554483</v>
      </c>
      <c r="X71">
        <v>10.009590891746701</v>
      </c>
      <c r="Y71">
        <v>86.021930612978593</v>
      </c>
      <c r="Z71">
        <v>27.2214336408801</v>
      </c>
      <c r="AA71">
        <v>43.574433437372797</v>
      </c>
      <c r="AB71" t="e">
        <v>#N/A</v>
      </c>
      <c r="AC71">
        <v>213.00105089325899</v>
      </c>
      <c r="AD71">
        <v>62.3802596028492</v>
      </c>
      <c r="AE71">
        <v>59.393262289446497</v>
      </c>
      <c r="AF71">
        <v>13.289812067260099</v>
      </c>
      <c r="AG71">
        <v>22.217949166171401</v>
      </c>
      <c r="AH71">
        <v>44.965924260521298</v>
      </c>
      <c r="AI71">
        <v>36.1419566143976</v>
      </c>
      <c r="AJ71">
        <v>14.752152425592501</v>
      </c>
      <c r="AK71">
        <v>7.8372155695638899</v>
      </c>
      <c r="AL71">
        <v>185.724757192597</v>
      </c>
      <c r="AM71" t="e">
        <v>#N/A</v>
      </c>
      <c r="AN71">
        <v>31.966666666666701</v>
      </c>
      <c r="AO71">
        <v>60.067690843226899</v>
      </c>
      <c r="AP71">
        <v>726.03406326034099</v>
      </c>
      <c r="AQ71">
        <v>50.6317108088762</v>
      </c>
      <c r="AR71" t="e">
        <v>#N/A</v>
      </c>
      <c r="AS71">
        <v>21.791882286925599</v>
      </c>
      <c r="AT71">
        <v>13.709012763138601</v>
      </c>
      <c r="AU71">
        <v>48.278569025457003</v>
      </c>
      <c r="AV71">
        <v>21.659247268312399</v>
      </c>
      <c r="AW71">
        <v>45.265280540643701</v>
      </c>
      <c r="AX71">
        <v>20.715103702761201</v>
      </c>
      <c r="AY71">
        <v>12.7605559146134</v>
      </c>
      <c r="AZ71">
        <v>698.52571017619596</v>
      </c>
      <c r="BA71">
        <v>37.228219552987703</v>
      </c>
      <c r="BB71">
        <v>30.698739977090501</v>
      </c>
      <c r="BC71">
        <v>10.954396971591001</v>
      </c>
      <c r="BD71">
        <v>45.607944732297099</v>
      </c>
      <c r="BE71">
        <v>35.007968205874803</v>
      </c>
      <c r="BF71">
        <v>66.370880115899993</v>
      </c>
      <c r="BG71" t="e">
        <v>#N/A</v>
      </c>
      <c r="BH71">
        <v>31.2808244387192</v>
      </c>
      <c r="BI71" t="e">
        <v>#N/A</v>
      </c>
      <c r="BJ71">
        <v>20.5818261059054</v>
      </c>
      <c r="BK71">
        <v>12.646819118845601</v>
      </c>
    </row>
    <row r="72" spans="1:63">
      <c r="A72" t="s">
        <v>161</v>
      </c>
      <c r="B72">
        <v>26.704185032774401</v>
      </c>
      <c r="C72">
        <v>16.585225962809101</v>
      </c>
      <c r="D72">
        <v>24.222663596576002</v>
      </c>
      <c r="E72">
        <v>20.885362377417099</v>
      </c>
      <c r="F72">
        <v>18.825161887141501</v>
      </c>
      <c r="G72">
        <v>37.947925001621897</v>
      </c>
      <c r="H72">
        <v>52.694369200622397</v>
      </c>
      <c r="I72">
        <v>44.318378018400203</v>
      </c>
      <c r="J72">
        <v>59.987215777313999</v>
      </c>
      <c r="K72">
        <v>19.277640193217799</v>
      </c>
      <c r="L72">
        <v>12.7410824352805</v>
      </c>
      <c r="M72">
        <v>12.4662689958813</v>
      </c>
      <c r="N72">
        <v>42.799458445167602</v>
      </c>
      <c r="O72">
        <v>36.6923660262892</v>
      </c>
      <c r="P72">
        <v>11.4231851826111</v>
      </c>
      <c r="Q72">
        <v>29.5434363229935</v>
      </c>
      <c r="R72">
        <v>24.144592679773002</v>
      </c>
      <c r="S72" t="e">
        <v>#N/A</v>
      </c>
      <c r="T72" t="e">
        <v>#N/A</v>
      </c>
      <c r="U72">
        <v>13.352925688993899</v>
      </c>
      <c r="V72">
        <v>40.657449712217399</v>
      </c>
      <c r="W72">
        <v>10.3154819554483</v>
      </c>
      <c r="X72">
        <v>10.009590891746701</v>
      </c>
      <c r="Y72">
        <v>86.021930612978593</v>
      </c>
      <c r="Z72">
        <v>27.2214336408801</v>
      </c>
      <c r="AA72">
        <v>43.574433437372797</v>
      </c>
      <c r="AB72" t="e">
        <v>#N/A</v>
      </c>
      <c r="AC72">
        <v>213.00105089325899</v>
      </c>
      <c r="AD72">
        <v>62.3802596028492</v>
      </c>
      <c r="AE72">
        <v>59.393262289446497</v>
      </c>
      <c r="AF72">
        <v>13.289812067260099</v>
      </c>
      <c r="AG72">
        <v>22.217949166171401</v>
      </c>
      <c r="AH72">
        <v>44.965924260521298</v>
      </c>
      <c r="AI72">
        <v>36.1419566143976</v>
      </c>
      <c r="AJ72">
        <v>14.752152425592501</v>
      </c>
      <c r="AK72">
        <v>7.8372155695638899</v>
      </c>
      <c r="AL72">
        <v>185.724757192597</v>
      </c>
      <c r="AM72" t="e">
        <v>#N/A</v>
      </c>
      <c r="AN72">
        <v>31.966666666666701</v>
      </c>
      <c r="AO72">
        <v>60.067690843226899</v>
      </c>
      <c r="AP72">
        <v>726.03406326034099</v>
      </c>
      <c r="AQ72">
        <v>50.6317108088762</v>
      </c>
      <c r="AR72" t="e">
        <v>#N/A</v>
      </c>
      <c r="AS72">
        <v>21.791882286925599</v>
      </c>
      <c r="AT72">
        <v>13.709012763138601</v>
      </c>
      <c r="AU72">
        <v>48.278569025457003</v>
      </c>
      <c r="AV72">
        <v>21.659247268312399</v>
      </c>
      <c r="AW72">
        <v>45.265280540643701</v>
      </c>
      <c r="AX72">
        <v>20.715103702761201</v>
      </c>
      <c r="AY72">
        <v>12.7605559146134</v>
      </c>
      <c r="AZ72">
        <v>698.52571017619596</v>
      </c>
      <c r="BA72">
        <v>37.228219552987703</v>
      </c>
      <c r="BB72">
        <v>30.698739977090501</v>
      </c>
      <c r="BC72">
        <v>10.954396971591001</v>
      </c>
      <c r="BD72">
        <v>45.607944732297099</v>
      </c>
      <c r="BE72">
        <v>35.007968205874803</v>
      </c>
      <c r="BF72">
        <v>66.370880115899993</v>
      </c>
      <c r="BG72" t="e">
        <v>#N/A</v>
      </c>
      <c r="BH72">
        <v>31.2808244387192</v>
      </c>
      <c r="BI72" t="e">
        <v>#N/A</v>
      </c>
      <c r="BJ72">
        <v>20.5818261059054</v>
      </c>
      <c r="BK72">
        <v>12.646819118845601</v>
      </c>
    </row>
    <row r="73" spans="1:63">
      <c r="A73" t="s">
        <v>162</v>
      </c>
      <c r="B73">
        <v>24.230618124672599</v>
      </c>
      <c r="C73">
        <v>17.910301999735701</v>
      </c>
      <c r="D73">
        <v>22.887761034553201</v>
      </c>
      <c r="E73">
        <v>18.523061306490199</v>
      </c>
      <c r="F73">
        <v>18.321774086672299</v>
      </c>
      <c r="G73">
        <v>34.580770900038502</v>
      </c>
      <c r="H73">
        <v>57.698017177393702</v>
      </c>
      <c r="I73">
        <v>49.096622152395902</v>
      </c>
      <c r="J73">
        <v>80.848288590978697</v>
      </c>
      <c r="K73">
        <v>20.501568915310799</v>
      </c>
      <c r="L73">
        <v>23.3454215775159</v>
      </c>
      <c r="M73">
        <v>14.644896707677001</v>
      </c>
      <c r="N73">
        <v>45.120287564149798</v>
      </c>
      <c r="O73">
        <v>26.629871019513399</v>
      </c>
      <c r="P73">
        <v>13.884279577563101</v>
      </c>
      <c r="Q73">
        <v>29.5434363229935</v>
      </c>
      <c r="R73">
        <v>20.4574026429657</v>
      </c>
      <c r="S73" t="e">
        <v>#N/A</v>
      </c>
      <c r="T73">
        <v>65.549792531120303</v>
      </c>
      <c r="U73">
        <v>11.878334887569199</v>
      </c>
      <c r="V73">
        <v>47.625493188952603</v>
      </c>
      <c r="W73">
        <v>9.6422144071854294</v>
      </c>
      <c r="X73">
        <v>12.618156057079201</v>
      </c>
      <c r="Y73">
        <v>85.246382121267601</v>
      </c>
      <c r="Z73">
        <v>11.3125712115458</v>
      </c>
      <c r="AA73">
        <v>43.574433437372797</v>
      </c>
      <c r="AB73" t="e">
        <v>#N/A</v>
      </c>
      <c r="AC73">
        <v>175.55407060919899</v>
      </c>
      <c r="AD73">
        <v>68.511127764513105</v>
      </c>
      <c r="AE73">
        <v>63.999358563181502</v>
      </c>
      <c r="AF73" t="e">
        <v>#N/A</v>
      </c>
      <c r="AG73">
        <v>16.2023277131191</v>
      </c>
      <c r="AH73">
        <v>36.765462812044298</v>
      </c>
      <c r="AI73">
        <v>40.636808132831803</v>
      </c>
      <c r="AJ73">
        <v>13.264089630109201</v>
      </c>
      <c r="AK73">
        <v>9.3907654824485896</v>
      </c>
      <c r="AL73">
        <v>170.82297364495301</v>
      </c>
      <c r="AM73">
        <v>14.1988749773181</v>
      </c>
      <c r="AN73">
        <v>35.758645884072102</v>
      </c>
      <c r="AO73">
        <v>66.692544700259603</v>
      </c>
      <c r="AP73" t="e">
        <v>#N/A</v>
      </c>
      <c r="AQ73">
        <v>50.6317108088762</v>
      </c>
      <c r="AR73" t="e">
        <v>#N/A</v>
      </c>
      <c r="AS73">
        <v>23.926165251584099</v>
      </c>
      <c r="AT73">
        <v>13.7260783490311</v>
      </c>
      <c r="AU73">
        <v>45.6672345258376</v>
      </c>
      <c r="AV73">
        <v>15.3043023283468</v>
      </c>
      <c r="AW73">
        <v>21.905360280172701</v>
      </c>
      <c r="AX73">
        <v>14.1860580378163</v>
      </c>
      <c r="AY73">
        <v>14.888527065501201</v>
      </c>
      <c r="AZ73">
        <v>540.15981735159801</v>
      </c>
      <c r="BA73">
        <v>33.852425601304503</v>
      </c>
      <c r="BB73">
        <v>28.8073038073038</v>
      </c>
      <c r="BC73">
        <v>10.488557847797299</v>
      </c>
      <c r="BD73">
        <v>39.591190948027901</v>
      </c>
      <c r="BE73">
        <v>43.1865531520872</v>
      </c>
      <c r="BF73">
        <v>54.477232256423299</v>
      </c>
      <c r="BG73" t="e">
        <v>#N/A</v>
      </c>
      <c r="BH73">
        <v>36.133753396342797</v>
      </c>
      <c r="BI73" t="e">
        <v>#N/A</v>
      </c>
      <c r="BJ73">
        <v>21.0144409493852</v>
      </c>
      <c r="BK73">
        <v>12.9953875098622</v>
      </c>
    </row>
    <row r="74" spans="1:63">
      <c r="A74" t="s">
        <v>163</v>
      </c>
      <c r="B74">
        <v>24.230618124672599</v>
      </c>
      <c r="C74">
        <v>17.910301999735701</v>
      </c>
      <c r="D74">
        <v>22.887761034553201</v>
      </c>
      <c r="E74">
        <v>18.523061306490199</v>
      </c>
      <c r="F74">
        <v>18.321774086672299</v>
      </c>
      <c r="G74">
        <v>34.580770900038502</v>
      </c>
      <c r="H74">
        <v>57.698017177393702</v>
      </c>
      <c r="I74">
        <v>49.096622152395902</v>
      </c>
      <c r="J74">
        <v>80.848288590978697</v>
      </c>
      <c r="K74">
        <v>20.501568915310799</v>
      </c>
      <c r="L74">
        <v>23.3454215775159</v>
      </c>
      <c r="M74">
        <v>14.644896707677001</v>
      </c>
      <c r="N74">
        <v>45.120287564149798</v>
      </c>
      <c r="O74">
        <v>26.629871019513399</v>
      </c>
      <c r="P74">
        <v>13.884279577563101</v>
      </c>
      <c r="Q74">
        <v>38.414820473643999</v>
      </c>
      <c r="R74">
        <v>20.4574026429657</v>
      </c>
      <c r="S74" t="e">
        <v>#N/A</v>
      </c>
      <c r="T74">
        <v>65.549792531120303</v>
      </c>
      <c r="U74">
        <v>11.878334887569199</v>
      </c>
      <c r="V74">
        <v>47.625493188952603</v>
      </c>
      <c r="W74">
        <v>9.6422144071854294</v>
      </c>
      <c r="X74">
        <v>12.618156057079201</v>
      </c>
      <c r="Y74">
        <v>85.246382121267601</v>
      </c>
      <c r="Z74">
        <v>11.3125712115458</v>
      </c>
      <c r="AA74">
        <v>44.294515793127403</v>
      </c>
      <c r="AB74" t="e">
        <v>#N/A</v>
      </c>
      <c r="AC74">
        <v>175.55407060919899</v>
      </c>
      <c r="AD74">
        <v>68.511127764513105</v>
      </c>
      <c r="AE74">
        <v>63.999358563181502</v>
      </c>
      <c r="AF74" t="e">
        <v>#N/A</v>
      </c>
      <c r="AG74">
        <v>16.2023277131191</v>
      </c>
      <c r="AH74">
        <v>36.765462812044298</v>
      </c>
      <c r="AI74">
        <v>40.636808132831803</v>
      </c>
      <c r="AJ74">
        <v>13.264089630109201</v>
      </c>
      <c r="AK74">
        <v>9.3907654824485896</v>
      </c>
      <c r="AL74">
        <v>170.82297364495301</v>
      </c>
      <c r="AM74">
        <v>14.1988749773181</v>
      </c>
      <c r="AN74">
        <v>35.758645884072102</v>
      </c>
      <c r="AO74">
        <v>66.692544700259603</v>
      </c>
      <c r="AP74" t="e">
        <v>#N/A</v>
      </c>
      <c r="AQ74">
        <v>66.396820111545793</v>
      </c>
      <c r="AR74" t="e">
        <v>#N/A</v>
      </c>
      <c r="AS74">
        <v>23.926165251584099</v>
      </c>
      <c r="AT74">
        <v>13.7260783490311</v>
      </c>
      <c r="AU74">
        <v>45.6672345258376</v>
      </c>
      <c r="AV74">
        <v>15.3043023283468</v>
      </c>
      <c r="AW74">
        <v>21.905360280172701</v>
      </c>
      <c r="AX74">
        <v>14.1860580378163</v>
      </c>
      <c r="AY74">
        <v>14.888527065501201</v>
      </c>
      <c r="AZ74">
        <v>540.15981735159801</v>
      </c>
      <c r="BA74">
        <v>33.852425601304503</v>
      </c>
      <c r="BB74">
        <v>28.8073038073038</v>
      </c>
      <c r="BC74">
        <v>10.488557847797299</v>
      </c>
      <c r="BD74">
        <v>39.591190948027901</v>
      </c>
      <c r="BE74">
        <v>43.1865531520872</v>
      </c>
      <c r="BF74">
        <v>54.477232256423299</v>
      </c>
      <c r="BG74" t="e">
        <v>#N/A</v>
      </c>
      <c r="BH74">
        <v>36.133753396342797</v>
      </c>
      <c r="BI74" t="e">
        <v>#N/A</v>
      </c>
      <c r="BJ74">
        <v>21.0144409493852</v>
      </c>
      <c r="BK74">
        <v>12.9953875098622</v>
      </c>
    </row>
    <row r="75" spans="1:63">
      <c r="A75" t="s">
        <v>164</v>
      </c>
      <c r="B75">
        <v>24.230618124672599</v>
      </c>
      <c r="C75">
        <v>17.910301999735701</v>
      </c>
      <c r="D75">
        <v>22.887761034553201</v>
      </c>
      <c r="E75">
        <v>18.523061306490199</v>
      </c>
      <c r="F75">
        <v>18.321774086672299</v>
      </c>
      <c r="G75">
        <v>34.580770900038502</v>
      </c>
      <c r="H75">
        <v>57.698017177393702</v>
      </c>
      <c r="I75">
        <v>49.096622152395902</v>
      </c>
      <c r="J75">
        <v>80.848288590978697</v>
      </c>
      <c r="K75">
        <v>20.501568915310799</v>
      </c>
      <c r="L75">
        <v>23.3454215775159</v>
      </c>
      <c r="M75">
        <v>14.644896707677001</v>
      </c>
      <c r="N75">
        <v>45.120287564149798</v>
      </c>
      <c r="O75">
        <v>26.629871019513399</v>
      </c>
      <c r="P75">
        <v>13.884279577563101</v>
      </c>
      <c r="Q75">
        <v>38.414820473643999</v>
      </c>
      <c r="R75">
        <v>20.4574026429657</v>
      </c>
      <c r="S75" t="e">
        <v>#N/A</v>
      </c>
      <c r="T75">
        <v>65.549792531120303</v>
      </c>
      <c r="U75">
        <v>11.878334887569199</v>
      </c>
      <c r="V75">
        <v>47.625493188952603</v>
      </c>
      <c r="W75">
        <v>9.6422144071854294</v>
      </c>
      <c r="X75">
        <v>12.618156057079201</v>
      </c>
      <c r="Y75">
        <v>85.246382121267601</v>
      </c>
      <c r="Z75">
        <v>11.3125712115458</v>
      </c>
      <c r="AA75">
        <v>44.294515793127403</v>
      </c>
      <c r="AB75" t="e">
        <v>#N/A</v>
      </c>
      <c r="AC75">
        <v>175.55407060919899</v>
      </c>
      <c r="AD75">
        <v>68.511127764513105</v>
      </c>
      <c r="AE75">
        <v>63.999358563181502</v>
      </c>
      <c r="AF75" t="e">
        <v>#N/A</v>
      </c>
      <c r="AG75">
        <v>16.2023277131191</v>
      </c>
      <c r="AH75">
        <v>36.765462812044298</v>
      </c>
      <c r="AI75">
        <v>40.636808132831803</v>
      </c>
      <c r="AJ75">
        <v>13.264089630109201</v>
      </c>
      <c r="AK75">
        <v>9.3907654824485896</v>
      </c>
      <c r="AL75">
        <v>170.82297364495301</v>
      </c>
      <c r="AM75">
        <v>14.1988749773181</v>
      </c>
      <c r="AN75">
        <v>35.758645884072102</v>
      </c>
      <c r="AO75">
        <v>66.692544700259603</v>
      </c>
      <c r="AP75" t="e">
        <v>#N/A</v>
      </c>
      <c r="AQ75">
        <v>66.396820111545793</v>
      </c>
      <c r="AR75" t="e">
        <v>#N/A</v>
      </c>
      <c r="AS75">
        <v>23.926165251584099</v>
      </c>
      <c r="AT75">
        <v>13.7260783490311</v>
      </c>
      <c r="AU75">
        <v>45.6672345258376</v>
      </c>
      <c r="AV75">
        <v>15.3043023283468</v>
      </c>
      <c r="AW75">
        <v>21.905360280172701</v>
      </c>
      <c r="AX75">
        <v>14.1860580378163</v>
      </c>
      <c r="AY75">
        <v>14.888527065501201</v>
      </c>
      <c r="AZ75">
        <v>540.15981735159801</v>
      </c>
      <c r="BA75">
        <v>33.852425601304503</v>
      </c>
      <c r="BB75">
        <v>28.8073038073038</v>
      </c>
      <c r="BC75">
        <v>10.488557847797299</v>
      </c>
      <c r="BD75">
        <v>39.591190948027901</v>
      </c>
      <c r="BE75">
        <v>43.1865531520872</v>
      </c>
      <c r="BF75">
        <v>54.477232256423299</v>
      </c>
      <c r="BG75" t="e">
        <v>#N/A</v>
      </c>
      <c r="BH75">
        <v>36.133753396342797</v>
      </c>
      <c r="BI75" t="e">
        <v>#N/A</v>
      </c>
      <c r="BJ75">
        <v>21.0144409493852</v>
      </c>
      <c r="BK75">
        <v>12.9953875098622</v>
      </c>
    </row>
    <row r="76" spans="1:63">
      <c r="A76" t="s">
        <v>165</v>
      </c>
      <c r="B76">
        <v>24.854631905904501</v>
      </c>
      <c r="C76">
        <v>21.878938371120899</v>
      </c>
      <c r="D76">
        <v>28.547588383609401</v>
      </c>
      <c r="E76">
        <v>37.432314410480402</v>
      </c>
      <c r="F76">
        <v>29.437167122498899</v>
      </c>
      <c r="G76">
        <v>29.1767152548531</v>
      </c>
      <c r="H76">
        <v>43.6475981662348</v>
      </c>
      <c r="I76">
        <v>45.558768637584897</v>
      </c>
      <c r="J76">
        <v>92.929044440613495</v>
      </c>
      <c r="K76">
        <v>18.6776496965857</v>
      </c>
      <c r="L76">
        <v>21.526315789473699</v>
      </c>
      <c r="M76" t="e">
        <v>#N/A</v>
      </c>
      <c r="N76">
        <v>58.338690093564701</v>
      </c>
      <c r="O76">
        <v>22.968376450465499</v>
      </c>
      <c r="P76">
        <v>17.918868693182102</v>
      </c>
      <c r="Q76">
        <v>38.414820473643999</v>
      </c>
      <c r="R76">
        <v>15.748588491478801</v>
      </c>
      <c r="S76" t="e">
        <v>#N/A</v>
      </c>
      <c r="T76">
        <v>745.96670934699102</v>
      </c>
      <c r="U76">
        <v>9.0231364696295895</v>
      </c>
      <c r="V76">
        <v>48.355051715070402</v>
      </c>
      <c r="W76">
        <v>12.5013727715342</v>
      </c>
      <c r="X76">
        <v>15.058233225901001</v>
      </c>
      <c r="Y76">
        <v>48.087788753507297</v>
      </c>
      <c r="Z76" t="e">
        <v>#N/A</v>
      </c>
      <c r="AA76">
        <v>44.294515793127403</v>
      </c>
      <c r="AB76" t="e">
        <v>#N/A</v>
      </c>
      <c r="AC76">
        <v>125.55711282410699</v>
      </c>
      <c r="AD76">
        <v>74.4796245250689</v>
      </c>
      <c r="AE76">
        <v>70.306720098643694</v>
      </c>
      <c r="AF76" t="e">
        <v>#N/A</v>
      </c>
      <c r="AG76">
        <v>19.481404556370499</v>
      </c>
      <c r="AH76">
        <v>44.4137988675066</v>
      </c>
      <c r="AI76">
        <v>45.669221922572902</v>
      </c>
      <c r="AJ76">
        <v>16.222938373633301</v>
      </c>
      <c r="AK76">
        <v>10.013372428261199</v>
      </c>
      <c r="AL76">
        <v>76.705394190871402</v>
      </c>
      <c r="AM76">
        <v>11.418825285150801</v>
      </c>
      <c r="AN76">
        <v>37.6616925308482</v>
      </c>
      <c r="AO76">
        <v>61.982585105452003</v>
      </c>
      <c r="AP76" t="e">
        <v>#N/A</v>
      </c>
      <c r="AQ76">
        <v>66.396820111545793</v>
      </c>
      <c r="AR76" t="e">
        <v>#N/A</v>
      </c>
      <c r="AS76">
        <v>29.596401827794899</v>
      </c>
      <c r="AT76">
        <v>18.920193222962599</v>
      </c>
      <c r="AU76">
        <v>37.634257305004503</v>
      </c>
      <c r="AV76">
        <v>14.1800527224108</v>
      </c>
      <c r="AW76">
        <v>12.8645102574798</v>
      </c>
      <c r="AX76">
        <v>11.4344655536365</v>
      </c>
      <c r="AY76">
        <v>23.797923838449499</v>
      </c>
      <c r="AZ76">
        <v>2543.5820895522402</v>
      </c>
      <c r="BA76">
        <v>22.137545894912201</v>
      </c>
      <c r="BB76" t="e">
        <v>#N/A</v>
      </c>
      <c r="BC76">
        <v>12.491937022467299</v>
      </c>
      <c r="BD76">
        <v>72.407424297701596</v>
      </c>
      <c r="BE76">
        <v>58.045271842606297</v>
      </c>
      <c r="BF76">
        <v>58.052100184079897</v>
      </c>
      <c r="BG76" t="e">
        <v>#N/A</v>
      </c>
      <c r="BH76">
        <v>34.988879621907103</v>
      </c>
      <c r="BI76" t="e">
        <v>#N/A</v>
      </c>
      <c r="BJ76">
        <v>23.436220584570499</v>
      </c>
      <c r="BK76">
        <v>18.394334419654101</v>
      </c>
    </row>
    <row r="77" spans="1:63">
      <c r="A77" t="s">
        <v>166</v>
      </c>
      <c r="B77">
        <v>24.854631905904501</v>
      </c>
      <c r="C77">
        <v>21.878938371120899</v>
      </c>
      <c r="D77">
        <v>28.547588383609401</v>
      </c>
      <c r="E77">
        <v>37.432314410480402</v>
      </c>
      <c r="F77">
        <v>29.437167122498899</v>
      </c>
      <c r="G77">
        <v>29.1767152548531</v>
      </c>
      <c r="H77">
        <v>43.6475981662348</v>
      </c>
      <c r="I77">
        <v>45.558768637584897</v>
      </c>
      <c r="J77">
        <v>92.929044440613495</v>
      </c>
      <c r="K77">
        <v>18.6776496965857</v>
      </c>
      <c r="L77">
        <v>21.526315789473699</v>
      </c>
      <c r="M77" t="e">
        <v>#N/A</v>
      </c>
      <c r="N77">
        <v>58.338690093564701</v>
      </c>
      <c r="O77">
        <v>22.968376450465499</v>
      </c>
      <c r="P77">
        <v>17.918868693182102</v>
      </c>
      <c r="Q77">
        <v>52.079337605837999</v>
      </c>
      <c r="R77">
        <v>15.748588491478801</v>
      </c>
      <c r="S77" t="e">
        <v>#N/A</v>
      </c>
      <c r="T77">
        <v>745.96670934699102</v>
      </c>
      <c r="U77">
        <v>9.0231364696295895</v>
      </c>
      <c r="V77">
        <v>48.355051715070402</v>
      </c>
      <c r="W77">
        <v>12.5013727715342</v>
      </c>
      <c r="X77">
        <v>15.058233225901001</v>
      </c>
      <c r="Y77">
        <v>48.087788753507297</v>
      </c>
      <c r="Z77" t="e">
        <v>#N/A</v>
      </c>
      <c r="AA77">
        <v>46.0880570683439</v>
      </c>
      <c r="AB77" t="e">
        <v>#N/A</v>
      </c>
      <c r="AC77">
        <v>125.55711282410699</v>
      </c>
      <c r="AD77">
        <v>74.4796245250689</v>
      </c>
      <c r="AE77">
        <v>70.306720098643694</v>
      </c>
      <c r="AF77" t="e">
        <v>#N/A</v>
      </c>
      <c r="AG77">
        <v>19.481404556370499</v>
      </c>
      <c r="AH77">
        <v>44.4137988675066</v>
      </c>
      <c r="AI77">
        <v>45.669221922572902</v>
      </c>
      <c r="AJ77">
        <v>16.222938373633301</v>
      </c>
      <c r="AK77">
        <v>10.013372428261199</v>
      </c>
      <c r="AL77">
        <v>76.705394190871402</v>
      </c>
      <c r="AM77">
        <v>11.418825285150801</v>
      </c>
      <c r="AN77">
        <v>37.6616925308482</v>
      </c>
      <c r="AO77">
        <v>61.982585105452003</v>
      </c>
      <c r="AP77" t="e">
        <v>#N/A</v>
      </c>
      <c r="AQ77">
        <v>8.0433764328451893</v>
      </c>
      <c r="AR77" t="e">
        <v>#N/A</v>
      </c>
      <c r="AS77">
        <v>29.596401827794899</v>
      </c>
      <c r="AT77">
        <v>18.920193222962599</v>
      </c>
      <c r="AU77">
        <v>37.634257305004503</v>
      </c>
      <c r="AV77">
        <v>14.1800527224108</v>
      </c>
      <c r="AW77">
        <v>12.8645102574798</v>
      </c>
      <c r="AX77">
        <v>11.4344655536365</v>
      </c>
      <c r="AY77">
        <v>23.797923838449499</v>
      </c>
      <c r="AZ77">
        <v>2543.5820895522402</v>
      </c>
      <c r="BA77">
        <v>22.137545894912201</v>
      </c>
      <c r="BB77" t="e">
        <v>#N/A</v>
      </c>
      <c r="BC77">
        <v>12.491937022467299</v>
      </c>
      <c r="BD77">
        <v>72.407424297701596</v>
      </c>
      <c r="BE77">
        <v>58.045271842606297</v>
      </c>
      <c r="BF77">
        <v>58.052100184079897</v>
      </c>
      <c r="BG77" t="e">
        <v>#N/A</v>
      </c>
      <c r="BH77">
        <v>34.988879621907103</v>
      </c>
      <c r="BI77" t="e">
        <v>#N/A</v>
      </c>
      <c r="BJ77">
        <v>23.436220584570499</v>
      </c>
      <c r="BK77">
        <v>18.394334419654101</v>
      </c>
    </row>
    <row r="78" spans="1:63">
      <c r="A78" t="s">
        <v>167</v>
      </c>
      <c r="B78">
        <v>24.854631905904501</v>
      </c>
      <c r="C78">
        <v>21.878938371120899</v>
      </c>
      <c r="D78">
        <v>28.547588383609401</v>
      </c>
      <c r="E78">
        <v>37.432314410480402</v>
      </c>
      <c r="F78">
        <v>29.437167122498899</v>
      </c>
      <c r="G78">
        <v>29.1767152548531</v>
      </c>
      <c r="H78">
        <v>43.6475981662348</v>
      </c>
      <c r="I78">
        <v>45.558768637584897</v>
      </c>
      <c r="J78">
        <v>92.929044440613495</v>
      </c>
      <c r="K78">
        <v>18.6776496965857</v>
      </c>
      <c r="L78">
        <v>21.526315789473699</v>
      </c>
      <c r="M78" t="e">
        <v>#N/A</v>
      </c>
      <c r="N78">
        <v>58.338690093564701</v>
      </c>
      <c r="O78">
        <v>22.968376450465499</v>
      </c>
      <c r="P78">
        <v>17.918868693182102</v>
      </c>
      <c r="Q78">
        <v>52.079337605837999</v>
      </c>
      <c r="R78">
        <v>15.748588491478801</v>
      </c>
      <c r="S78" t="e">
        <v>#N/A</v>
      </c>
      <c r="T78">
        <v>745.96670934699102</v>
      </c>
      <c r="U78">
        <v>9.0231364696295895</v>
      </c>
      <c r="V78">
        <v>48.355051715070402</v>
      </c>
      <c r="W78">
        <v>12.5013727715342</v>
      </c>
      <c r="X78">
        <v>15.058233225901001</v>
      </c>
      <c r="Y78">
        <v>48.087788753507297</v>
      </c>
      <c r="Z78" t="e">
        <v>#N/A</v>
      </c>
      <c r="AA78">
        <v>46.0880570683439</v>
      </c>
      <c r="AB78" t="e">
        <v>#N/A</v>
      </c>
      <c r="AC78">
        <v>125.55711282410699</v>
      </c>
      <c r="AD78">
        <v>74.4796245250689</v>
      </c>
      <c r="AE78">
        <v>70.306720098643694</v>
      </c>
      <c r="AF78" t="e">
        <v>#N/A</v>
      </c>
      <c r="AG78">
        <v>19.481404556370499</v>
      </c>
      <c r="AH78">
        <v>44.4137988675066</v>
      </c>
      <c r="AI78">
        <v>45.669221922572902</v>
      </c>
      <c r="AJ78">
        <v>16.222938373633301</v>
      </c>
      <c r="AK78">
        <v>10.013372428261199</v>
      </c>
      <c r="AL78">
        <v>76.705394190871402</v>
      </c>
      <c r="AM78">
        <v>11.418825285150801</v>
      </c>
      <c r="AN78">
        <v>37.6616925308482</v>
      </c>
      <c r="AO78">
        <v>61.982585105452003</v>
      </c>
      <c r="AP78" t="e">
        <v>#N/A</v>
      </c>
      <c r="AQ78">
        <v>8.0433764328451893</v>
      </c>
      <c r="AR78" t="e">
        <v>#N/A</v>
      </c>
      <c r="AS78">
        <v>29.596401827794899</v>
      </c>
      <c r="AT78">
        <v>18.920193222962599</v>
      </c>
      <c r="AU78">
        <v>37.634257305004503</v>
      </c>
      <c r="AV78">
        <v>14.1800527224108</v>
      </c>
      <c r="AW78">
        <v>12.8645102574798</v>
      </c>
      <c r="AX78">
        <v>11.4344655536365</v>
      </c>
      <c r="AY78">
        <v>23.797923838449499</v>
      </c>
      <c r="AZ78">
        <v>2543.5820895522402</v>
      </c>
      <c r="BA78">
        <v>22.137545894912201</v>
      </c>
      <c r="BB78" t="e">
        <v>#N/A</v>
      </c>
      <c r="BC78">
        <v>12.491937022467299</v>
      </c>
      <c r="BD78">
        <v>72.407424297701596</v>
      </c>
      <c r="BE78">
        <v>58.045271842606297</v>
      </c>
      <c r="BF78">
        <v>58.052100184079897</v>
      </c>
      <c r="BG78" t="e">
        <v>#N/A</v>
      </c>
      <c r="BH78">
        <v>34.988879621907103</v>
      </c>
      <c r="BI78" t="e">
        <v>#N/A</v>
      </c>
      <c r="BJ78">
        <v>23.436220584570499</v>
      </c>
      <c r="BK78">
        <v>18.394334419654101</v>
      </c>
    </row>
    <row r="79" spans="1:63">
      <c r="A79" t="s">
        <v>168</v>
      </c>
      <c r="B79">
        <v>27.962879808411898</v>
      </c>
      <c r="C79">
        <v>21.148632134189</v>
      </c>
      <c r="D79">
        <v>28.760421082379501</v>
      </c>
      <c r="E79">
        <v>38.215975704498902</v>
      </c>
      <c r="F79">
        <v>27.870571221981201</v>
      </c>
      <c r="G79">
        <v>22.951792684398999</v>
      </c>
      <c r="H79">
        <v>37.518001377496702</v>
      </c>
      <c r="I79">
        <v>35.450135450135498</v>
      </c>
      <c r="J79">
        <v>76.170813441171902</v>
      </c>
      <c r="K79">
        <v>20.612894139479401</v>
      </c>
      <c r="L79">
        <v>18.468583057746098</v>
      </c>
      <c r="M79">
        <v>395.19427402862999</v>
      </c>
      <c r="N79">
        <v>65.953644535903805</v>
      </c>
      <c r="O79">
        <v>20.473318661217</v>
      </c>
      <c r="P79">
        <v>19.208026755852799</v>
      </c>
      <c r="Q79">
        <v>52.079337605837999</v>
      </c>
      <c r="R79">
        <v>13.3886832603258</v>
      </c>
      <c r="S79" t="e">
        <v>#N/A</v>
      </c>
      <c r="T79">
        <v>284.839136183341</v>
      </c>
      <c r="U79">
        <v>10.411749504694599</v>
      </c>
      <c r="V79">
        <v>42.456594413889803</v>
      </c>
      <c r="W79">
        <v>13.3975637555207</v>
      </c>
      <c r="X79">
        <v>14.078442804924499</v>
      </c>
      <c r="Y79">
        <v>43.265894410932603</v>
      </c>
      <c r="Z79" t="e">
        <v>#N/A</v>
      </c>
      <c r="AA79">
        <v>46.0880570683439</v>
      </c>
      <c r="AB79" t="e">
        <v>#N/A</v>
      </c>
      <c r="AC79">
        <v>92.160137424249697</v>
      </c>
      <c r="AD79">
        <v>62.959674721428797</v>
      </c>
      <c r="AE79">
        <v>62.218254853827297</v>
      </c>
      <c r="AF79" t="e">
        <v>#N/A</v>
      </c>
      <c r="AG79">
        <v>15.274126475789901</v>
      </c>
      <c r="AH79">
        <v>62.052643362011104</v>
      </c>
      <c r="AI79">
        <v>42.418269707213398</v>
      </c>
      <c r="AJ79">
        <v>14.9096353407256</v>
      </c>
      <c r="AK79">
        <v>14.674178167340701</v>
      </c>
      <c r="AL79">
        <v>71.677303550059804</v>
      </c>
      <c r="AM79">
        <v>15.557775046097101</v>
      </c>
      <c r="AN79">
        <v>41.175071874797297</v>
      </c>
      <c r="AO79">
        <v>50.484636746394301</v>
      </c>
      <c r="AP79">
        <v>59.271327014218002</v>
      </c>
      <c r="AQ79">
        <v>8.0433764328451893</v>
      </c>
      <c r="AR79">
        <v>104.425837320574</v>
      </c>
      <c r="AS79">
        <v>28.848472566999298</v>
      </c>
      <c r="AT79">
        <v>19.1391633984788</v>
      </c>
      <c r="AU79">
        <v>40.708562602567802</v>
      </c>
      <c r="AV79">
        <v>10.076444834827001</v>
      </c>
      <c r="AW79">
        <v>9.4809511063526095</v>
      </c>
      <c r="AX79">
        <v>9.7556896787630905</v>
      </c>
      <c r="AY79">
        <v>94.082593512743401</v>
      </c>
      <c r="AZ79">
        <v>1948.61837191934</v>
      </c>
      <c r="BA79">
        <v>13.5967253959779</v>
      </c>
      <c r="BB79" t="e">
        <v>#N/A</v>
      </c>
      <c r="BC79">
        <v>11.305003729066399</v>
      </c>
      <c r="BD79">
        <v>83.259940704569203</v>
      </c>
      <c r="BE79">
        <v>70.087732695277396</v>
      </c>
      <c r="BF79">
        <v>35.409031303587597</v>
      </c>
      <c r="BG79">
        <v>37.519043442131</v>
      </c>
      <c r="BH79">
        <v>39.016064801018601</v>
      </c>
      <c r="BI79" t="e">
        <v>#N/A</v>
      </c>
      <c r="BJ79">
        <v>22.243308683986701</v>
      </c>
      <c r="BK79">
        <v>16.186299394722202</v>
      </c>
    </row>
    <row r="80" spans="1:63">
      <c r="A80" t="s">
        <v>169</v>
      </c>
      <c r="B80">
        <v>27.962879808411898</v>
      </c>
      <c r="C80">
        <v>21.148632134189</v>
      </c>
      <c r="D80">
        <v>28.760421082379501</v>
      </c>
      <c r="E80">
        <v>38.215975704498902</v>
      </c>
      <c r="F80">
        <v>27.870571221981201</v>
      </c>
      <c r="G80">
        <v>22.951792684398999</v>
      </c>
      <c r="H80">
        <v>37.518001377496702</v>
      </c>
      <c r="I80">
        <v>35.450135450135498</v>
      </c>
      <c r="J80">
        <v>76.170813441171902</v>
      </c>
      <c r="K80">
        <v>20.612894139479401</v>
      </c>
      <c r="L80">
        <v>18.468583057746098</v>
      </c>
      <c r="M80">
        <v>395.19427402862999</v>
      </c>
      <c r="N80">
        <v>65.953644535903805</v>
      </c>
      <c r="O80">
        <v>20.473318661217</v>
      </c>
      <c r="P80">
        <v>19.208026755852799</v>
      </c>
      <c r="Q80">
        <v>49.201398023225202</v>
      </c>
      <c r="R80">
        <v>13.3886832603258</v>
      </c>
      <c r="S80" t="e">
        <v>#N/A</v>
      </c>
      <c r="T80">
        <v>284.839136183341</v>
      </c>
      <c r="U80">
        <v>10.411749504694599</v>
      </c>
      <c r="V80">
        <v>42.456594413889803</v>
      </c>
      <c r="W80">
        <v>13.3975637555207</v>
      </c>
      <c r="X80">
        <v>14.078442804924499</v>
      </c>
      <c r="Y80">
        <v>43.265894410932603</v>
      </c>
      <c r="Z80" t="e">
        <v>#N/A</v>
      </c>
      <c r="AA80">
        <v>44.736049275265302</v>
      </c>
      <c r="AB80" t="e">
        <v>#N/A</v>
      </c>
      <c r="AC80">
        <v>92.160137424249697</v>
      </c>
      <c r="AD80">
        <v>62.959674721428797</v>
      </c>
      <c r="AE80">
        <v>62.218254853827297</v>
      </c>
      <c r="AF80" t="e">
        <v>#N/A</v>
      </c>
      <c r="AG80">
        <v>15.274126475789901</v>
      </c>
      <c r="AH80">
        <v>62.052643362011104</v>
      </c>
      <c r="AI80">
        <v>42.418269707213398</v>
      </c>
      <c r="AJ80">
        <v>14.9096353407256</v>
      </c>
      <c r="AK80">
        <v>14.674178167340701</v>
      </c>
      <c r="AL80">
        <v>71.677303550059804</v>
      </c>
      <c r="AM80">
        <v>15.557775046097101</v>
      </c>
      <c r="AN80">
        <v>41.175071874797297</v>
      </c>
      <c r="AO80">
        <v>50.484636746394301</v>
      </c>
      <c r="AP80">
        <v>59.271327014218002</v>
      </c>
      <c r="AQ80">
        <v>8.6700286968264706</v>
      </c>
      <c r="AR80">
        <v>104.425837320574</v>
      </c>
      <c r="AS80">
        <v>28.848472566999298</v>
      </c>
      <c r="AT80">
        <v>19.1391633984788</v>
      </c>
      <c r="AU80">
        <v>40.708562602567802</v>
      </c>
      <c r="AV80">
        <v>10.076444834827001</v>
      </c>
      <c r="AW80">
        <v>9.4809511063526095</v>
      </c>
      <c r="AX80">
        <v>9.7556896787630905</v>
      </c>
      <c r="AY80">
        <v>94.082593512743401</v>
      </c>
      <c r="AZ80">
        <v>1948.61837191934</v>
      </c>
      <c r="BA80">
        <v>13.5967253959779</v>
      </c>
      <c r="BB80" t="e">
        <v>#N/A</v>
      </c>
      <c r="BC80">
        <v>11.305003729066399</v>
      </c>
      <c r="BD80">
        <v>83.259940704569203</v>
      </c>
      <c r="BE80">
        <v>70.087732695277396</v>
      </c>
      <c r="BF80">
        <v>35.409031303587597</v>
      </c>
      <c r="BG80">
        <v>37.519043442131</v>
      </c>
      <c r="BH80">
        <v>39.016064801018601</v>
      </c>
      <c r="BI80" t="e">
        <v>#N/A</v>
      </c>
      <c r="BJ80">
        <v>22.243308683986701</v>
      </c>
      <c r="BK80">
        <v>16.186299394722202</v>
      </c>
    </row>
    <row r="81" spans="1:63">
      <c r="A81" t="s">
        <v>170</v>
      </c>
      <c r="B81">
        <v>27.962879808411898</v>
      </c>
      <c r="C81">
        <v>21.148632134189</v>
      </c>
      <c r="D81">
        <v>28.760421082379501</v>
      </c>
      <c r="E81">
        <v>38.215975704498902</v>
      </c>
      <c r="F81">
        <v>27.870571221981201</v>
      </c>
      <c r="G81">
        <v>22.951792684398999</v>
      </c>
      <c r="H81">
        <v>37.518001377496702</v>
      </c>
      <c r="I81">
        <v>35.450135450135498</v>
      </c>
      <c r="J81">
        <v>76.170813441171902</v>
      </c>
      <c r="K81">
        <v>20.612894139479401</v>
      </c>
      <c r="L81">
        <v>18.468583057746098</v>
      </c>
      <c r="M81">
        <v>395.19427402862999</v>
      </c>
      <c r="N81">
        <v>65.953644535903805</v>
      </c>
      <c r="O81">
        <v>20.473318661217</v>
      </c>
      <c r="P81">
        <v>19.208026755852799</v>
      </c>
      <c r="Q81">
        <v>49.201398023225202</v>
      </c>
      <c r="R81">
        <v>13.3886832603258</v>
      </c>
      <c r="S81" t="e">
        <v>#N/A</v>
      </c>
      <c r="T81">
        <v>284.839136183341</v>
      </c>
      <c r="U81">
        <v>10.411749504694599</v>
      </c>
      <c r="V81">
        <v>42.456594413889803</v>
      </c>
      <c r="W81">
        <v>13.3975637555207</v>
      </c>
      <c r="X81">
        <v>14.078442804924499</v>
      </c>
      <c r="Y81">
        <v>43.265894410932603</v>
      </c>
      <c r="Z81" t="e">
        <v>#N/A</v>
      </c>
      <c r="AA81">
        <v>44.736049275265302</v>
      </c>
      <c r="AB81" t="e">
        <v>#N/A</v>
      </c>
      <c r="AC81">
        <v>92.160137424249697</v>
      </c>
      <c r="AD81">
        <v>62.959674721428797</v>
      </c>
      <c r="AE81">
        <v>62.218254853827297</v>
      </c>
      <c r="AF81" t="e">
        <v>#N/A</v>
      </c>
      <c r="AG81">
        <v>15.274126475789901</v>
      </c>
      <c r="AH81">
        <v>62.052643362011104</v>
      </c>
      <c r="AI81">
        <v>42.418269707213398</v>
      </c>
      <c r="AJ81">
        <v>14.9096353407256</v>
      </c>
      <c r="AK81">
        <v>14.674178167340701</v>
      </c>
      <c r="AL81">
        <v>71.677303550059804</v>
      </c>
      <c r="AM81">
        <v>15.557775046097101</v>
      </c>
      <c r="AN81">
        <v>41.175071874797297</v>
      </c>
      <c r="AO81">
        <v>50.484636746394301</v>
      </c>
      <c r="AP81">
        <v>59.271327014218002</v>
      </c>
      <c r="AQ81">
        <v>8.6700286968264706</v>
      </c>
      <c r="AR81">
        <v>104.425837320574</v>
      </c>
      <c r="AS81">
        <v>28.848472566999298</v>
      </c>
      <c r="AT81">
        <v>19.1391633984788</v>
      </c>
      <c r="AU81">
        <v>40.708562602567802</v>
      </c>
      <c r="AV81">
        <v>10.076444834827001</v>
      </c>
      <c r="AW81">
        <v>9.4809511063526095</v>
      </c>
      <c r="AX81">
        <v>9.7556896787630905</v>
      </c>
      <c r="AY81">
        <v>94.082593512743401</v>
      </c>
      <c r="AZ81">
        <v>1948.61837191934</v>
      </c>
      <c r="BA81">
        <v>13.5967253959779</v>
      </c>
      <c r="BB81" t="e">
        <v>#N/A</v>
      </c>
      <c r="BC81">
        <v>11.305003729066399</v>
      </c>
      <c r="BD81">
        <v>83.259940704569203</v>
      </c>
      <c r="BE81">
        <v>70.087732695277396</v>
      </c>
      <c r="BF81">
        <v>35.409031303587597</v>
      </c>
      <c r="BG81">
        <v>37.519043442131</v>
      </c>
      <c r="BH81">
        <v>39.016064801018601</v>
      </c>
      <c r="BI81" t="e">
        <v>#N/A</v>
      </c>
      <c r="BJ81">
        <v>22.243308683986701</v>
      </c>
      <c r="BK81">
        <v>16.186299394722202</v>
      </c>
    </row>
    <row r="82" spans="1:63">
      <c r="A82" t="s">
        <v>171</v>
      </c>
      <c r="B82">
        <v>34.473332432148297</v>
      </c>
      <c r="C82">
        <v>26.445822518970498</v>
      </c>
      <c r="D82">
        <v>25.406323765993601</v>
      </c>
      <c r="E82">
        <v>30.339923503744</v>
      </c>
      <c r="F82">
        <v>35.501689034967598</v>
      </c>
      <c r="G82">
        <v>23.7731794520294</v>
      </c>
      <c r="H82">
        <v>32.581996009106</v>
      </c>
      <c r="I82">
        <v>36.524671447231597</v>
      </c>
      <c r="J82">
        <v>68.700162526249301</v>
      </c>
      <c r="K82">
        <v>24.795279995931001</v>
      </c>
      <c r="L82">
        <v>17.011346606722299</v>
      </c>
      <c r="M82">
        <v>131.045050566963</v>
      </c>
      <c r="N82">
        <v>47.546085269189199</v>
      </c>
      <c r="O82">
        <v>26.622039134912502</v>
      </c>
      <c r="P82">
        <v>22.428083861531</v>
      </c>
      <c r="Q82">
        <v>49.201398023225202</v>
      </c>
      <c r="R82">
        <v>10.0282782580593</v>
      </c>
      <c r="S82" t="e">
        <v>#N/A</v>
      </c>
      <c r="T82">
        <v>16.8139864237925</v>
      </c>
      <c r="U82">
        <v>10.4255169441586</v>
      </c>
      <c r="V82">
        <v>46.658821762099102</v>
      </c>
      <c r="W82">
        <v>15.314868858175901</v>
      </c>
      <c r="X82">
        <v>14.181059909730701</v>
      </c>
      <c r="Y82">
        <v>38.188185044439599</v>
      </c>
      <c r="Z82" t="e">
        <v>#N/A</v>
      </c>
      <c r="AA82">
        <v>44.736049275265302</v>
      </c>
      <c r="AB82" t="e">
        <v>#N/A</v>
      </c>
      <c r="AC82">
        <v>77.813814585273406</v>
      </c>
      <c r="AD82">
        <v>75.311836676286106</v>
      </c>
      <c r="AE82">
        <v>44.682686914879802</v>
      </c>
      <c r="AF82" t="e">
        <v>#N/A</v>
      </c>
      <c r="AG82">
        <v>60.103840448326999</v>
      </c>
      <c r="AH82">
        <v>76.112260335298998</v>
      </c>
      <c r="AI82">
        <v>46.369040446640199</v>
      </c>
      <c r="AJ82">
        <v>23.3972275511444</v>
      </c>
      <c r="AK82">
        <v>27.772920860770501</v>
      </c>
      <c r="AL82">
        <v>82.623839009287906</v>
      </c>
      <c r="AM82">
        <v>27.587706581617901</v>
      </c>
      <c r="AN82">
        <v>61.493978776678198</v>
      </c>
      <c r="AO82">
        <v>52.440199772189601</v>
      </c>
      <c r="AP82">
        <v>36.773146136784597</v>
      </c>
      <c r="AQ82">
        <v>8.6700286968264706</v>
      </c>
      <c r="AR82">
        <v>29.332900584211298</v>
      </c>
      <c r="AS82">
        <v>33.587173212649198</v>
      </c>
      <c r="AT82">
        <v>23.573358174196599</v>
      </c>
      <c r="AU82">
        <v>36.9012147604859</v>
      </c>
      <c r="AV82">
        <v>8.4517701385325807</v>
      </c>
      <c r="AW82">
        <v>9.4184045560699801</v>
      </c>
      <c r="AX82">
        <v>7.8800761913860704</v>
      </c>
      <c r="AY82">
        <v>69.597111321206</v>
      </c>
      <c r="AZ82" t="e">
        <v>#N/A</v>
      </c>
      <c r="BA82">
        <v>14.7961804036446</v>
      </c>
      <c r="BB82" t="e">
        <v>#N/A</v>
      </c>
      <c r="BC82">
        <v>11.588961085213599</v>
      </c>
      <c r="BD82">
        <v>129.66824098606199</v>
      </c>
      <c r="BE82">
        <v>55.662683140908797</v>
      </c>
      <c r="BF82">
        <v>34.9326354560434</v>
      </c>
      <c r="BG82">
        <v>55.290483701367002</v>
      </c>
      <c r="BH82">
        <v>47.3884201713145</v>
      </c>
      <c r="BI82" t="e">
        <v>#N/A</v>
      </c>
      <c r="BJ82">
        <v>17.7274123791743</v>
      </c>
      <c r="BK82">
        <v>15.7010247451175</v>
      </c>
    </row>
    <row r="83" spans="1:63">
      <c r="A83" t="s">
        <v>172</v>
      </c>
      <c r="B83">
        <v>34.473332432148297</v>
      </c>
      <c r="C83">
        <v>26.445822518970498</v>
      </c>
      <c r="D83">
        <v>25.406323765993601</v>
      </c>
      <c r="E83">
        <v>30.339923503744</v>
      </c>
      <c r="F83">
        <v>35.501689034967598</v>
      </c>
      <c r="G83">
        <v>23.7731794520294</v>
      </c>
      <c r="H83">
        <v>32.581996009106</v>
      </c>
      <c r="I83">
        <v>36.524671447231597</v>
      </c>
      <c r="J83">
        <v>68.700162526249301</v>
      </c>
      <c r="K83">
        <v>24.795279995931001</v>
      </c>
      <c r="L83">
        <v>17.011346606722299</v>
      </c>
      <c r="M83">
        <v>131.045050566963</v>
      </c>
      <c r="N83">
        <v>47.546085269189199</v>
      </c>
      <c r="O83">
        <v>26.622039134912502</v>
      </c>
      <c r="P83">
        <v>22.428083861531</v>
      </c>
      <c r="Q83">
        <v>45.869284242149</v>
      </c>
      <c r="R83">
        <v>10.0282782580593</v>
      </c>
      <c r="S83" t="e">
        <v>#N/A</v>
      </c>
      <c r="T83">
        <v>16.8139864237925</v>
      </c>
      <c r="U83">
        <v>10.4255169441586</v>
      </c>
      <c r="V83">
        <v>46.658821762099102</v>
      </c>
      <c r="W83">
        <v>15.314868858175901</v>
      </c>
      <c r="X83">
        <v>14.181059909730701</v>
      </c>
      <c r="Y83">
        <v>38.188185044439599</v>
      </c>
      <c r="Z83" t="e">
        <v>#N/A</v>
      </c>
      <c r="AA83" t="e">
        <v>#N/A</v>
      </c>
      <c r="AB83" t="e">
        <v>#N/A</v>
      </c>
      <c r="AC83">
        <v>77.813814585273406</v>
      </c>
      <c r="AD83">
        <v>75.311836676286106</v>
      </c>
      <c r="AE83">
        <v>44.682686914879802</v>
      </c>
      <c r="AF83" t="e">
        <v>#N/A</v>
      </c>
      <c r="AG83">
        <v>60.103840448326999</v>
      </c>
      <c r="AH83">
        <v>76.112260335298998</v>
      </c>
      <c r="AI83">
        <v>46.369040446640199</v>
      </c>
      <c r="AJ83">
        <v>23.3972275511444</v>
      </c>
      <c r="AK83">
        <v>27.772920860770501</v>
      </c>
      <c r="AL83">
        <v>82.623839009287906</v>
      </c>
      <c r="AM83">
        <v>27.587706581617901</v>
      </c>
      <c r="AN83">
        <v>61.493978776678198</v>
      </c>
      <c r="AO83">
        <v>52.440199772189601</v>
      </c>
      <c r="AP83">
        <v>36.773146136784597</v>
      </c>
      <c r="AQ83">
        <v>7.1922363341200199</v>
      </c>
      <c r="AR83">
        <v>29.332900584211298</v>
      </c>
      <c r="AS83">
        <v>33.587173212649198</v>
      </c>
      <c r="AT83">
        <v>23.573358174196599</v>
      </c>
      <c r="AU83">
        <v>36.9012147604859</v>
      </c>
      <c r="AV83">
        <v>8.4517701385325807</v>
      </c>
      <c r="AW83">
        <v>9.4184045560699801</v>
      </c>
      <c r="AX83">
        <v>7.8800761913860704</v>
      </c>
      <c r="AY83">
        <v>69.597111321206</v>
      </c>
      <c r="AZ83" t="e">
        <v>#N/A</v>
      </c>
      <c r="BA83">
        <v>14.7961804036446</v>
      </c>
      <c r="BB83" t="e">
        <v>#N/A</v>
      </c>
      <c r="BC83">
        <v>11.588961085213599</v>
      </c>
      <c r="BD83">
        <v>129.66824098606199</v>
      </c>
      <c r="BE83">
        <v>55.662683140908797</v>
      </c>
      <c r="BF83">
        <v>34.9326354560434</v>
      </c>
      <c r="BG83">
        <v>55.290483701367002</v>
      </c>
      <c r="BH83">
        <v>47.3884201713145</v>
      </c>
      <c r="BI83" t="e">
        <v>#N/A</v>
      </c>
      <c r="BJ83">
        <v>17.7274123791743</v>
      </c>
      <c r="BK83">
        <v>15.7010247451175</v>
      </c>
    </row>
    <row r="84" spans="1:63">
      <c r="A84" t="s">
        <v>173</v>
      </c>
      <c r="B84">
        <v>34.473332432148297</v>
      </c>
      <c r="C84">
        <v>26.445822518970498</v>
      </c>
      <c r="D84">
        <v>25.406323765993601</v>
      </c>
      <c r="E84">
        <v>30.339923503744</v>
      </c>
      <c r="F84">
        <v>35.501689034967598</v>
      </c>
      <c r="G84">
        <v>23.7731794520294</v>
      </c>
      <c r="H84">
        <v>32.581996009106</v>
      </c>
      <c r="I84">
        <v>36.524671447231597</v>
      </c>
      <c r="J84">
        <v>68.700162526249301</v>
      </c>
      <c r="K84">
        <v>24.795279995931001</v>
      </c>
      <c r="L84">
        <v>17.011346606722299</v>
      </c>
      <c r="M84">
        <v>131.045050566963</v>
      </c>
      <c r="N84">
        <v>47.546085269189199</v>
      </c>
      <c r="O84">
        <v>26.622039134912502</v>
      </c>
      <c r="P84">
        <v>22.428083861531</v>
      </c>
      <c r="Q84">
        <v>45.869284242149</v>
      </c>
      <c r="R84">
        <v>10.0282782580593</v>
      </c>
      <c r="S84" t="e">
        <v>#N/A</v>
      </c>
      <c r="T84">
        <v>16.8139864237925</v>
      </c>
      <c r="U84">
        <v>10.4255169441586</v>
      </c>
      <c r="V84">
        <v>46.658821762099102</v>
      </c>
      <c r="W84">
        <v>15.314868858175901</v>
      </c>
      <c r="X84">
        <v>14.181059909730701</v>
      </c>
      <c r="Y84">
        <v>38.188185044439599</v>
      </c>
      <c r="Z84" t="e">
        <v>#N/A</v>
      </c>
      <c r="AA84" t="e">
        <v>#N/A</v>
      </c>
      <c r="AB84" t="e">
        <v>#N/A</v>
      </c>
      <c r="AC84">
        <v>77.813814585273406</v>
      </c>
      <c r="AD84">
        <v>75.311836676286106</v>
      </c>
      <c r="AE84">
        <v>44.682686914879802</v>
      </c>
      <c r="AF84" t="e">
        <v>#N/A</v>
      </c>
      <c r="AG84">
        <v>60.103840448326999</v>
      </c>
      <c r="AH84">
        <v>76.112260335298998</v>
      </c>
      <c r="AI84">
        <v>46.369040446640199</v>
      </c>
      <c r="AJ84">
        <v>23.3972275511444</v>
      </c>
      <c r="AK84">
        <v>27.772920860770501</v>
      </c>
      <c r="AL84">
        <v>82.623839009287906</v>
      </c>
      <c r="AM84">
        <v>27.587706581617901</v>
      </c>
      <c r="AN84">
        <v>61.493978776678198</v>
      </c>
      <c r="AO84">
        <v>52.440199772189601</v>
      </c>
      <c r="AP84">
        <v>36.773146136784597</v>
      </c>
      <c r="AQ84">
        <v>7.1922363341200199</v>
      </c>
      <c r="AR84">
        <v>29.332900584211298</v>
      </c>
      <c r="AS84">
        <v>33.587173212649198</v>
      </c>
      <c r="AT84">
        <v>23.573358174196599</v>
      </c>
      <c r="AU84">
        <v>36.9012147604859</v>
      </c>
      <c r="AV84">
        <v>8.4517701385325807</v>
      </c>
      <c r="AW84">
        <v>9.4184045560699801</v>
      </c>
      <c r="AX84">
        <v>7.8800761913860704</v>
      </c>
      <c r="AY84">
        <v>69.597111321206</v>
      </c>
      <c r="AZ84" t="e">
        <v>#N/A</v>
      </c>
      <c r="BA84">
        <v>14.7961804036446</v>
      </c>
      <c r="BB84" t="e">
        <v>#N/A</v>
      </c>
      <c r="BC84">
        <v>11.588961085213599</v>
      </c>
      <c r="BD84">
        <v>129.66824098606199</v>
      </c>
      <c r="BE84">
        <v>55.662683140908797</v>
      </c>
      <c r="BF84">
        <v>34.9326354560434</v>
      </c>
      <c r="BG84">
        <v>55.290483701367002</v>
      </c>
      <c r="BH84">
        <v>47.3884201713145</v>
      </c>
      <c r="BI84" t="e">
        <v>#N/A</v>
      </c>
      <c r="BJ84">
        <v>17.7274123791743</v>
      </c>
      <c r="BK84">
        <v>15.7010247451175</v>
      </c>
    </row>
    <row r="85" spans="1:63">
      <c r="A85" t="s">
        <v>174</v>
      </c>
      <c r="B85">
        <v>35.270501312816798</v>
      </c>
      <c r="C85">
        <v>24.234793557070301</v>
      </c>
      <c r="D85">
        <v>23.984396018294301</v>
      </c>
      <c r="E85">
        <v>25.693733177714801</v>
      </c>
      <c r="F85">
        <v>26.5162748005366</v>
      </c>
      <c r="G85">
        <v>26.590277036218499</v>
      </c>
      <c r="H85">
        <v>29.227800183091301</v>
      </c>
      <c r="I85">
        <v>38.3869165523897</v>
      </c>
      <c r="J85">
        <v>71.545333737022901</v>
      </c>
      <c r="K85">
        <v>21.912289017579301</v>
      </c>
      <c r="L85">
        <v>12.7430318501588</v>
      </c>
      <c r="M85">
        <v>59.724707501720601</v>
      </c>
      <c r="N85">
        <v>53.020768411105998</v>
      </c>
      <c r="O85">
        <v>21.783878560791699</v>
      </c>
      <c r="P85">
        <v>16.729341865536998</v>
      </c>
      <c r="Q85">
        <v>45.869284242149</v>
      </c>
      <c r="R85">
        <v>9.6622877323847405</v>
      </c>
      <c r="S85" t="e">
        <v>#N/A</v>
      </c>
      <c r="T85">
        <v>11.912070670896</v>
      </c>
      <c r="U85">
        <v>8.4238169789404598</v>
      </c>
      <c r="V85">
        <v>46.758188824662803</v>
      </c>
      <c r="W85">
        <v>14.835664335664299</v>
      </c>
      <c r="X85">
        <v>12.361284408342</v>
      </c>
      <c r="Y85">
        <v>35.8924191099171</v>
      </c>
      <c r="Z85" t="e">
        <v>#N/A</v>
      </c>
      <c r="AA85" t="e">
        <v>#N/A</v>
      </c>
      <c r="AB85" t="e">
        <v>#N/A</v>
      </c>
      <c r="AC85">
        <v>60.916003356814102</v>
      </c>
      <c r="AD85">
        <v>71.280387864339204</v>
      </c>
      <c r="AE85">
        <v>48.361741210645498</v>
      </c>
      <c r="AF85">
        <v>16.170955907238699</v>
      </c>
      <c r="AG85">
        <v>50.412621359223301</v>
      </c>
      <c r="AH85">
        <v>77.414522382798694</v>
      </c>
      <c r="AI85">
        <v>43.169580452456898</v>
      </c>
      <c r="AJ85">
        <v>18.793797056934402</v>
      </c>
      <c r="AK85">
        <v>27.6876565435191</v>
      </c>
      <c r="AL85">
        <v>106.227661227661</v>
      </c>
      <c r="AM85">
        <v>12.7783806128249</v>
      </c>
      <c r="AN85">
        <v>72.568383658969793</v>
      </c>
      <c r="AO85">
        <v>52.590895013936198</v>
      </c>
      <c r="AP85">
        <v>37.512815255279897</v>
      </c>
      <c r="AQ85">
        <v>7.1922363341200199</v>
      </c>
      <c r="AR85">
        <v>23.636419468754799</v>
      </c>
      <c r="AS85">
        <v>31.8901908749406</v>
      </c>
      <c r="AT85">
        <v>26.927963157790298</v>
      </c>
      <c r="AU85">
        <v>33.744493392070503</v>
      </c>
      <c r="AV85">
        <v>10.6355166179947</v>
      </c>
      <c r="AW85">
        <v>9.9920117870519896</v>
      </c>
      <c r="AX85">
        <v>8.7326245950997308</v>
      </c>
      <c r="AY85">
        <v>71.594723704596305</v>
      </c>
      <c r="AZ85" t="e">
        <v>#N/A</v>
      </c>
      <c r="BA85">
        <v>17.270882247602401</v>
      </c>
      <c r="BB85" t="e">
        <v>#N/A</v>
      </c>
      <c r="BC85">
        <v>11.1417988565907</v>
      </c>
      <c r="BD85">
        <v>111.930610736395</v>
      </c>
      <c r="BE85">
        <v>42.4610772546745</v>
      </c>
      <c r="BF85">
        <v>41.972621751198602</v>
      </c>
      <c r="BG85">
        <v>28.553636665559601</v>
      </c>
      <c r="BH85">
        <v>59.213416367348003</v>
      </c>
      <c r="BI85" t="e">
        <v>#N/A</v>
      </c>
      <c r="BJ85">
        <v>17.997465145754099</v>
      </c>
      <c r="BK85">
        <v>13.2792689891491</v>
      </c>
    </row>
    <row r="86" spans="1:63">
      <c r="A86" t="s">
        <v>175</v>
      </c>
      <c r="B86">
        <v>35.270501312816798</v>
      </c>
      <c r="C86">
        <v>24.234793557070301</v>
      </c>
      <c r="D86">
        <v>23.984396018294301</v>
      </c>
      <c r="E86">
        <v>25.693733177714801</v>
      </c>
      <c r="F86">
        <v>26.5162748005366</v>
      </c>
      <c r="G86">
        <v>26.590277036218499</v>
      </c>
      <c r="H86">
        <v>29.227800183091301</v>
      </c>
      <c r="I86">
        <v>38.3869165523897</v>
      </c>
      <c r="J86">
        <v>71.545333737022901</v>
      </c>
      <c r="K86">
        <v>21.912289017579301</v>
      </c>
      <c r="L86">
        <v>12.7430318501588</v>
      </c>
      <c r="M86">
        <v>59.724707501720601</v>
      </c>
      <c r="N86">
        <v>53.020768411105998</v>
      </c>
      <c r="O86">
        <v>21.783878560791699</v>
      </c>
      <c r="P86">
        <v>16.729341865536998</v>
      </c>
      <c r="Q86">
        <v>34.558717527318898</v>
      </c>
      <c r="R86">
        <v>9.6622877323847405</v>
      </c>
      <c r="S86" t="e">
        <v>#N/A</v>
      </c>
      <c r="T86">
        <v>11.912070670896</v>
      </c>
      <c r="U86">
        <v>8.4238169789404598</v>
      </c>
      <c r="V86">
        <v>46.758188824662803</v>
      </c>
      <c r="W86">
        <v>14.835664335664299</v>
      </c>
      <c r="X86">
        <v>12.361284408342</v>
      </c>
      <c r="Y86">
        <v>35.8924191099171</v>
      </c>
      <c r="Z86" t="e">
        <v>#N/A</v>
      </c>
      <c r="AA86">
        <v>39.895126152598998</v>
      </c>
      <c r="AB86" t="e">
        <v>#N/A</v>
      </c>
      <c r="AC86">
        <v>60.916003356814102</v>
      </c>
      <c r="AD86">
        <v>71.280387864339204</v>
      </c>
      <c r="AE86">
        <v>48.361741210645498</v>
      </c>
      <c r="AF86">
        <v>16.170955907238699</v>
      </c>
      <c r="AG86">
        <v>50.412621359223301</v>
      </c>
      <c r="AH86">
        <v>77.414522382798694</v>
      </c>
      <c r="AI86">
        <v>43.169580452456898</v>
      </c>
      <c r="AJ86">
        <v>18.793797056934402</v>
      </c>
      <c r="AK86">
        <v>27.6876565435191</v>
      </c>
      <c r="AL86">
        <v>106.227661227661</v>
      </c>
      <c r="AM86">
        <v>12.7783806128249</v>
      </c>
      <c r="AN86">
        <v>72.568383658969793</v>
      </c>
      <c r="AO86">
        <v>52.590895013936198</v>
      </c>
      <c r="AP86">
        <v>37.512815255279897</v>
      </c>
      <c r="AQ86">
        <v>7.0374796599755598</v>
      </c>
      <c r="AR86">
        <v>23.636419468754799</v>
      </c>
      <c r="AS86">
        <v>31.8901908749406</v>
      </c>
      <c r="AT86">
        <v>26.927963157790298</v>
      </c>
      <c r="AU86">
        <v>33.744493392070503</v>
      </c>
      <c r="AV86">
        <v>10.6355166179947</v>
      </c>
      <c r="AW86">
        <v>9.9920117870519896</v>
      </c>
      <c r="AX86">
        <v>8.7326245950997308</v>
      </c>
      <c r="AY86">
        <v>71.594723704596305</v>
      </c>
      <c r="AZ86" t="e">
        <v>#N/A</v>
      </c>
      <c r="BA86">
        <v>17.270882247602401</v>
      </c>
      <c r="BB86" t="e">
        <v>#N/A</v>
      </c>
      <c r="BC86">
        <v>11.1417988565907</v>
      </c>
      <c r="BD86">
        <v>111.930610736395</v>
      </c>
      <c r="BE86">
        <v>42.4610772546745</v>
      </c>
      <c r="BF86">
        <v>41.972621751198602</v>
      </c>
      <c r="BG86">
        <v>28.553636665559601</v>
      </c>
      <c r="BH86">
        <v>59.213416367348003</v>
      </c>
      <c r="BI86" t="e">
        <v>#N/A</v>
      </c>
      <c r="BJ86">
        <v>17.997465145754099</v>
      </c>
      <c r="BK86">
        <v>13.2792689891491</v>
      </c>
    </row>
    <row r="87" spans="1:63">
      <c r="A87" t="s">
        <v>176</v>
      </c>
      <c r="B87">
        <v>35.270501312816798</v>
      </c>
      <c r="C87">
        <v>24.234793557070301</v>
      </c>
      <c r="D87">
        <v>23.984396018294301</v>
      </c>
      <c r="E87">
        <v>25.693733177714801</v>
      </c>
      <c r="F87">
        <v>26.5162748005366</v>
      </c>
      <c r="G87">
        <v>26.590277036218499</v>
      </c>
      <c r="H87">
        <v>29.227800183091301</v>
      </c>
      <c r="I87">
        <v>38.3869165523897</v>
      </c>
      <c r="J87">
        <v>71.545333737022901</v>
      </c>
      <c r="K87">
        <v>21.912289017579301</v>
      </c>
      <c r="L87">
        <v>12.7430318501588</v>
      </c>
      <c r="M87">
        <v>59.724707501720601</v>
      </c>
      <c r="N87">
        <v>53.020768411105998</v>
      </c>
      <c r="O87">
        <v>21.783878560791699</v>
      </c>
      <c r="P87">
        <v>16.729341865536998</v>
      </c>
      <c r="Q87">
        <v>34.558717527318898</v>
      </c>
      <c r="R87">
        <v>9.6622877323847405</v>
      </c>
      <c r="S87" t="e">
        <v>#N/A</v>
      </c>
      <c r="T87">
        <v>11.912070670896</v>
      </c>
      <c r="U87">
        <v>8.4238169789404598</v>
      </c>
      <c r="V87">
        <v>46.758188824662803</v>
      </c>
      <c r="W87">
        <v>14.835664335664299</v>
      </c>
      <c r="X87">
        <v>12.361284408342</v>
      </c>
      <c r="Y87">
        <v>35.8924191099171</v>
      </c>
      <c r="Z87" t="e">
        <v>#N/A</v>
      </c>
      <c r="AA87">
        <v>39.895126152598998</v>
      </c>
      <c r="AB87" t="e">
        <v>#N/A</v>
      </c>
      <c r="AC87">
        <v>60.916003356814102</v>
      </c>
      <c r="AD87">
        <v>71.280387864339204</v>
      </c>
      <c r="AE87">
        <v>48.361741210645498</v>
      </c>
      <c r="AF87">
        <v>16.170955907238699</v>
      </c>
      <c r="AG87">
        <v>50.412621359223301</v>
      </c>
      <c r="AH87">
        <v>77.414522382798694</v>
      </c>
      <c r="AI87">
        <v>43.169580452456898</v>
      </c>
      <c r="AJ87">
        <v>18.793797056934402</v>
      </c>
      <c r="AK87">
        <v>27.6876565435191</v>
      </c>
      <c r="AL87">
        <v>106.227661227661</v>
      </c>
      <c r="AM87">
        <v>12.7783806128249</v>
      </c>
      <c r="AN87">
        <v>72.568383658969793</v>
      </c>
      <c r="AO87">
        <v>52.590895013936198</v>
      </c>
      <c r="AP87">
        <v>37.512815255279897</v>
      </c>
      <c r="AQ87">
        <v>7.0374796599755598</v>
      </c>
      <c r="AR87">
        <v>23.636419468754799</v>
      </c>
      <c r="AS87">
        <v>31.8901908749406</v>
      </c>
      <c r="AT87">
        <v>26.927963157790298</v>
      </c>
      <c r="AU87">
        <v>33.744493392070503</v>
      </c>
      <c r="AV87">
        <v>10.6355166179947</v>
      </c>
      <c r="AW87">
        <v>9.9920117870519896</v>
      </c>
      <c r="AX87">
        <v>8.7326245950997308</v>
      </c>
      <c r="AY87">
        <v>71.594723704596305</v>
      </c>
      <c r="AZ87" t="e">
        <v>#N/A</v>
      </c>
      <c r="BA87">
        <v>17.270882247602401</v>
      </c>
      <c r="BB87" t="e">
        <v>#N/A</v>
      </c>
      <c r="BC87">
        <v>11.1417988565907</v>
      </c>
      <c r="BD87">
        <v>111.930610736395</v>
      </c>
      <c r="BE87">
        <v>42.4610772546745</v>
      </c>
      <c r="BF87">
        <v>41.972621751198602</v>
      </c>
      <c r="BG87">
        <v>28.553636665559601</v>
      </c>
      <c r="BH87">
        <v>59.213416367348003</v>
      </c>
      <c r="BI87" t="e">
        <v>#N/A</v>
      </c>
      <c r="BJ87">
        <v>17.997465145754099</v>
      </c>
      <c r="BK87">
        <v>13.2792689891491</v>
      </c>
    </row>
    <row r="88" spans="1:63">
      <c r="A88" t="s">
        <v>177</v>
      </c>
      <c r="B88">
        <v>45.0677108826889</v>
      </c>
      <c r="C88">
        <v>27.766779840966102</v>
      </c>
      <c r="D88">
        <v>21.895278442615599</v>
      </c>
      <c r="E88">
        <v>20.9932244910616</v>
      </c>
      <c r="F88">
        <v>14.902677581815</v>
      </c>
      <c r="G88">
        <v>34.2884745832391</v>
      </c>
      <c r="H88">
        <v>35.676443002357502</v>
      </c>
      <c r="I88">
        <v>38.205443819963797</v>
      </c>
      <c r="J88">
        <v>77.061662198391403</v>
      </c>
      <c r="K88">
        <v>21.831361779347699</v>
      </c>
      <c r="L88">
        <v>15.328902964539701</v>
      </c>
      <c r="M88">
        <v>61.888111888111901</v>
      </c>
      <c r="N88">
        <v>51.2888377445339</v>
      </c>
      <c r="O88">
        <v>24.327288437891202</v>
      </c>
      <c r="P88">
        <v>18.750707894438801</v>
      </c>
      <c r="Q88">
        <v>34.558717527318898</v>
      </c>
      <c r="R88">
        <v>8.7612790091120001</v>
      </c>
      <c r="S88">
        <v>19.9903815325425</v>
      </c>
      <c r="T88">
        <v>14.714465204879801</v>
      </c>
      <c r="U88">
        <v>14.5899649912001</v>
      </c>
      <c r="V88">
        <v>57.1164423639555</v>
      </c>
      <c r="W88">
        <v>17.3052405555928</v>
      </c>
      <c r="X88">
        <v>12.085916698811699</v>
      </c>
      <c r="Y88">
        <v>43.4605281349371</v>
      </c>
      <c r="Z88">
        <v>27.957170653799899</v>
      </c>
      <c r="AA88">
        <v>39.895126152598998</v>
      </c>
      <c r="AB88" t="e">
        <v>#N/A</v>
      </c>
      <c r="AC88">
        <v>56.946210515692798</v>
      </c>
      <c r="AD88">
        <v>76.538416831337898</v>
      </c>
      <c r="AE88">
        <v>54.391636577378499</v>
      </c>
      <c r="AF88">
        <v>17.256424573751101</v>
      </c>
      <c r="AG88">
        <v>36.315557514323501</v>
      </c>
      <c r="AH88">
        <v>73.364314885227401</v>
      </c>
      <c r="AI88">
        <v>51.707476091678799</v>
      </c>
      <c r="AJ88">
        <v>20.4596879838037</v>
      </c>
      <c r="AK88">
        <v>23.0847685942461</v>
      </c>
      <c r="AL88">
        <v>348.126296680498</v>
      </c>
      <c r="AM88">
        <v>26.918653283145101</v>
      </c>
      <c r="AN88">
        <v>83.686309564739005</v>
      </c>
      <c r="AO88">
        <v>53.830615079137402</v>
      </c>
      <c r="AP88">
        <v>66.680663447407099</v>
      </c>
      <c r="AQ88">
        <v>7.0374796599755598</v>
      </c>
      <c r="AR88">
        <v>8.98598924426833</v>
      </c>
      <c r="AS88">
        <v>33.3231974529129</v>
      </c>
      <c r="AT88">
        <v>28.2013316901471</v>
      </c>
      <c r="AU88">
        <v>33.963757220859399</v>
      </c>
      <c r="AV88">
        <v>11.4626470101044</v>
      </c>
      <c r="AW88">
        <v>12.8934701699241</v>
      </c>
      <c r="AX88">
        <v>11.127762484241901</v>
      </c>
      <c r="AY88">
        <v>67.758898008000997</v>
      </c>
      <c r="AZ88">
        <v>1185.69518716578</v>
      </c>
      <c r="BA88">
        <v>24.867967001026599</v>
      </c>
      <c r="BB88" t="e">
        <v>#N/A</v>
      </c>
      <c r="BC88">
        <v>10.9701928202178</v>
      </c>
      <c r="BD88">
        <v>100.94045110434701</v>
      </c>
      <c r="BE88">
        <v>32.100382100870704</v>
      </c>
      <c r="BF88">
        <v>39.475225850214301</v>
      </c>
      <c r="BG88">
        <v>17.1836591361348</v>
      </c>
      <c r="BH88">
        <v>48.5642502926746</v>
      </c>
      <c r="BI88" t="e">
        <v>#N/A</v>
      </c>
      <c r="BJ88">
        <v>17.011760432275299</v>
      </c>
      <c r="BK88">
        <v>12.817739318550601</v>
      </c>
    </row>
    <row r="89" spans="1:63">
      <c r="A89" t="s">
        <v>178</v>
      </c>
      <c r="B89">
        <v>45.0677108826889</v>
      </c>
      <c r="C89">
        <v>27.766779840966102</v>
      </c>
      <c r="D89">
        <v>21.895278442615599</v>
      </c>
      <c r="E89">
        <v>20.9932244910616</v>
      </c>
      <c r="F89">
        <v>14.902677581815</v>
      </c>
      <c r="G89">
        <v>34.2884745832391</v>
      </c>
      <c r="H89">
        <v>35.676443002357502</v>
      </c>
      <c r="I89">
        <v>38.205443819963797</v>
      </c>
      <c r="J89">
        <v>77.061662198391403</v>
      </c>
      <c r="K89">
        <v>21.831361779347699</v>
      </c>
      <c r="L89">
        <v>15.328902964539701</v>
      </c>
      <c r="M89">
        <v>61.888111888111901</v>
      </c>
      <c r="N89">
        <v>51.2888377445339</v>
      </c>
      <c r="O89">
        <v>24.327288437891202</v>
      </c>
      <c r="P89">
        <v>18.750707894438801</v>
      </c>
      <c r="Q89">
        <v>28.427697226969499</v>
      </c>
      <c r="R89">
        <v>8.7612790091120001</v>
      </c>
      <c r="S89">
        <v>19.9903815325425</v>
      </c>
      <c r="T89">
        <v>14.714465204879801</v>
      </c>
      <c r="U89">
        <v>14.5899649912001</v>
      </c>
      <c r="V89">
        <v>57.1164423639555</v>
      </c>
      <c r="W89">
        <v>17.3052405555928</v>
      </c>
      <c r="X89">
        <v>12.085916698811699</v>
      </c>
      <c r="Y89">
        <v>43.4605281349371</v>
      </c>
      <c r="Z89">
        <v>27.957170653799899</v>
      </c>
      <c r="AA89">
        <v>35.2753513102924</v>
      </c>
      <c r="AB89" t="e">
        <v>#N/A</v>
      </c>
      <c r="AC89">
        <v>56.946210515692798</v>
      </c>
      <c r="AD89">
        <v>76.538416831337898</v>
      </c>
      <c r="AE89">
        <v>54.391636577378499</v>
      </c>
      <c r="AF89">
        <v>17.256424573751101</v>
      </c>
      <c r="AG89">
        <v>36.315557514323501</v>
      </c>
      <c r="AH89">
        <v>73.364314885227401</v>
      </c>
      <c r="AI89">
        <v>51.707476091678799</v>
      </c>
      <c r="AJ89">
        <v>20.4596879838037</v>
      </c>
      <c r="AK89">
        <v>23.0847685942461</v>
      </c>
      <c r="AL89">
        <v>348.126296680498</v>
      </c>
      <c r="AM89">
        <v>26.918653283145101</v>
      </c>
      <c r="AN89">
        <v>83.686309564739005</v>
      </c>
      <c r="AO89">
        <v>53.830615079137402</v>
      </c>
      <c r="AP89">
        <v>66.680663447407099</v>
      </c>
      <c r="AQ89">
        <v>21.0999745719614</v>
      </c>
      <c r="AR89">
        <v>8.98598924426833</v>
      </c>
      <c r="AS89">
        <v>33.3231974529129</v>
      </c>
      <c r="AT89">
        <v>28.2013316901471</v>
      </c>
      <c r="AU89">
        <v>33.963757220859399</v>
      </c>
      <c r="AV89">
        <v>11.4626470101044</v>
      </c>
      <c r="AW89">
        <v>12.8934701699241</v>
      </c>
      <c r="AX89">
        <v>11.127762484241901</v>
      </c>
      <c r="AY89">
        <v>67.758898008000997</v>
      </c>
      <c r="AZ89">
        <v>1185.69518716578</v>
      </c>
      <c r="BA89">
        <v>24.867967001026599</v>
      </c>
      <c r="BB89" t="e">
        <v>#N/A</v>
      </c>
      <c r="BC89">
        <v>10.9701928202178</v>
      </c>
      <c r="BD89">
        <v>100.94045110434701</v>
      </c>
      <c r="BE89">
        <v>32.100382100870704</v>
      </c>
      <c r="BF89">
        <v>39.475225850214301</v>
      </c>
      <c r="BG89">
        <v>17.1836591361348</v>
      </c>
      <c r="BH89">
        <v>48.5642502926746</v>
      </c>
      <c r="BI89" t="e">
        <v>#N/A</v>
      </c>
      <c r="BJ89">
        <v>17.011760432275299</v>
      </c>
      <c r="BK89">
        <v>12.817739318550601</v>
      </c>
    </row>
    <row r="90" spans="1:63">
      <c r="A90" t="s">
        <v>179</v>
      </c>
      <c r="B90">
        <v>45.0677108826889</v>
      </c>
      <c r="C90">
        <v>27.766779840966102</v>
      </c>
      <c r="D90">
        <v>21.895278442615599</v>
      </c>
      <c r="E90">
        <v>20.9932244910616</v>
      </c>
      <c r="F90">
        <v>14.902677581815</v>
      </c>
      <c r="G90">
        <v>34.2884745832391</v>
      </c>
      <c r="H90">
        <v>35.676443002357502</v>
      </c>
      <c r="I90">
        <v>38.205443819963797</v>
      </c>
      <c r="J90">
        <v>77.061662198391403</v>
      </c>
      <c r="K90">
        <v>21.831361779347699</v>
      </c>
      <c r="L90">
        <v>15.328902964539701</v>
      </c>
      <c r="M90">
        <v>61.888111888111901</v>
      </c>
      <c r="N90">
        <v>51.2888377445339</v>
      </c>
      <c r="O90">
        <v>24.327288437891202</v>
      </c>
      <c r="P90">
        <v>18.750707894438801</v>
      </c>
      <c r="Q90">
        <v>28.427697226969499</v>
      </c>
      <c r="R90">
        <v>8.7612790091120001</v>
      </c>
      <c r="S90">
        <v>19.9903815325425</v>
      </c>
      <c r="T90">
        <v>14.714465204879801</v>
      </c>
      <c r="U90">
        <v>14.5899649912001</v>
      </c>
      <c r="V90">
        <v>57.1164423639555</v>
      </c>
      <c r="W90">
        <v>17.3052405555928</v>
      </c>
      <c r="X90">
        <v>12.085916698811699</v>
      </c>
      <c r="Y90">
        <v>43.4605281349371</v>
      </c>
      <c r="Z90">
        <v>27.957170653799899</v>
      </c>
      <c r="AA90">
        <v>35.2753513102924</v>
      </c>
      <c r="AB90" t="e">
        <v>#N/A</v>
      </c>
      <c r="AC90">
        <v>56.946210515692798</v>
      </c>
      <c r="AD90">
        <v>76.538416831337898</v>
      </c>
      <c r="AE90">
        <v>54.391636577378499</v>
      </c>
      <c r="AF90">
        <v>17.256424573751101</v>
      </c>
      <c r="AG90">
        <v>36.315557514323501</v>
      </c>
      <c r="AH90">
        <v>73.364314885227401</v>
      </c>
      <c r="AI90">
        <v>51.707476091678799</v>
      </c>
      <c r="AJ90">
        <v>20.4596879838037</v>
      </c>
      <c r="AK90">
        <v>23.0847685942461</v>
      </c>
      <c r="AL90">
        <v>348.126296680498</v>
      </c>
      <c r="AM90">
        <v>26.918653283145101</v>
      </c>
      <c r="AN90">
        <v>83.686309564739005</v>
      </c>
      <c r="AO90">
        <v>53.830615079137402</v>
      </c>
      <c r="AP90">
        <v>66.680663447407099</v>
      </c>
      <c r="AQ90">
        <v>21.0999745719614</v>
      </c>
      <c r="AR90">
        <v>8.98598924426833</v>
      </c>
      <c r="AS90">
        <v>33.3231974529129</v>
      </c>
      <c r="AT90">
        <v>28.2013316901471</v>
      </c>
      <c r="AU90">
        <v>33.963757220859399</v>
      </c>
      <c r="AV90">
        <v>11.4626470101044</v>
      </c>
      <c r="AW90">
        <v>12.8934701699241</v>
      </c>
      <c r="AX90">
        <v>11.127762484241901</v>
      </c>
      <c r="AY90">
        <v>67.758898008000997</v>
      </c>
      <c r="AZ90">
        <v>1185.69518716578</v>
      </c>
      <c r="BA90">
        <v>24.867967001026599</v>
      </c>
      <c r="BB90" t="e">
        <v>#N/A</v>
      </c>
      <c r="BC90">
        <v>10.9701928202178</v>
      </c>
      <c r="BD90">
        <v>100.94045110434701</v>
      </c>
      <c r="BE90">
        <v>32.100382100870704</v>
      </c>
      <c r="BF90">
        <v>39.475225850214301</v>
      </c>
      <c r="BG90">
        <v>17.1836591361348</v>
      </c>
      <c r="BH90">
        <v>48.5642502926746</v>
      </c>
      <c r="BI90" t="e">
        <v>#N/A</v>
      </c>
      <c r="BJ90">
        <v>17.011760432275299</v>
      </c>
      <c r="BK90">
        <v>12.817739318550601</v>
      </c>
    </row>
    <row r="91" spans="1:63">
      <c r="A91" t="s">
        <v>180</v>
      </c>
      <c r="B91">
        <v>42.469227346878199</v>
      </c>
      <c r="C91">
        <v>27.908236697659401</v>
      </c>
      <c r="D91">
        <v>23.997360411560301</v>
      </c>
      <c r="E91">
        <v>23.243243243243199</v>
      </c>
      <c r="F91">
        <v>14.6798346841286</v>
      </c>
      <c r="G91">
        <v>30.8824066108808</v>
      </c>
      <c r="H91">
        <v>27.410838351088501</v>
      </c>
      <c r="I91">
        <v>33.781138893071002</v>
      </c>
      <c r="J91">
        <v>67.219251336898395</v>
      </c>
      <c r="K91">
        <v>23.823222272574998</v>
      </c>
      <c r="L91">
        <v>11.832866779863201</v>
      </c>
      <c r="M91">
        <v>84.313725490196106</v>
      </c>
      <c r="N91">
        <v>50.761373129794201</v>
      </c>
      <c r="O91">
        <v>27.5044001559816</v>
      </c>
      <c r="P91">
        <v>19.340664532665599</v>
      </c>
      <c r="Q91">
        <v>28.427697226969499</v>
      </c>
      <c r="R91">
        <v>9.8931950818743299</v>
      </c>
      <c r="S91">
        <v>25.9229021723697</v>
      </c>
      <c r="T91">
        <v>16.6080008939546</v>
      </c>
      <c r="U91">
        <v>14.8618390448132</v>
      </c>
      <c r="V91">
        <v>43.276423883611002</v>
      </c>
      <c r="W91">
        <v>16.8106168820383</v>
      </c>
      <c r="X91">
        <v>11.791385353689799</v>
      </c>
      <c r="Y91">
        <v>41.936653581169502</v>
      </c>
      <c r="Z91">
        <v>42.470276494499203</v>
      </c>
      <c r="AA91">
        <v>35.2753513102924</v>
      </c>
      <c r="AB91" t="e">
        <v>#N/A</v>
      </c>
      <c r="AC91">
        <v>41.680487453129501</v>
      </c>
      <c r="AD91">
        <v>64.209673822462705</v>
      </c>
      <c r="AE91">
        <v>48.253812100344298</v>
      </c>
      <c r="AF91">
        <v>18.898416886543501</v>
      </c>
      <c r="AG91">
        <v>33.404753402372698</v>
      </c>
      <c r="AH91">
        <v>45.688502044122899</v>
      </c>
      <c r="AI91">
        <v>40.320818872112902</v>
      </c>
      <c r="AJ91">
        <v>18.4580212247945</v>
      </c>
      <c r="AK91">
        <v>21.582512630791499</v>
      </c>
      <c r="AL91">
        <v>247.05427853969499</v>
      </c>
      <c r="AM91" t="e">
        <v>#N/A</v>
      </c>
      <c r="AN91">
        <v>100.97310390912099</v>
      </c>
      <c r="AO91">
        <v>45.609612544281397</v>
      </c>
      <c r="AP91">
        <v>124.138600407648</v>
      </c>
      <c r="AQ91">
        <v>21.0999745719614</v>
      </c>
      <c r="AR91">
        <v>5.0651298185774296</v>
      </c>
      <c r="AS91">
        <v>26.977077614393401</v>
      </c>
      <c r="AT91">
        <v>28.310405404258599</v>
      </c>
      <c r="AU91">
        <v>37.212650573499097</v>
      </c>
      <c r="AV91">
        <v>12.5499191392455</v>
      </c>
      <c r="AW91">
        <v>12.1021008615506</v>
      </c>
      <c r="AX91">
        <v>9.1200479792090103</v>
      </c>
      <c r="AY91">
        <v>49.079202125264501</v>
      </c>
      <c r="AZ91">
        <v>428.00449871465298</v>
      </c>
      <c r="BA91">
        <v>28.076520259213201</v>
      </c>
      <c r="BB91">
        <v>79.474068663257896</v>
      </c>
      <c r="BC91">
        <v>12.704325342916</v>
      </c>
      <c r="BD91">
        <v>78.987304830001506</v>
      </c>
      <c r="BE91">
        <v>33.012031786481998</v>
      </c>
      <c r="BF91">
        <v>40.1273654882947</v>
      </c>
      <c r="BG91">
        <v>18.9068228348331</v>
      </c>
      <c r="BH91">
        <v>33.995127892813599</v>
      </c>
      <c r="BI91" t="e">
        <v>#N/A</v>
      </c>
      <c r="BJ91">
        <v>19.320855967802199</v>
      </c>
      <c r="BK91">
        <v>13.4605086218181</v>
      </c>
    </row>
    <row r="92" spans="1:63">
      <c r="A92" t="s">
        <v>181</v>
      </c>
      <c r="B92">
        <v>42.469227346878199</v>
      </c>
      <c r="C92">
        <v>27.908236697659401</v>
      </c>
      <c r="D92">
        <v>23.997360411560301</v>
      </c>
      <c r="E92">
        <v>23.243243243243199</v>
      </c>
      <c r="F92">
        <v>14.6798346841286</v>
      </c>
      <c r="G92">
        <v>30.8824066108808</v>
      </c>
      <c r="H92">
        <v>27.410838351088501</v>
      </c>
      <c r="I92">
        <v>33.781138893071002</v>
      </c>
      <c r="J92">
        <v>67.219251336898395</v>
      </c>
      <c r="K92">
        <v>23.823222272574998</v>
      </c>
      <c r="L92">
        <v>11.832866779863201</v>
      </c>
      <c r="M92">
        <v>84.313725490196106</v>
      </c>
      <c r="N92">
        <v>50.761373129794201</v>
      </c>
      <c r="O92">
        <v>27.5044001559816</v>
      </c>
      <c r="P92">
        <v>19.340664532665599</v>
      </c>
      <c r="Q92">
        <v>27.978552278820398</v>
      </c>
      <c r="R92">
        <v>9.8931950818743299</v>
      </c>
      <c r="S92">
        <v>25.9229021723697</v>
      </c>
      <c r="T92">
        <v>16.6080008939546</v>
      </c>
      <c r="U92">
        <v>14.8618390448132</v>
      </c>
      <c r="V92">
        <v>43.276423883611002</v>
      </c>
      <c r="W92">
        <v>16.8106168820383</v>
      </c>
      <c r="X92">
        <v>11.791385353689799</v>
      </c>
      <c r="Y92">
        <v>41.936653581169502</v>
      </c>
      <c r="Z92">
        <v>42.470276494499203</v>
      </c>
      <c r="AA92">
        <v>28.696886579086701</v>
      </c>
      <c r="AB92" t="e">
        <v>#N/A</v>
      </c>
      <c r="AC92">
        <v>41.680487453129501</v>
      </c>
      <c r="AD92">
        <v>64.209673822462705</v>
      </c>
      <c r="AE92">
        <v>48.253812100344298</v>
      </c>
      <c r="AF92">
        <v>18.898416886543501</v>
      </c>
      <c r="AG92">
        <v>33.404753402372698</v>
      </c>
      <c r="AH92">
        <v>45.688502044122899</v>
      </c>
      <c r="AI92">
        <v>40.320818872112902</v>
      </c>
      <c r="AJ92">
        <v>18.4580212247945</v>
      </c>
      <c r="AK92">
        <v>21.582512630791499</v>
      </c>
      <c r="AL92">
        <v>247.05427853969499</v>
      </c>
      <c r="AM92" t="e">
        <v>#N/A</v>
      </c>
      <c r="AN92">
        <v>100.97310390912099</v>
      </c>
      <c r="AO92">
        <v>45.609612544281397</v>
      </c>
      <c r="AP92">
        <v>124.138600407648</v>
      </c>
      <c r="AQ92">
        <v>18.942287513116501</v>
      </c>
      <c r="AR92">
        <v>5.0651298185774296</v>
      </c>
      <c r="AS92">
        <v>26.977077614393401</v>
      </c>
      <c r="AT92">
        <v>28.310405404258599</v>
      </c>
      <c r="AU92">
        <v>37.212650573499097</v>
      </c>
      <c r="AV92">
        <v>12.5499191392455</v>
      </c>
      <c r="AW92">
        <v>12.1021008615506</v>
      </c>
      <c r="AX92">
        <v>9.1200479792090103</v>
      </c>
      <c r="AY92">
        <v>49.079202125264501</v>
      </c>
      <c r="AZ92">
        <v>428.00449871465298</v>
      </c>
      <c r="BA92">
        <v>28.076520259213201</v>
      </c>
      <c r="BB92">
        <v>79.474068663257896</v>
      </c>
      <c r="BC92">
        <v>12.704325342916</v>
      </c>
      <c r="BD92">
        <v>78.987304830001506</v>
      </c>
      <c r="BE92">
        <v>33.012031786481998</v>
      </c>
      <c r="BF92">
        <v>40.1273654882947</v>
      </c>
      <c r="BG92">
        <v>18.9068228348331</v>
      </c>
      <c r="BH92">
        <v>33.995127892813599</v>
      </c>
      <c r="BI92" t="e">
        <v>#N/A</v>
      </c>
      <c r="BJ92">
        <v>19.320855967802199</v>
      </c>
      <c r="BK92">
        <v>13.4605086218181</v>
      </c>
    </row>
    <row r="93" spans="1:63">
      <c r="A93" t="s">
        <v>182</v>
      </c>
      <c r="B93">
        <v>42.469227346878199</v>
      </c>
      <c r="C93">
        <v>27.908236697659401</v>
      </c>
      <c r="D93">
        <v>23.997360411560301</v>
      </c>
      <c r="E93">
        <v>23.243243243243199</v>
      </c>
      <c r="F93">
        <v>14.6798346841286</v>
      </c>
      <c r="G93">
        <v>30.8824066108808</v>
      </c>
      <c r="H93">
        <v>27.410838351088501</v>
      </c>
      <c r="I93">
        <v>33.781138893071002</v>
      </c>
      <c r="J93">
        <v>67.219251336898395</v>
      </c>
      <c r="K93">
        <v>23.823222272574998</v>
      </c>
      <c r="L93">
        <v>11.832866779863201</v>
      </c>
      <c r="M93">
        <v>84.313725490196106</v>
      </c>
      <c r="N93">
        <v>50.761373129794201</v>
      </c>
      <c r="O93">
        <v>27.5044001559816</v>
      </c>
      <c r="P93">
        <v>19.340664532665599</v>
      </c>
      <c r="Q93">
        <v>27.978552278820398</v>
      </c>
      <c r="R93">
        <v>9.8931950818743299</v>
      </c>
      <c r="S93">
        <v>25.9229021723697</v>
      </c>
      <c r="T93">
        <v>16.6080008939546</v>
      </c>
      <c r="U93">
        <v>14.8618390448132</v>
      </c>
      <c r="V93">
        <v>43.276423883611002</v>
      </c>
      <c r="W93">
        <v>16.8106168820383</v>
      </c>
      <c r="X93">
        <v>11.791385353689799</v>
      </c>
      <c r="Y93">
        <v>41.936653581169502</v>
      </c>
      <c r="Z93">
        <v>42.470276494499203</v>
      </c>
      <c r="AA93">
        <v>28.696886579086701</v>
      </c>
      <c r="AB93" t="e">
        <v>#N/A</v>
      </c>
      <c r="AC93">
        <v>41.680487453129501</v>
      </c>
      <c r="AD93">
        <v>64.209673822462705</v>
      </c>
      <c r="AE93">
        <v>48.253812100344298</v>
      </c>
      <c r="AF93">
        <v>18.898416886543501</v>
      </c>
      <c r="AG93">
        <v>33.404753402372698</v>
      </c>
      <c r="AH93">
        <v>45.688502044122899</v>
      </c>
      <c r="AI93">
        <v>40.320818872112902</v>
      </c>
      <c r="AJ93">
        <v>18.4580212247945</v>
      </c>
      <c r="AK93">
        <v>21.582512630791499</v>
      </c>
      <c r="AL93">
        <v>247.05427853969499</v>
      </c>
      <c r="AM93" t="e">
        <v>#N/A</v>
      </c>
      <c r="AN93">
        <v>100.97310390912099</v>
      </c>
      <c r="AO93">
        <v>45.609612544281397</v>
      </c>
      <c r="AP93">
        <v>124.138600407648</v>
      </c>
      <c r="AQ93">
        <v>18.942287513116501</v>
      </c>
      <c r="AR93">
        <v>5.0651298185774296</v>
      </c>
      <c r="AS93">
        <v>26.977077614393401</v>
      </c>
      <c r="AT93">
        <v>28.310405404258599</v>
      </c>
      <c r="AU93">
        <v>37.212650573499097</v>
      </c>
      <c r="AV93">
        <v>12.5499191392455</v>
      </c>
      <c r="AW93">
        <v>12.1021008615506</v>
      </c>
      <c r="AX93">
        <v>9.1200479792090103</v>
      </c>
      <c r="AY93">
        <v>49.079202125264501</v>
      </c>
      <c r="AZ93">
        <v>428.00449871465298</v>
      </c>
      <c r="BA93">
        <v>28.076520259213201</v>
      </c>
      <c r="BB93">
        <v>79.474068663257896</v>
      </c>
      <c r="BC93">
        <v>12.704325342916</v>
      </c>
      <c r="BD93">
        <v>78.987304830001506</v>
      </c>
      <c r="BE93">
        <v>33.012031786481998</v>
      </c>
      <c r="BF93">
        <v>40.1273654882947</v>
      </c>
      <c r="BG93">
        <v>18.9068228348331</v>
      </c>
      <c r="BH93">
        <v>33.995127892813599</v>
      </c>
      <c r="BI93" t="e">
        <v>#N/A</v>
      </c>
      <c r="BJ93">
        <v>19.320855967802199</v>
      </c>
      <c r="BK93">
        <v>13.4605086218181</v>
      </c>
    </row>
    <row r="94" spans="1:63">
      <c r="A94" t="s">
        <v>183</v>
      </c>
      <c r="B94">
        <v>51.7039021512064</v>
      </c>
      <c r="C94">
        <v>26.8247717729637</v>
      </c>
      <c r="D94">
        <v>26.093023255814</v>
      </c>
      <c r="E94">
        <v>21.673175977811699</v>
      </c>
      <c r="F94">
        <v>13.953808714817001</v>
      </c>
      <c r="G94">
        <v>29.182390606620299</v>
      </c>
      <c r="H94">
        <v>22.668947818648402</v>
      </c>
      <c r="I94">
        <v>30.392076036133702</v>
      </c>
      <c r="J94">
        <v>51.252521641428999</v>
      </c>
      <c r="K94">
        <v>20.6228385434326</v>
      </c>
      <c r="L94">
        <v>10.243405721894799</v>
      </c>
      <c r="M94">
        <v>64.671178205795599</v>
      </c>
      <c r="N94">
        <v>36.603676375880902</v>
      </c>
      <c r="O94">
        <v>22.7896933229814</v>
      </c>
      <c r="P94">
        <v>19.3479324197545</v>
      </c>
      <c r="Q94">
        <v>27.978552278820398</v>
      </c>
      <c r="R94">
        <v>11.7985074477916</v>
      </c>
      <c r="S94">
        <v>25.581395348837201</v>
      </c>
      <c r="T94">
        <v>18.8468105866569</v>
      </c>
      <c r="U94">
        <v>15.716304950707601</v>
      </c>
      <c r="V94">
        <v>39.009168482207699</v>
      </c>
      <c r="W94">
        <v>15.0488038588342</v>
      </c>
      <c r="X94">
        <v>8.0812452215057498</v>
      </c>
      <c r="Y94">
        <v>41.7564363143631</v>
      </c>
      <c r="Z94">
        <v>34.710946062418202</v>
      </c>
      <c r="AA94">
        <v>28.696886579086701</v>
      </c>
      <c r="AB94" t="e">
        <v>#N/A</v>
      </c>
      <c r="AC94">
        <v>36.2320292541201</v>
      </c>
      <c r="AD94">
        <v>45.3297661975108</v>
      </c>
      <c r="AE94">
        <v>41.146689744699302</v>
      </c>
      <c r="AF94">
        <v>16.243211903422502</v>
      </c>
      <c r="AG94">
        <v>26.915001908639798</v>
      </c>
      <c r="AH94">
        <v>39.526727632695398</v>
      </c>
      <c r="AI94">
        <v>32.365006113674902</v>
      </c>
      <c r="AJ94">
        <v>19.0983499534853</v>
      </c>
      <c r="AK94">
        <v>14.5603826794702</v>
      </c>
      <c r="AL94">
        <v>153.860445912469</v>
      </c>
      <c r="AM94" t="e">
        <v>#N/A</v>
      </c>
      <c r="AN94">
        <v>55.107059798444197</v>
      </c>
      <c r="AO94">
        <v>33.531838445671703</v>
      </c>
      <c r="AP94">
        <v>96.589133033005396</v>
      </c>
      <c r="AQ94">
        <v>18.942287513116501</v>
      </c>
      <c r="AR94">
        <v>4.3548775543178397</v>
      </c>
      <c r="AS94">
        <v>29.366795097543498</v>
      </c>
      <c r="AT94">
        <v>21.739062827998499</v>
      </c>
      <c r="AU94">
        <v>32.206789349646499</v>
      </c>
      <c r="AV94">
        <v>11.972722515740299</v>
      </c>
      <c r="AW94">
        <v>11.2160804020101</v>
      </c>
      <c r="AX94">
        <v>11.063596126327001</v>
      </c>
      <c r="AY94">
        <v>30.2960867394616</v>
      </c>
      <c r="AZ94">
        <v>442.427933414535</v>
      </c>
      <c r="BA94">
        <v>26.9809165308912</v>
      </c>
      <c r="BB94">
        <v>16.730584851390201</v>
      </c>
      <c r="BC94">
        <v>10.2523643249076</v>
      </c>
      <c r="BD94">
        <v>52.2993361496681</v>
      </c>
      <c r="BE94">
        <v>23.994383798560602</v>
      </c>
      <c r="BF94">
        <v>37.965322009908</v>
      </c>
      <c r="BG94">
        <v>17.875714722699399</v>
      </c>
      <c r="BH94">
        <v>26.259180618886798</v>
      </c>
      <c r="BI94" t="e">
        <v>#N/A</v>
      </c>
      <c r="BJ94">
        <v>16.802904474107599</v>
      </c>
      <c r="BK94">
        <v>9.9138305126774497</v>
      </c>
    </row>
    <row r="95" spans="1:63">
      <c r="A95" t="s">
        <v>184</v>
      </c>
      <c r="B95">
        <v>51.7039021512064</v>
      </c>
      <c r="C95">
        <v>26.8247717729637</v>
      </c>
      <c r="D95">
        <v>26.093023255814</v>
      </c>
      <c r="E95">
        <v>21.673175977811699</v>
      </c>
      <c r="F95">
        <v>13.953808714817001</v>
      </c>
      <c r="G95">
        <v>29.182390606620299</v>
      </c>
      <c r="H95">
        <v>22.668947818648402</v>
      </c>
      <c r="I95">
        <v>30.392076036133702</v>
      </c>
      <c r="J95">
        <v>51.252521641428999</v>
      </c>
      <c r="K95">
        <v>20.6228385434326</v>
      </c>
      <c r="L95">
        <v>10.243405721894799</v>
      </c>
      <c r="M95">
        <v>64.671178205795599</v>
      </c>
      <c r="N95">
        <v>36.603676375880902</v>
      </c>
      <c r="O95">
        <v>22.7896933229814</v>
      </c>
      <c r="P95">
        <v>19.3479324197545</v>
      </c>
      <c r="Q95">
        <v>23.945958537153501</v>
      </c>
      <c r="R95">
        <v>11.7985074477916</v>
      </c>
      <c r="S95">
        <v>25.581395348837201</v>
      </c>
      <c r="T95">
        <v>18.8468105866569</v>
      </c>
      <c r="U95">
        <v>15.716304950707601</v>
      </c>
      <c r="V95">
        <v>39.009168482207699</v>
      </c>
      <c r="W95">
        <v>15.0488038588342</v>
      </c>
      <c r="X95">
        <v>8.0812452215057498</v>
      </c>
      <c r="Y95">
        <v>41.7564363143631</v>
      </c>
      <c r="Z95">
        <v>34.710946062418202</v>
      </c>
      <c r="AA95">
        <v>30.520278574354801</v>
      </c>
      <c r="AB95" t="e">
        <v>#N/A</v>
      </c>
      <c r="AC95">
        <v>36.2320292541201</v>
      </c>
      <c r="AD95">
        <v>45.3297661975108</v>
      </c>
      <c r="AE95">
        <v>41.146689744699302</v>
      </c>
      <c r="AF95">
        <v>16.243211903422502</v>
      </c>
      <c r="AG95">
        <v>26.915001908639798</v>
      </c>
      <c r="AH95">
        <v>39.526727632695398</v>
      </c>
      <c r="AI95">
        <v>32.365006113674902</v>
      </c>
      <c r="AJ95">
        <v>19.0983499534853</v>
      </c>
      <c r="AK95">
        <v>14.5603826794702</v>
      </c>
      <c r="AL95">
        <v>153.860445912469</v>
      </c>
      <c r="AM95" t="e">
        <v>#N/A</v>
      </c>
      <c r="AN95">
        <v>55.107059798444197</v>
      </c>
      <c r="AO95">
        <v>33.531838445671703</v>
      </c>
      <c r="AP95">
        <v>96.589133033005396</v>
      </c>
      <c r="AQ95">
        <v>37.679756637168097</v>
      </c>
      <c r="AR95">
        <v>4.3548775543178397</v>
      </c>
      <c r="AS95">
        <v>29.366795097543498</v>
      </c>
      <c r="AT95">
        <v>21.739062827998499</v>
      </c>
      <c r="AU95">
        <v>32.206789349646499</v>
      </c>
      <c r="AV95">
        <v>11.972722515740299</v>
      </c>
      <c r="AW95">
        <v>11.2160804020101</v>
      </c>
      <c r="AX95">
        <v>11.063596126327001</v>
      </c>
      <c r="AY95">
        <v>30.2960867394616</v>
      </c>
      <c r="AZ95">
        <v>442.427933414535</v>
      </c>
      <c r="BA95">
        <v>26.9809165308912</v>
      </c>
      <c r="BB95">
        <v>16.730584851390201</v>
      </c>
      <c r="BC95">
        <v>10.2523643249076</v>
      </c>
      <c r="BD95">
        <v>52.2993361496681</v>
      </c>
      <c r="BE95">
        <v>23.994383798560602</v>
      </c>
      <c r="BF95">
        <v>37.965322009908</v>
      </c>
      <c r="BG95">
        <v>17.875714722699399</v>
      </c>
      <c r="BH95">
        <v>26.259180618886798</v>
      </c>
      <c r="BI95" t="e">
        <v>#N/A</v>
      </c>
      <c r="BJ95">
        <v>16.802904474107599</v>
      </c>
      <c r="BK95">
        <v>9.9138305126774497</v>
      </c>
    </row>
    <row r="96" spans="1:63">
      <c r="A96" t="s">
        <v>185</v>
      </c>
      <c r="B96">
        <v>51.7039021512064</v>
      </c>
      <c r="C96">
        <v>26.8247717729637</v>
      </c>
      <c r="D96">
        <v>26.093023255814</v>
      </c>
      <c r="E96">
        <v>21.673175977811699</v>
      </c>
      <c r="F96">
        <v>13.953808714817001</v>
      </c>
      <c r="G96">
        <v>29.182390606620299</v>
      </c>
      <c r="H96">
        <v>22.668947818648402</v>
      </c>
      <c r="I96">
        <v>30.392076036133702</v>
      </c>
      <c r="J96">
        <v>51.252521641428999</v>
      </c>
      <c r="K96">
        <v>20.6228385434326</v>
      </c>
      <c r="L96">
        <v>10.243405721894799</v>
      </c>
      <c r="M96">
        <v>64.671178205795599</v>
      </c>
      <c r="N96">
        <v>36.603676375880902</v>
      </c>
      <c r="O96">
        <v>22.7896933229814</v>
      </c>
      <c r="P96">
        <v>19.3479324197545</v>
      </c>
      <c r="Q96">
        <v>23.945958537153501</v>
      </c>
      <c r="R96">
        <v>11.7985074477916</v>
      </c>
      <c r="S96">
        <v>25.581395348837201</v>
      </c>
      <c r="T96">
        <v>18.8468105866569</v>
      </c>
      <c r="U96">
        <v>15.716304950707601</v>
      </c>
      <c r="V96">
        <v>39.009168482207699</v>
      </c>
      <c r="W96">
        <v>15.0488038588342</v>
      </c>
      <c r="X96">
        <v>8.0812452215057498</v>
      </c>
      <c r="Y96">
        <v>41.7564363143631</v>
      </c>
      <c r="Z96">
        <v>34.710946062418202</v>
      </c>
      <c r="AA96">
        <v>30.520278574354801</v>
      </c>
      <c r="AB96" t="e">
        <v>#N/A</v>
      </c>
      <c r="AC96">
        <v>36.2320292541201</v>
      </c>
      <c r="AD96">
        <v>45.3297661975108</v>
      </c>
      <c r="AE96">
        <v>41.146689744699302</v>
      </c>
      <c r="AF96">
        <v>16.243211903422502</v>
      </c>
      <c r="AG96">
        <v>26.915001908639798</v>
      </c>
      <c r="AH96">
        <v>39.526727632695398</v>
      </c>
      <c r="AI96">
        <v>32.365006113674902</v>
      </c>
      <c r="AJ96">
        <v>19.0983499534853</v>
      </c>
      <c r="AK96">
        <v>14.5603826794702</v>
      </c>
      <c r="AL96">
        <v>153.860445912469</v>
      </c>
      <c r="AM96" t="e">
        <v>#N/A</v>
      </c>
      <c r="AN96">
        <v>55.107059798444197</v>
      </c>
      <c r="AO96">
        <v>33.531838445671703</v>
      </c>
      <c r="AP96">
        <v>96.589133033005396</v>
      </c>
      <c r="AQ96">
        <v>37.679756637168097</v>
      </c>
      <c r="AR96">
        <v>4.3548775543178397</v>
      </c>
      <c r="AS96">
        <v>29.366795097543498</v>
      </c>
      <c r="AT96">
        <v>21.739062827998499</v>
      </c>
      <c r="AU96">
        <v>32.206789349646499</v>
      </c>
      <c r="AV96">
        <v>11.972722515740299</v>
      </c>
      <c r="AW96">
        <v>11.2160804020101</v>
      </c>
      <c r="AX96">
        <v>11.063596126327001</v>
      </c>
      <c r="AY96">
        <v>30.2960867394616</v>
      </c>
      <c r="AZ96">
        <v>442.427933414535</v>
      </c>
      <c r="BA96">
        <v>26.9809165308912</v>
      </c>
      <c r="BB96">
        <v>16.730584851390201</v>
      </c>
      <c r="BC96">
        <v>10.2523643249076</v>
      </c>
      <c r="BD96">
        <v>52.2993361496681</v>
      </c>
      <c r="BE96">
        <v>23.994383798560602</v>
      </c>
      <c r="BF96">
        <v>37.965322009908</v>
      </c>
      <c r="BG96">
        <v>17.875714722699399</v>
      </c>
      <c r="BH96">
        <v>26.259180618886798</v>
      </c>
      <c r="BI96" t="e">
        <v>#N/A</v>
      </c>
      <c r="BJ96">
        <v>16.802904474107599</v>
      </c>
      <c r="BK96">
        <v>9.9138305126774497</v>
      </c>
    </row>
    <row r="97" spans="1:63">
      <c r="A97" t="s">
        <v>186</v>
      </c>
      <c r="B97">
        <v>48.563447126143302</v>
      </c>
      <c r="C97">
        <v>24.732978447283799</v>
      </c>
      <c r="D97">
        <v>22.7387878956599</v>
      </c>
      <c r="E97">
        <v>17.887273260385701</v>
      </c>
      <c r="F97">
        <v>14.3280204971218</v>
      </c>
      <c r="G97">
        <v>28.523304989427299</v>
      </c>
      <c r="H97">
        <v>21.823266723803499</v>
      </c>
      <c r="I97">
        <v>28.516384031089899</v>
      </c>
      <c r="J97">
        <v>49.620119126406401</v>
      </c>
      <c r="K97">
        <v>18.067267305780899</v>
      </c>
      <c r="L97">
        <v>8.4267282880801098</v>
      </c>
      <c r="M97">
        <v>93.302818597928194</v>
      </c>
      <c r="N97">
        <v>31.511964402402199</v>
      </c>
      <c r="O97">
        <v>22.852046534387799</v>
      </c>
      <c r="P97">
        <v>17.821370421954999</v>
      </c>
      <c r="Q97">
        <v>23.945958537153501</v>
      </c>
      <c r="R97">
        <v>14.5220929252045</v>
      </c>
      <c r="S97">
        <v>23.168426541519999</v>
      </c>
      <c r="T97">
        <v>23.328543336862801</v>
      </c>
      <c r="U97">
        <v>13.2565406004548</v>
      </c>
      <c r="V97">
        <v>33.894082420973199</v>
      </c>
      <c r="W97">
        <v>40.459019175292703</v>
      </c>
      <c r="X97">
        <v>10.3799798940484</v>
      </c>
      <c r="Y97">
        <v>37.199091850021702</v>
      </c>
      <c r="Z97">
        <v>24.08666009936</v>
      </c>
      <c r="AA97">
        <v>30.520278574354801</v>
      </c>
      <c r="AB97" t="e">
        <v>#N/A</v>
      </c>
      <c r="AC97">
        <v>29.469471423690798</v>
      </c>
      <c r="AD97">
        <v>41.435093922089798</v>
      </c>
      <c r="AE97">
        <v>35.576509084646503</v>
      </c>
      <c r="AF97">
        <v>16.844869863951502</v>
      </c>
      <c r="AG97">
        <v>22.711617046117901</v>
      </c>
      <c r="AH97">
        <v>40.822051013538797</v>
      </c>
      <c r="AI97">
        <v>29.666318226347599</v>
      </c>
      <c r="AJ97">
        <v>22.007275432262301</v>
      </c>
      <c r="AK97">
        <v>13.603362628964501</v>
      </c>
      <c r="AL97">
        <v>145.82654354517501</v>
      </c>
      <c r="AM97" t="e">
        <v>#N/A</v>
      </c>
      <c r="AN97" t="e">
        <v>#N/A</v>
      </c>
      <c r="AO97">
        <v>29.6481927710843</v>
      </c>
      <c r="AP97">
        <v>79.276615104640598</v>
      </c>
      <c r="AQ97">
        <v>37.679756637168097</v>
      </c>
      <c r="AR97">
        <v>4.2760231718870898</v>
      </c>
      <c r="AS97">
        <v>23.511401106090499</v>
      </c>
      <c r="AT97">
        <v>22.964881499429101</v>
      </c>
      <c r="AU97" t="e">
        <v>#N/A</v>
      </c>
      <c r="AV97">
        <v>12.304626445764301</v>
      </c>
      <c r="AW97">
        <v>10.931128712025799</v>
      </c>
      <c r="AX97">
        <v>12.0899478720155</v>
      </c>
      <c r="AY97">
        <v>32.034089678746497</v>
      </c>
      <c r="AZ97">
        <v>969.15927334178298</v>
      </c>
      <c r="BA97">
        <v>25.184177480117199</v>
      </c>
      <c r="BB97">
        <v>12.9149613460664</v>
      </c>
      <c r="BC97">
        <v>9.0737901441639792</v>
      </c>
      <c r="BD97">
        <v>39.742513294150598</v>
      </c>
      <c r="BE97">
        <v>23.812966979995199</v>
      </c>
      <c r="BF97">
        <v>30.954825462012298</v>
      </c>
      <c r="BG97">
        <v>16.934336247204701</v>
      </c>
      <c r="BH97">
        <v>22.0758426635586</v>
      </c>
      <c r="BI97" t="e">
        <v>#N/A</v>
      </c>
      <c r="BJ97">
        <v>14.653146487945</v>
      </c>
      <c r="BK97">
        <v>12.1180621641802</v>
      </c>
    </row>
    <row r="98" spans="1:63">
      <c r="A98" t="s">
        <v>187</v>
      </c>
      <c r="B98">
        <v>48.563447126143302</v>
      </c>
      <c r="C98">
        <v>24.732978447283799</v>
      </c>
      <c r="D98">
        <v>22.7387878956599</v>
      </c>
      <c r="E98">
        <v>17.887273260385701</v>
      </c>
      <c r="F98">
        <v>14.3280204971218</v>
      </c>
      <c r="G98">
        <v>28.523304989427299</v>
      </c>
      <c r="H98">
        <v>21.823266723803499</v>
      </c>
      <c r="I98">
        <v>28.516384031089899</v>
      </c>
      <c r="J98">
        <v>49.620119126406401</v>
      </c>
      <c r="K98">
        <v>18.067267305780899</v>
      </c>
      <c r="L98">
        <v>8.4267282880801098</v>
      </c>
      <c r="M98">
        <v>93.302818597928194</v>
      </c>
      <c r="N98">
        <v>31.511964402402199</v>
      </c>
      <c r="O98">
        <v>22.852046534387799</v>
      </c>
      <c r="P98">
        <v>17.821370421954999</v>
      </c>
      <c r="Q98">
        <v>26.988715844446499</v>
      </c>
      <c r="R98">
        <v>14.5220929252045</v>
      </c>
      <c r="S98">
        <v>23.168426541519999</v>
      </c>
      <c r="T98">
        <v>23.328543336862801</v>
      </c>
      <c r="U98">
        <v>13.2565406004548</v>
      </c>
      <c r="V98">
        <v>33.894082420973199</v>
      </c>
      <c r="W98">
        <v>40.459019175292703</v>
      </c>
      <c r="X98">
        <v>10.3799798940484</v>
      </c>
      <c r="Y98">
        <v>37.199091850021702</v>
      </c>
      <c r="Z98">
        <v>24.08666009936</v>
      </c>
      <c r="AA98">
        <v>33.102045699246297</v>
      </c>
      <c r="AB98" t="e">
        <v>#N/A</v>
      </c>
      <c r="AC98">
        <v>29.469471423690798</v>
      </c>
      <c r="AD98">
        <v>41.435093922089798</v>
      </c>
      <c r="AE98">
        <v>35.576509084646503</v>
      </c>
      <c r="AF98">
        <v>16.844869863951502</v>
      </c>
      <c r="AG98">
        <v>22.711617046117901</v>
      </c>
      <c r="AH98">
        <v>40.822051013538797</v>
      </c>
      <c r="AI98">
        <v>29.666318226347599</v>
      </c>
      <c r="AJ98">
        <v>22.007275432262301</v>
      </c>
      <c r="AK98">
        <v>13.603362628964501</v>
      </c>
      <c r="AL98">
        <v>145.82654354517501</v>
      </c>
      <c r="AM98" t="e">
        <v>#N/A</v>
      </c>
      <c r="AN98" t="e">
        <v>#N/A</v>
      </c>
      <c r="AO98">
        <v>29.6481927710843</v>
      </c>
      <c r="AP98">
        <v>79.276615104640598</v>
      </c>
      <c r="AQ98">
        <v>35.214333556597502</v>
      </c>
      <c r="AR98">
        <v>4.2760231718870898</v>
      </c>
      <c r="AS98">
        <v>23.511401106090499</v>
      </c>
      <c r="AT98">
        <v>22.964881499429101</v>
      </c>
      <c r="AU98" t="e">
        <v>#N/A</v>
      </c>
      <c r="AV98">
        <v>12.304626445764301</v>
      </c>
      <c r="AW98">
        <v>10.931128712025799</v>
      </c>
      <c r="AX98">
        <v>12.0899478720155</v>
      </c>
      <c r="AY98">
        <v>32.034089678746497</v>
      </c>
      <c r="AZ98">
        <v>969.15927334178298</v>
      </c>
      <c r="BA98">
        <v>25.184177480117199</v>
      </c>
      <c r="BB98">
        <v>12.9149613460664</v>
      </c>
      <c r="BC98">
        <v>9.0737901441639792</v>
      </c>
      <c r="BD98">
        <v>39.742513294150598</v>
      </c>
      <c r="BE98">
        <v>23.812966979995199</v>
      </c>
      <c r="BF98">
        <v>30.954825462012298</v>
      </c>
      <c r="BG98">
        <v>16.934336247204701</v>
      </c>
      <c r="BH98">
        <v>22.0758426635586</v>
      </c>
      <c r="BI98" t="e">
        <v>#N/A</v>
      </c>
      <c r="BJ98">
        <v>14.653146487945</v>
      </c>
      <c r="BK98">
        <v>12.1180621641802</v>
      </c>
    </row>
    <row r="99" spans="1:63">
      <c r="A99" t="s">
        <v>188</v>
      </c>
      <c r="B99">
        <v>48.563447126143302</v>
      </c>
      <c r="C99">
        <v>24.732978447283799</v>
      </c>
      <c r="D99">
        <v>22.7387878956599</v>
      </c>
      <c r="E99">
        <v>17.887273260385701</v>
      </c>
      <c r="F99">
        <v>14.3280204971218</v>
      </c>
      <c r="G99">
        <v>28.523304989427299</v>
      </c>
      <c r="H99">
        <v>21.823266723803499</v>
      </c>
      <c r="I99">
        <v>28.516384031089899</v>
      </c>
      <c r="J99">
        <v>49.620119126406401</v>
      </c>
      <c r="K99">
        <v>18.067267305780899</v>
      </c>
      <c r="L99">
        <v>8.4267282880801098</v>
      </c>
      <c r="M99">
        <v>93.302818597928194</v>
      </c>
      <c r="N99">
        <v>31.511964402402199</v>
      </c>
      <c r="O99">
        <v>22.852046534387799</v>
      </c>
      <c r="P99">
        <v>17.821370421954999</v>
      </c>
      <c r="Q99">
        <v>26.988715844446499</v>
      </c>
      <c r="R99">
        <v>14.5220929252045</v>
      </c>
      <c r="S99">
        <v>23.168426541519999</v>
      </c>
      <c r="T99">
        <v>23.328543336862801</v>
      </c>
      <c r="U99">
        <v>13.2565406004548</v>
      </c>
      <c r="V99">
        <v>33.894082420973199</v>
      </c>
      <c r="W99">
        <v>40.459019175292703</v>
      </c>
      <c r="X99">
        <v>10.3799798940484</v>
      </c>
      <c r="Y99">
        <v>37.199091850021702</v>
      </c>
      <c r="Z99">
        <v>24.08666009936</v>
      </c>
      <c r="AA99">
        <v>33.102045699246297</v>
      </c>
      <c r="AB99" t="e">
        <v>#N/A</v>
      </c>
      <c r="AC99">
        <v>29.469471423690798</v>
      </c>
      <c r="AD99">
        <v>41.435093922089798</v>
      </c>
      <c r="AE99">
        <v>35.576509084646503</v>
      </c>
      <c r="AF99">
        <v>16.844869863951502</v>
      </c>
      <c r="AG99">
        <v>22.711617046117901</v>
      </c>
      <c r="AH99">
        <v>40.822051013538797</v>
      </c>
      <c r="AI99">
        <v>29.666318226347599</v>
      </c>
      <c r="AJ99">
        <v>22.007275432262301</v>
      </c>
      <c r="AK99">
        <v>13.603362628964501</v>
      </c>
      <c r="AL99">
        <v>145.82654354517501</v>
      </c>
      <c r="AM99" t="e">
        <v>#N/A</v>
      </c>
      <c r="AN99" t="e">
        <v>#N/A</v>
      </c>
      <c r="AO99">
        <v>29.6481927710843</v>
      </c>
      <c r="AP99">
        <v>79.276615104640598</v>
      </c>
      <c r="AQ99">
        <v>35.214333556597502</v>
      </c>
      <c r="AR99">
        <v>4.2760231718870898</v>
      </c>
      <c r="AS99">
        <v>23.511401106090499</v>
      </c>
      <c r="AT99">
        <v>22.964881499429101</v>
      </c>
      <c r="AU99" t="e">
        <v>#N/A</v>
      </c>
      <c r="AV99">
        <v>12.304626445764301</v>
      </c>
      <c r="AW99">
        <v>10.931128712025799</v>
      </c>
      <c r="AX99">
        <v>12.0899478720155</v>
      </c>
      <c r="AY99">
        <v>32.034089678746497</v>
      </c>
      <c r="AZ99">
        <v>969.15927334178298</v>
      </c>
      <c r="BA99">
        <v>25.184177480117199</v>
      </c>
      <c r="BB99">
        <v>12.9149613460664</v>
      </c>
      <c r="BC99">
        <v>9.0737901441639792</v>
      </c>
      <c r="BD99">
        <v>39.742513294150598</v>
      </c>
      <c r="BE99">
        <v>23.812966979995199</v>
      </c>
      <c r="BF99">
        <v>30.954825462012298</v>
      </c>
      <c r="BG99">
        <v>16.934336247204701</v>
      </c>
      <c r="BH99">
        <v>22.0758426635586</v>
      </c>
      <c r="BI99" t="e">
        <v>#N/A</v>
      </c>
      <c r="BJ99">
        <v>14.653146487945</v>
      </c>
      <c r="BK99">
        <v>12.1180621641802</v>
      </c>
    </row>
    <row r="100" spans="1:63">
      <c r="A100" t="s">
        <v>189</v>
      </c>
      <c r="B100">
        <v>53.801582399482299</v>
      </c>
      <c r="C100">
        <v>25.027024730578798</v>
      </c>
      <c r="D100">
        <v>26.213865970202399</v>
      </c>
      <c r="E100">
        <v>24.3707870251685</v>
      </c>
      <c r="F100">
        <v>19.423339518924401</v>
      </c>
      <c r="G100">
        <v>31.243227296194799</v>
      </c>
      <c r="H100">
        <v>28.072104321145499</v>
      </c>
      <c r="I100">
        <v>27.562930962864499</v>
      </c>
      <c r="J100">
        <v>72.664786263931902</v>
      </c>
      <c r="K100">
        <v>21.6830269056445</v>
      </c>
      <c r="L100">
        <v>9.3607848152140196</v>
      </c>
      <c r="M100">
        <v>103.58182225207101</v>
      </c>
      <c r="N100">
        <v>39.623681182438503</v>
      </c>
      <c r="O100">
        <v>22.526268165401699</v>
      </c>
      <c r="P100">
        <v>20.691282531179901</v>
      </c>
      <c r="Q100">
        <v>26.988715844446499</v>
      </c>
      <c r="R100">
        <v>18.864012508203299</v>
      </c>
      <c r="S100">
        <v>24.377435202439401</v>
      </c>
      <c r="T100">
        <v>23.590349527368598</v>
      </c>
      <c r="U100">
        <v>15.502809632759201</v>
      </c>
      <c r="V100">
        <v>32.623213570188298</v>
      </c>
      <c r="W100">
        <v>29.845631565462501</v>
      </c>
      <c r="X100">
        <v>12.471998295209399</v>
      </c>
      <c r="Y100">
        <v>47.014235533370297</v>
      </c>
      <c r="Z100">
        <v>17.200317301652099</v>
      </c>
      <c r="AA100">
        <v>33.102045699246297</v>
      </c>
      <c r="AB100">
        <v>13.8393703773943</v>
      </c>
      <c r="AC100">
        <v>35.833085573374802</v>
      </c>
      <c r="AD100">
        <v>50.817773016604598</v>
      </c>
      <c r="AE100">
        <v>30.595423603707001</v>
      </c>
      <c r="AF100">
        <v>20.129246990513</v>
      </c>
      <c r="AG100">
        <v>40.3314645421462</v>
      </c>
      <c r="AH100">
        <v>37.832188170283899</v>
      </c>
      <c r="AI100">
        <v>37.578708734784698</v>
      </c>
      <c r="AJ100">
        <v>23.243223619424501</v>
      </c>
      <c r="AK100">
        <v>13.2358915777248</v>
      </c>
      <c r="AL100">
        <v>138.46906334067</v>
      </c>
      <c r="AM100" t="e">
        <v>#N/A</v>
      </c>
      <c r="AN100" t="e">
        <v>#N/A</v>
      </c>
      <c r="AO100">
        <v>30.449464368886801</v>
      </c>
      <c r="AP100">
        <v>116.02511602511601</v>
      </c>
      <c r="AQ100">
        <v>35.214333556597502</v>
      </c>
      <c r="AR100">
        <v>8.9914300588682892</v>
      </c>
      <c r="AS100">
        <v>29.155248421303501</v>
      </c>
      <c r="AT100">
        <v>24.378035996397401</v>
      </c>
      <c r="AU100" t="e">
        <v>#N/A</v>
      </c>
      <c r="AV100">
        <v>19.080776391970801</v>
      </c>
      <c r="AW100">
        <v>17.010763562811501</v>
      </c>
      <c r="AX100">
        <v>19.766501566764401</v>
      </c>
      <c r="AY100">
        <v>45.858792319902598</v>
      </c>
      <c r="AZ100">
        <v>4810.2941176470604</v>
      </c>
      <c r="BA100">
        <v>31.493127302129199</v>
      </c>
      <c r="BB100">
        <v>6.5251802778917796</v>
      </c>
      <c r="BC100">
        <v>15.3887323328309</v>
      </c>
      <c r="BD100">
        <v>51.4974524667578</v>
      </c>
      <c r="BE100">
        <v>32.521267864354698</v>
      </c>
      <c r="BF100">
        <v>19.9185732619374</v>
      </c>
      <c r="BG100">
        <v>52.779603101590197</v>
      </c>
      <c r="BH100">
        <v>23.001974010619499</v>
      </c>
      <c r="BI100" t="e">
        <v>#N/A</v>
      </c>
      <c r="BJ100">
        <v>20.520001027669998</v>
      </c>
      <c r="BK100">
        <v>13.2468776610843</v>
      </c>
    </row>
    <row r="101" spans="1:63">
      <c r="A101" t="s">
        <v>190</v>
      </c>
      <c r="B101">
        <v>53.801582399482299</v>
      </c>
      <c r="C101">
        <v>25.027024730578798</v>
      </c>
      <c r="D101">
        <v>26.213865970202399</v>
      </c>
      <c r="E101">
        <v>24.3707870251685</v>
      </c>
      <c r="F101">
        <v>19.423339518924401</v>
      </c>
      <c r="G101">
        <v>31.243227296194799</v>
      </c>
      <c r="H101">
        <v>28.072104321145499</v>
      </c>
      <c r="I101">
        <v>27.562930962864499</v>
      </c>
      <c r="J101">
        <v>72.664786263931902</v>
      </c>
      <c r="K101">
        <v>21.6830269056445</v>
      </c>
      <c r="L101">
        <v>9.3607848152140196</v>
      </c>
      <c r="M101">
        <v>103.58182225207101</v>
      </c>
      <c r="N101">
        <v>39.623681182438503</v>
      </c>
      <c r="O101">
        <v>22.526268165401699</v>
      </c>
      <c r="P101">
        <v>20.691282531179901</v>
      </c>
      <c r="Q101">
        <v>27.179672843366401</v>
      </c>
      <c r="R101">
        <v>18.864012508203299</v>
      </c>
      <c r="S101">
        <v>24.377435202439401</v>
      </c>
      <c r="T101">
        <v>23.590349527368598</v>
      </c>
      <c r="U101">
        <v>15.502809632759201</v>
      </c>
      <c r="V101">
        <v>32.623213570188298</v>
      </c>
      <c r="W101">
        <v>29.845631565462501</v>
      </c>
      <c r="X101">
        <v>12.471998295209399</v>
      </c>
      <c r="Y101">
        <v>47.014235533370297</v>
      </c>
      <c r="Z101">
        <v>17.200317301652099</v>
      </c>
      <c r="AA101">
        <v>34.324147425914603</v>
      </c>
      <c r="AB101">
        <v>13.8393703773943</v>
      </c>
      <c r="AC101">
        <v>35.833085573374802</v>
      </c>
      <c r="AD101">
        <v>50.817773016604598</v>
      </c>
      <c r="AE101">
        <v>30.595423603707001</v>
      </c>
      <c r="AF101">
        <v>20.129246990513</v>
      </c>
      <c r="AG101">
        <v>40.3314645421462</v>
      </c>
      <c r="AH101">
        <v>37.832188170283899</v>
      </c>
      <c r="AI101">
        <v>37.578708734784698</v>
      </c>
      <c r="AJ101">
        <v>23.243223619424501</v>
      </c>
      <c r="AK101">
        <v>13.2358915777248</v>
      </c>
      <c r="AL101">
        <v>138.46906334067</v>
      </c>
      <c r="AM101" t="e">
        <v>#N/A</v>
      </c>
      <c r="AN101" t="e">
        <v>#N/A</v>
      </c>
      <c r="AO101">
        <v>30.449464368886801</v>
      </c>
      <c r="AP101">
        <v>116.02511602511601</v>
      </c>
      <c r="AQ101">
        <v>46.179195341450502</v>
      </c>
      <c r="AR101">
        <v>8.9914300588682892</v>
      </c>
      <c r="AS101">
        <v>29.155248421303501</v>
      </c>
      <c r="AT101">
        <v>24.378035996397401</v>
      </c>
      <c r="AU101" t="e">
        <v>#N/A</v>
      </c>
      <c r="AV101">
        <v>19.080776391970801</v>
      </c>
      <c r="AW101">
        <v>17.010763562811501</v>
      </c>
      <c r="AX101">
        <v>19.766501566764401</v>
      </c>
      <c r="AY101">
        <v>45.858792319902598</v>
      </c>
      <c r="AZ101">
        <v>4810.2941176470604</v>
      </c>
      <c r="BA101">
        <v>31.493127302129199</v>
      </c>
      <c r="BB101">
        <v>6.5251802778917796</v>
      </c>
      <c r="BC101">
        <v>15.3887323328309</v>
      </c>
      <c r="BD101">
        <v>51.4974524667578</v>
      </c>
      <c r="BE101">
        <v>32.521267864354698</v>
      </c>
      <c r="BF101">
        <v>19.9185732619374</v>
      </c>
      <c r="BG101">
        <v>52.779603101590197</v>
      </c>
      <c r="BH101">
        <v>23.001974010619499</v>
      </c>
      <c r="BI101" t="e">
        <v>#N/A</v>
      </c>
      <c r="BJ101">
        <v>20.520001027669998</v>
      </c>
      <c r="BK101">
        <v>13.2468776610843</v>
      </c>
    </row>
    <row r="102" spans="1:63">
      <c r="A102" t="s">
        <v>191</v>
      </c>
      <c r="B102">
        <v>53.801582399482299</v>
      </c>
      <c r="C102">
        <v>25.027024730578798</v>
      </c>
      <c r="D102">
        <v>26.213865970202399</v>
      </c>
      <c r="E102">
        <v>24.3707870251685</v>
      </c>
      <c r="F102">
        <v>19.423339518924401</v>
      </c>
      <c r="G102">
        <v>31.243227296194799</v>
      </c>
      <c r="H102">
        <v>28.072104321145499</v>
      </c>
      <c r="I102">
        <v>27.562930962864499</v>
      </c>
      <c r="J102">
        <v>72.664786263931902</v>
      </c>
      <c r="K102">
        <v>21.6830269056445</v>
      </c>
      <c r="L102">
        <v>9.3607848152140196</v>
      </c>
      <c r="M102">
        <v>103.58182225207101</v>
      </c>
      <c r="N102">
        <v>39.623681182438503</v>
      </c>
      <c r="O102">
        <v>22.526268165401699</v>
      </c>
      <c r="P102">
        <v>20.691282531179901</v>
      </c>
      <c r="Q102">
        <v>27.179672843366401</v>
      </c>
      <c r="R102">
        <v>18.864012508203299</v>
      </c>
      <c r="S102">
        <v>24.377435202439401</v>
      </c>
      <c r="T102">
        <v>23.590349527368598</v>
      </c>
      <c r="U102">
        <v>15.502809632759201</v>
      </c>
      <c r="V102">
        <v>32.623213570188298</v>
      </c>
      <c r="W102">
        <v>29.845631565462501</v>
      </c>
      <c r="X102">
        <v>12.471998295209399</v>
      </c>
      <c r="Y102">
        <v>47.014235533370297</v>
      </c>
      <c r="Z102">
        <v>17.200317301652099</v>
      </c>
      <c r="AA102">
        <v>34.324147425914603</v>
      </c>
      <c r="AB102">
        <v>13.8393703773943</v>
      </c>
      <c r="AC102">
        <v>35.833085573374802</v>
      </c>
      <c r="AD102">
        <v>50.817773016604598</v>
      </c>
      <c r="AE102">
        <v>30.595423603707001</v>
      </c>
      <c r="AF102">
        <v>20.129246990513</v>
      </c>
      <c r="AG102">
        <v>40.3314645421462</v>
      </c>
      <c r="AH102">
        <v>37.832188170283899</v>
      </c>
      <c r="AI102">
        <v>37.578708734784698</v>
      </c>
      <c r="AJ102">
        <v>23.243223619424501</v>
      </c>
      <c r="AK102">
        <v>13.2358915777248</v>
      </c>
      <c r="AL102">
        <v>138.46906334067</v>
      </c>
      <c r="AM102" t="e">
        <v>#N/A</v>
      </c>
      <c r="AN102" t="e">
        <v>#N/A</v>
      </c>
      <c r="AO102">
        <v>30.449464368886801</v>
      </c>
      <c r="AP102">
        <v>116.02511602511601</v>
      </c>
      <c r="AQ102">
        <v>46.179195341450502</v>
      </c>
      <c r="AR102">
        <v>8.9914300588682892</v>
      </c>
      <c r="AS102">
        <v>29.155248421303501</v>
      </c>
      <c r="AT102">
        <v>24.378035996397401</v>
      </c>
      <c r="AU102" t="e">
        <v>#N/A</v>
      </c>
      <c r="AV102">
        <v>19.080776391970801</v>
      </c>
      <c r="AW102">
        <v>17.010763562811501</v>
      </c>
      <c r="AX102">
        <v>19.766501566764401</v>
      </c>
      <c r="AY102">
        <v>45.858792319902598</v>
      </c>
      <c r="AZ102">
        <v>4810.2941176470604</v>
      </c>
      <c r="BA102">
        <v>31.493127302129199</v>
      </c>
      <c r="BB102">
        <v>6.5251802778917796</v>
      </c>
      <c r="BC102">
        <v>15.3887323328309</v>
      </c>
      <c r="BD102">
        <v>51.4974524667578</v>
      </c>
      <c r="BE102">
        <v>32.521267864354698</v>
      </c>
      <c r="BF102">
        <v>19.9185732619374</v>
      </c>
      <c r="BG102">
        <v>52.779603101590197</v>
      </c>
      <c r="BH102">
        <v>23.001974010619499</v>
      </c>
      <c r="BI102" t="e">
        <v>#N/A</v>
      </c>
      <c r="BJ102">
        <v>20.520001027669998</v>
      </c>
      <c r="BK102">
        <v>13.2468776610843</v>
      </c>
    </row>
    <row r="103" spans="1:63">
      <c r="A103" t="s">
        <v>192</v>
      </c>
      <c r="B103">
        <v>55.486080816893697</v>
      </c>
      <c r="C103">
        <v>21.6138961175572</v>
      </c>
      <c r="D103">
        <v>32.415249806554201</v>
      </c>
      <c r="E103">
        <v>37.527962888831297</v>
      </c>
      <c r="F103">
        <v>20.7776736192485</v>
      </c>
      <c r="G103">
        <v>37.571787099507802</v>
      </c>
      <c r="H103">
        <v>30.781857976653701</v>
      </c>
      <c r="I103">
        <v>27.223728410797001</v>
      </c>
      <c r="J103">
        <v>69.940044350754206</v>
      </c>
      <c r="K103">
        <v>16.429260734236699</v>
      </c>
      <c r="L103">
        <v>8.0405179039473396</v>
      </c>
      <c r="M103">
        <v>85.273564002045305</v>
      </c>
      <c r="N103">
        <v>41.545872627779701</v>
      </c>
      <c r="O103">
        <v>25.098979534935602</v>
      </c>
      <c r="P103">
        <v>17.888585867624201</v>
      </c>
      <c r="Q103">
        <v>27.179672843366401</v>
      </c>
      <c r="R103">
        <v>22.320043680103002</v>
      </c>
      <c r="S103">
        <v>20.198752695692701</v>
      </c>
      <c r="T103">
        <v>18.749858760254</v>
      </c>
      <c r="U103">
        <v>11.6529781150386</v>
      </c>
      <c r="V103">
        <v>37.611009423090003</v>
      </c>
      <c r="W103">
        <v>24.476284584980199</v>
      </c>
      <c r="X103">
        <v>13.2173076151903</v>
      </c>
      <c r="Y103">
        <v>45.485281687552799</v>
      </c>
      <c r="Z103">
        <v>14.216183410925799</v>
      </c>
      <c r="AA103">
        <v>34.324147425914603</v>
      </c>
      <c r="AB103">
        <v>21.729801324503299</v>
      </c>
      <c r="AC103">
        <v>35.709284162522202</v>
      </c>
      <c r="AD103">
        <v>60.174478069911601</v>
      </c>
      <c r="AE103">
        <v>34.436396936396903</v>
      </c>
      <c r="AF103">
        <v>20.582866251864001</v>
      </c>
      <c r="AG103">
        <v>23.976785646550098</v>
      </c>
      <c r="AH103">
        <v>37.3658436705513</v>
      </c>
      <c r="AI103">
        <v>38.857739247025101</v>
      </c>
      <c r="AJ103">
        <v>19.7278109875284</v>
      </c>
      <c r="AK103">
        <v>12.910550682374399</v>
      </c>
      <c r="AL103">
        <v>164.95811443986901</v>
      </c>
      <c r="AM103">
        <v>43.2937668444292</v>
      </c>
      <c r="AN103">
        <v>179.20179876335001</v>
      </c>
      <c r="AO103">
        <v>47.515016868262997</v>
      </c>
      <c r="AP103">
        <v>60.475566373338303</v>
      </c>
      <c r="AQ103">
        <v>46.179195341450502</v>
      </c>
      <c r="AR103">
        <v>13.2541661992008</v>
      </c>
      <c r="AS103">
        <v>26.915687996036102</v>
      </c>
      <c r="AT103">
        <v>18.2150615249471</v>
      </c>
      <c r="AU103" t="e">
        <v>#N/A</v>
      </c>
      <c r="AV103">
        <v>26.909866951215399</v>
      </c>
      <c r="AW103">
        <v>20.846319500604299</v>
      </c>
      <c r="AX103">
        <v>20.905799778352399</v>
      </c>
      <c r="AY103">
        <v>82.673132592720904</v>
      </c>
      <c r="AZ103">
        <v>113914.285714286</v>
      </c>
      <c r="BA103">
        <v>17.6328150843533</v>
      </c>
      <c r="BB103">
        <v>6.1548304542546397</v>
      </c>
      <c r="BC103">
        <v>13.5004514313028</v>
      </c>
      <c r="BD103">
        <v>44.340186469041399</v>
      </c>
      <c r="BE103">
        <v>33.019187653162298</v>
      </c>
      <c r="BF103">
        <v>290.110375275938</v>
      </c>
      <c r="BG103">
        <v>49.924012158054701</v>
      </c>
      <c r="BH103">
        <v>20.8793709911028</v>
      </c>
      <c r="BI103" t="e">
        <v>#N/A</v>
      </c>
      <c r="BJ103">
        <v>23.285167628077001</v>
      </c>
      <c r="BK103">
        <v>15.381843697255899</v>
      </c>
    </row>
    <row r="104" spans="1:63">
      <c r="A104" t="s">
        <v>193</v>
      </c>
      <c r="B104">
        <v>55.486080816893697</v>
      </c>
      <c r="C104">
        <v>21.6138961175572</v>
      </c>
      <c r="D104">
        <v>32.415249806554201</v>
      </c>
      <c r="E104">
        <v>37.527962888831297</v>
      </c>
      <c r="F104">
        <v>20.7776736192485</v>
      </c>
      <c r="G104">
        <v>37.571787099507802</v>
      </c>
      <c r="H104">
        <v>30.781857976653701</v>
      </c>
      <c r="I104">
        <v>27.223728410797001</v>
      </c>
      <c r="J104">
        <v>69.940044350754206</v>
      </c>
      <c r="K104">
        <v>16.429260734236699</v>
      </c>
      <c r="L104">
        <v>8.0405179039473396</v>
      </c>
      <c r="M104">
        <v>85.273564002045305</v>
      </c>
      <c r="N104">
        <v>41.545872627779701</v>
      </c>
      <c r="O104">
        <v>25.098979534935602</v>
      </c>
      <c r="P104">
        <v>17.888585867624201</v>
      </c>
      <c r="Q104">
        <v>32.266647745414602</v>
      </c>
      <c r="R104">
        <v>22.320043680103002</v>
      </c>
      <c r="S104">
        <v>20.198752695692701</v>
      </c>
      <c r="T104">
        <v>18.749858760254</v>
      </c>
      <c r="U104">
        <v>11.6529781150386</v>
      </c>
      <c r="V104">
        <v>37.611009423090003</v>
      </c>
      <c r="W104">
        <v>24.476284584980199</v>
      </c>
      <c r="X104">
        <v>13.2173076151903</v>
      </c>
      <c r="Y104">
        <v>45.485281687552799</v>
      </c>
      <c r="Z104">
        <v>14.216183410925799</v>
      </c>
      <c r="AA104">
        <v>29.848147576752702</v>
      </c>
      <c r="AB104">
        <v>21.729801324503299</v>
      </c>
      <c r="AC104">
        <v>35.709284162522202</v>
      </c>
      <c r="AD104">
        <v>60.174478069911601</v>
      </c>
      <c r="AE104">
        <v>34.436396936396903</v>
      </c>
      <c r="AF104">
        <v>20.582866251864001</v>
      </c>
      <c r="AG104">
        <v>23.976785646550098</v>
      </c>
      <c r="AH104">
        <v>37.3658436705513</v>
      </c>
      <c r="AI104">
        <v>38.857739247025101</v>
      </c>
      <c r="AJ104">
        <v>19.7278109875284</v>
      </c>
      <c r="AK104">
        <v>12.910550682374399</v>
      </c>
      <c r="AL104">
        <v>164.95811443986901</v>
      </c>
      <c r="AM104">
        <v>43.2937668444292</v>
      </c>
      <c r="AN104">
        <v>179.20179876335001</v>
      </c>
      <c r="AO104">
        <v>47.515016868262997</v>
      </c>
      <c r="AP104">
        <v>60.475566373338303</v>
      </c>
      <c r="AQ104">
        <v>65.676652892562004</v>
      </c>
      <c r="AR104">
        <v>13.2541661992008</v>
      </c>
      <c r="AS104">
        <v>26.915687996036102</v>
      </c>
      <c r="AT104">
        <v>18.2150615249471</v>
      </c>
      <c r="AU104" t="e">
        <v>#N/A</v>
      </c>
      <c r="AV104">
        <v>26.909866951215399</v>
      </c>
      <c r="AW104">
        <v>20.846319500604299</v>
      </c>
      <c r="AX104">
        <v>20.905799778352399</v>
      </c>
      <c r="AY104">
        <v>82.673132592720904</v>
      </c>
      <c r="AZ104">
        <v>113914.285714286</v>
      </c>
      <c r="BA104">
        <v>17.6328150843533</v>
      </c>
      <c r="BB104">
        <v>6.1548304542546397</v>
      </c>
      <c r="BC104">
        <v>13.5004514313028</v>
      </c>
      <c r="BD104">
        <v>44.340186469041399</v>
      </c>
      <c r="BE104">
        <v>33.019187653162298</v>
      </c>
      <c r="BF104">
        <v>290.110375275938</v>
      </c>
      <c r="BG104">
        <v>49.924012158054701</v>
      </c>
      <c r="BH104">
        <v>20.8793709911028</v>
      </c>
      <c r="BI104" t="e">
        <v>#N/A</v>
      </c>
      <c r="BJ104">
        <v>23.285167628077001</v>
      </c>
      <c r="BK104">
        <v>15.381843697255899</v>
      </c>
    </row>
    <row r="105" spans="1:63">
      <c r="A105" t="s">
        <v>194</v>
      </c>
      <c r="B105">
        <v>55.486080816893697</v>
      </c>
      <c r="C105">
        <v>21.6138961175572</v>
      </c>
      <c r="D105">
        <v>32.415249806554201</v>
      </c>
      <c r="E105">
        <v>37.527962888831297</v>
      </c>
      <c r="F105">
        <v>20.7776736192485</v>
      </c>
      <c r="G105">
        <v>37.571787099507802</v>
      </c>
      <c r="H105">
        <v>30.781857976653701</v>
      </c>
      <c r="I105">
        <v>27.223728410797001</v>
      </c>
      <c r="J105">
        <v>69.940044350754206</v>
      </c>
      <c r="K105">
        <v>16.429260734236699</v>
      </c>
      <c r="L105">
        <v>8.0405179039473396</v>
      </c>
      <c r="M105">
        <v>85.273564002045305</v>
      </c>
      <c r="N105">
        <v>41.545872627779701</v>
      </c>
      <c r="O105">
        <v>25.098979534935602</v>
      </c>
      <c r="P105">
        <v>17.888585867624201</v>
      </c>
      <c r="Q105">
        <v>32.266647745414602</v>
      </c>
      <c r="R105">
        <v>22.320043680103002</v>
      </c>
      <c r="S105">
        <v>20.198752695692701</v>
      </c>
      <c r="T105">
        <v>18.749858760254</v>
      </c>
      <c r="U105">
        <v>11.6529781150386</v>
      </c>
      <c r="V105">
        <v>37.611009423090003</v>
      </c>
      <c r="W105">
        <v>24.476284584980199</v>
      </c>
      <c r="X105">
        <v>13.2173076151903</v>
      </c>
      <c r="Y105">
        <v>45.485281687552799</v>
      </c>
      <c r="Z105">
        <v>14.216183410925799</v>
      </c>
      <c r="AA105">
        <v>29.848147576752702</v>
      </c>
      <c r="AB105">
        <v>21.729801324503299</v>
      </c>
      <c r="AC105">
        <v>35.709284162522202</v>
      </c>
      <c r="AD105">
        <v>60.174478069911601</v>
      </c>
      <c r="AE105">
        <v>34.436396936396903</v>
      </c>
      <c r="AF105">
        <v>20.582866251864001</v>
      </c>
      <c r="AG105">
        <v>23.976785646550098</v>
      </c>
      <c r="AH105">
        <v>37.3658436705513</v>
      </c>
      <c r="AI105">
        <v>38.857739247025101</v>
      </c>
      <c r="AJ105">
        <v>19.7278109875284</v>
      </c>
      <c r="AK105">
        <v>12.910550682374399</v>
      </c>
      <c r="AL105">
        <v>164.95811443986901</v>
      </c>
      <c r="AM105">
        <v>43.2937668444292</v>
      </c>
      <c r="AN105">
        <v>179.20179876335001</v>
      </c>
      <c r="AO105">
        <v>47.515016868262997</v>
      </c>
      <c r="AP105">
        <v>60.475566373338303</v>
      </c>
      <c r="AQ105">
        <v>65.676652892562004</v>
      </c>
      <c r="AR105">
        <v>13.2541661992008</v>
      </c>
      <c r="AS105">
        <v>26.915687996036102</v>
      </c>
      <c r="AT105">
        <v>18.2150615249471</v>
      </c>
      <c r="AU105" t="e">
        <v>#N/A</v>
      </c>
      <c r="AV105">
        <v>26.909866951215399</v>
      </c>
      <c r="AW105">
        <v>20.846319500604299</v>
      </c>
      <c r="AX105">
        <v>20.905799778352399</v>
      </c>
      <c r="AY105">
        <v>82.673132592720904</v>
      </c>
      <c r="AZ105">
        <v>113914.285714286</v>
      </c>
      <c r="BA105">
        <v>17.6328150843533</v>
      </c>
      <c r="BB105">
        <v>6.1548304542546397</v>
      </c>
      <c r="BC105">
        <v>13.5004514313028</v>
      </c>
      <c r="BD105">
        <v>44.340186469041399</v>
      </c>
      <c r="BE105">
        <v>33.019187653162298</v>
      </c>
      <c r="BF105">
        <v>290.110375275938</v>
      </c>
      <c r="BG105">
        <v>49.924012158054701</v>
      </c>
      <c r="BH105">
        <v>20.8793709911028</v>
      </c>
      <c r="BI105" t="e">
        <v>#N/A</v>
      </c>
      <c r="BJ105">
        <v>23.285167628077001</v>
      </c>
      <c r="BK105">
        <v>15.381843697255899</v>
      </c>
    </row>
    <row r="106" spans="1:63">
      <c r="A106" t="s">
        <v>195</v>
      </c>
      <c r="B106">
        <v>66.169084034087703</v>
      </c>
      <c r="C106">
        <v>21.503606005834001</v>
      </c>
      <c r="D106">
        <v>33.530508062555697</v>
      </c>
      <c r="E106">
        <v>27.669274844433499</v>
      </c>
      <c r="F106">
        <v>95.018115942028999</v>
      </c>
      <c r="G106">
        <v>35.6754576099666</v>
      </c>
      <c r="H106">
        <v>37.153665269399902</v>
      </c>
      <c r="I106">
        <v>28.266553600452301</v>
      </c>
      <c r="J106">
        <v>85.815389248607104</v>
      </c>
      <c r="K106">
        <v>14.971004720161799</v>
      </c>
      <c r="L106">
        <v>9.7716919306284495</v>
      </c>
      <c r="M106">
        <v>90.922844175491704</v>
      </c>
      <c r="N106">
        <v>43.1088566099587</v>
      </c>
      <c r="O106">
        <v>27.202455031035701</v>
      </c>
      <c r="P106">
        <v>16.6369593709043</v>
      </c>
      <c r="Q106">
        <v>32.266647745414602</v>
      </c>
      <c r="R106">
        <v>18.988499186063699</v>
      </c>
      <c r="S106">
        <v>17.024278564583099</v>
      </c>
      <c r="T106">
        <v>17.726206357238102</v>
      </c>
      <c r="U106">
        <v>12.7845892392577</v>
      </c>
      <c r="V106">
        <v>36.232615876622702</v>
      </c>
      <c r="W106">
        <v>30.3308178308178</v>
      </c>
      <c r="X106">
        <v>14.9227750815029</v>
      </c>
      <c r="Y106">
        <v>47.804515907074403</v>
      </c>
      <c r="Z106">
        <v>15.947616310749201</v>
      </c>
      <c r="AA106">
        <v>29.848147576752702</v>
      </c>
      <c r="AB106">
        <v>22.4457092335746</v>
      </c>
      <c r="AC106">
        <v>38.614303630022903</v>
      </c>
      <c r="AD106">
        <v>53.285306568491201</v>
      </c>
      <c r="AE106">
        <v>41.790714159135199</v>
      </c>
      <c r="AF106">
        <v>23.4573469537021</v>
      </c>
      <c r="AG106">
        <v>13.8971875965798</v>
      </c>
      <c r="AH106">
        <v>35.877311089947803</v>
      </c>
      <c r="AI106">
        <v>32.975829524484702</v>
      </c>
      <c r="AJ106">
        <v>16.686072113626398</v>
      </c>
      <c r="AK106">
        <v>15.510988651957</v>
      </c>
      <c r="AL106">
        <v>149.93583012484001</v>
      </c>
      <c r="AM106">
        <v>95.515604484395496</v>
      </c>
      <c r="AN106">
        <v>186.27256168239799</v>
      </c>
      <c r="AO106">
        <v>55.737394345671802</v>
      </c>
      <c r="AP106">
        <v>60.563204525602103</v>
      </c>
      <c r="AQ106">
        <v>65.676652892562004</v>
      </c>
      <c r="AR106">
        <v>44.639576750679701</v>
      </c>
      <c r="AS106">
        <v>23.524116323198399</v>
      </c>
      <c r="AT106">
        <v>19.095674884154299</v>
      </c>
      <c r="AU106" t="e">
        <v>#N/A</v>
      </c>
      <c r="AV106">
        <v>41.901262678534501</v>
      </c>
      <c r="AW106">
        <v>26.063243838693701</v>
      </c>
      <c r="AX106">
        <v>20.483226953455201</v>
      </c>
      <c r="AY106">
        <v>87.026282114381303</v>
      </c>
      <c r="AZ106">
        <v>321.59268347088999</v>
      </c>
      <c r="BA106">
        <v>18.491018336913498</v>
      </c>
      <c r="BB106">
        <v>6.5464086585765804</v>
      </c>
      <c r="BC106">
        <v>16.3830074454055</v>
      </c>
      <c r="BD106">
        <v>46.338555858310599</v>
      </c>
      <c r="BE106">
        <v>31.047399140529802</v>
      </c>
      <c r="BF106" t="e">
        <v>#N/A</v>
      </c>
      <c r="BG106">
        <v>38.239449597641098</v>
      </c>
      <c r="BH106">
        <v>22.320954625559999</v>
      </c>
      <c r="BI106" t="e">
        <v>#N/A</v>
      </c>
      <c r="BJ106">
        <v>23.7739278281007</v>
      </c>
      <c r="BK106">
        <v>20.560307780460899</v>
      </c>
    </row>
    <row r="107" spans="1:63">
      <c r="A107" t="s">
        <v>196</v>
      </c>
      <c r="B107">
        <v>66.169084034087703</v>
      </c>
      <c r="C107">
        <v>21.503606005834001</v>
      </c>
      <c r="D107">
        <v>33.530508062555697</v>
      </c>
      <c r="E107">
        <v>27.669274844433499</v>
      </c>
      <c r="F107">
        <v>95.018115942028999</v>
      </c>
      <c r="G107">
        <v>35.6754576099666</v>
      </c>
      <c r="H107">
        <v>37.153665269399902</v>
      </c>
      <c r="I107">
        <v>28.266553600452301</v>
      </c>
      <c r="J107">
        <v>85.815389248607104</v>
      </c>
      <c r="K107">
        <v>14.971004720161799</v>
      </c>
      <c r="L107">
        <v>9.7716919306284495</v>
      </c>
      <c r="M107">
        <v>90.922844175491704</v>
      </c>
      <c r="N107">
        <v>43.1088566099587</v>
      </c>
      <c r="O107">
        <v>27.202455031035701</v>
      </c>
      <c r="P107">
        <v>16.6369593709043</v>
      </c>
      <c r="Q107">
        <v>32.497422300780698</v>
      </c>
      <c r="R107">
        <v>18.988499186063699</v>
      </c>
      <c r="S107">
        <v>17.024278564583099</v>
      </c>
      <c r="T107">
        <v>17.726206357238102</v>
      </c>
      <c r="U107">
        <v>12.7845892392577</v>
      </c>
      <c r="V107">
        <v>36.232615876622702</v>
      </c>
      <c r="W107">
        <v>30.3308178308178</v>
      </c>
      <c r="X107">
        <v>14.9227750815029</v>
      </c>
      <c r="Y107">
        <v>47.804515907074403</v>
      </c>
      <c r="Z107">
        <v>15.947616310749201</v>
      </c>
      <c r="AA107">
        <v>31.933808874436199</v>
      </c>
      <c r="AB107">
        <v>22.4457092335746</v>
      </c>
      <c r="AC107">
        <v>38.614303630022903</v>
      </c>
      <c r="AD107">
        <v>53.285306568491201</v>
      </c>
      <c r="AE107">
        <v>41.790714159135199</v>
      </c>
      <c r="AF107">
        <v>23.4573469537021</v>
      </c>
      <c r="AG107">
        <v>13.8971875965798</v>
      </c>
      <c r="AH107">
        <v>35.877311089947803</v>
      </c>
      <c r="AI107">
        <v>32.975829524484702</v>
      </c>
      <c r="AJ107">
        <v>16.686072113626398</v>
      </c>
      <c r="AK107">
        <v>15.510988651957</v>
      </c>
      <c r="AL107">
        <v>149.93583012484001</v>
      </c>
      <c r="AM107">
        <v>95.515604484395496</v>
      </c>
      <c r="AN107">
        <v>186.27256168239799</v>
      </c>
      <c r="AO107">
        <v>55.737394345671802</v>
      </c>
      <c r="AP107">
        <v>60.563204525602103</v>
      </c>
      <c r="AQ107">
        <v>70.706231025010794</v>
      </c>
      <c r="AR107">
        <v>44.639576750679701</v>
      </c>
      <c r="AS107">
        <v>23.524116323198399</v>
      </c>
      <c r="AT107">
        <v>19.095674884154299</v>
      </c>
      <c r="AU107" t="e">
        <v>#N/A</v>
      </c>
      <c r="AV107">
        <v>41.901262678534501</v>
      </c>
      <c r="AW107">
        <v>26.063243838693701</v>
      </c>
      <c r="AX107">
        <v>20.483226953455201</v>
      </c>
      <c r="AY107">
        <v>87.026282114381303</v>
      </c>
      <c r="AZ107">
        <v>321.59268347088999</v>
      </c>
      <c r="BA107">
        <v>18.491018336913498</v>
      </c>
      <c r="BB107">
        <v>6.5464086585765804</v>
      </c>
      <c r="BC107">
        <v>16.3830074454055</v>
      </c>
      <c r="BD107">
        <v>46.338555858310599</v>
      </c>
      <c r="BE107">
        <v>31.047399140529802</v>
      </c>
      <c r="BF107" t="e">
        <v>#N/A</v>
      </c>
      <c r="BG107">
        <v>38.239449597641098</v>
      </c>
      <c r="BH107">
        <v>22.320954625559999</v>
      </c>
      <c r="BI107" t="e">
        <v>#N/A</v>
      </c>
      <c r="BJ107">
        <v>23.7739278281007</v>
      </c>
      <c r="BK107">
        <v>20.560307780460899</v>
      </c>
    </row>
    <row r="108" spans="1:63">
      <c r="A108" t="s">
        <v>197</v>
      </c>
      <c r="B108">
        <v>66.169084034087703</v>
      </c>
      <c r="C108">
        <v>21.503606005834001</v>
      </c>
      <c r="D108">
        <v>33.530508062555697</v>
      </c>
      <c r="E108">
        <v>27.669274844433499</v>
      </c>
      <c r="F108">
        <v>95.018115942028999</v>
      </c>
      <c r="G108">
        <v>35.6754576099666</v>
      </c>
      <c r="H108">
        <v>37.153665269399902</v>
      </c>
      <c r="I108">
        <v>28.266553600452301</v>
      </c>
      <c r="J108">
        <v>85.815389248607104</v>
      </c>
      <c r="K108">
        <v>14.971004720161799</v>
      </c>
      <c r="L108">
        <v>9.7716919306284495</v>
      </c>
      <c r="M108">
        <v>90.922844175491704</v>
      </c>
      <c r="N108">
        <v>43.1088566099587</v>
      </c>
      <c r="O108">
        <v>27.202455031035701</v>
      </c>
      <c r="P108">
        <v>16.6369593709043</v>
      </c>
      <c r="Q108">
        <v>32.497422300780698</v>
      </c>
      <c r="R108">
        <v>18.988499186063699</v>
      </c>
      <c r="S108">
        <v>17.024278564583099</v>
      </c>
      <c r="T108">
        <v>17.726206357238102</v>
      </c>
      <c r="U108">
        <v>12.7845892392577</v>
      </c>
      <c r="V108">
        <v>36.232615876622702</v>
      </c>
      <c r="W108">
        <v>30.3308178308178</v>
      </c>
      <c r="X108">
        <v>14.9227750815029</v>
      </c>
      <c r="Y108">
        <v>47.804515907074403</v>
      </c>
      <c r="Z108">
        <v>15.947616310749201</v>
      </c>
      <c r="AA108">
        <v>31.933808874436199</v>
      </c>
      <c r="AB108">
        <v>22.4457092335746</v>
      </c>
      <c r="AC108">
        <v>38.614303630022903</v>
      </c>
      <c r="AD108">
        <v>53.285306568491201</v>
      </c>
      <c r="AE108">
        <v>41.790714159135199</v>
      </c>
      <c r="AF108">
        <v>23.4573469537021</v>
      </c>
      <c r="AG108">
        <v>13.8971875965798</v>
      </c>
      <c r="AH108">
        <v>35.877311089947803</v>
      </c>
      <c r="AI108">
        <v>32.975829524484702</v>
      </c>
      <c r="AJ108">
        <v>16.686072113626398</v>
      </c>
      <c r="AK108">
        <v>15.510988651957</v>
      </c>
      <c r="AL108">
        <v>149.93583012484001</v>
      </c>
      <c r="AM108">
        <v>95.515604484395496</v>
      </c>
      <c r="AN108">
        <v>186.27256168239799</v>
      </c>
      <c r="AO108">
        <v>55.737394345671802</v>
      </c>
      <c r="AP108">
        <v>60.563204525602103</v>
      </c>
      <c r="AQ108">
        <v>70.706231025010794</v>
      </c>
      <c r="AR108">
        <v>44.639576750679701</v>
      </c>
      <c r="AS108">
        <v>23.524116323198399</v>
      </c>
      <c r="AT108">
        <v>19.095674884154299</v>
      </c>
      <c r="AU108" t="e">
        <v>#N/A</v>
      </c>
      <c r="AV108">
        <v>41.901262678534501</v>
      </c>
      <c r="AW108">
        <v>26.063243838693701</v>
      </c>
      <c r="AX108">
        <v>20.483226953455201</v>
      </c>
      <c r="AY108">
        <v>87.026282114381303</v>
      </c>
      <c r="AZ108">
        <v>321.59268347088999</v>
      </c>
      <c r="BA108">
        <v>18.491018336913498</v>
      </c>
      <c r="BB108">
        <v>6.5464086585765804</v>
      </c>
      <c r="BC108">
        <v>16.3830074454055</v>
      </c>
      <c r="BD108">
        <v>46.338555858310599</v>
      </c>
      <c r="BE108">
        <v>31.047399140529802</v>
      </c>
      <c r="BF108" t="e">
        <v>#N/A</v>
      </c>
      <c r="BG108">
        <v>38.239449597641098</v>
      </c>
      <c r="BH108">
        <v>22.320954625559999</v>
      </c>
      <c r="BI108" t="e">
        <v>#N/A</v>
      </c>
      <c r="BJ108">
        <v>23.7739278281007</v>
      </c>
      <c r="BK108">
        <v>20.560307780460899</v>
      </c>
    </row>
    <row r="109" spans="1:63">
      <c r="A109" t="s">
        <v>198</v>
      </c>
      <c r="B109">
        <v>99.145378027170693</v>
      </c>
      <c r="C109">
        <v>21.881916897410701</v>
      </c>
      <c r="D109">
        <v>29.726118904475602</v>
      </c>
      <c r="E109">
        <v>40.797000301064699</v>
      </c>
      <c r="F109">
        <v>57.184913625506901</v>
      </c>
      <c r="G109">
        <v>33.169290048623203</v>
      </c>
      <c r="H109">
        <v>32.913070074084096</v>
      </c>
      <c r="I109">
        <v>31.401883353584399</v>
      </c>
      <c r="J109">
        <v>68.834043755740296</v>
      </c>
      <c r="K109">
        <v>19.111958129480001</v>
      </c>
      <c r="L109">
        <v>18.219268373063802</v>
      </c>
      <c r="M109">
        <v>64.674179323860798</v>
      </c>
      <c r="N109">
        <v>40.532482942747002</v>
      </c>
      <c r="O109">
        <v>26.099356785277401</v>
      </c>
      <c r="P109">
        <v>17.0921181241143</v>
      </c>
      <c r="Q109">
        <v>32.497422300780698</v>
      </c>
      <c r="R109">
        <v>23.470292808272902</v>
      </c>
      <c r="S109">
        <v>14.7205031956985</v>
      </c>
      <c r="T109">
        <v>16.069820302783398</v>
      </c>
      <c r="U109">
        <v>16.142447634525102</v>
      </c>
      <c r="V109">
        <v>35.383363839739701</v>
      </c>
      <c r="W109">
        <v>10.531555448292499</v>
      </c>
      <c r="X109">
        <v>12.092282431827901</v>
      </c>
      <c r="Y109">
        <v>52.049526877390797</v>
      </c>
      <c r="Z109">
        <v>17.191552280346599</v>
      </c>
      <c r="AA109">
        <v>31.933808874436199</v>
      </c>
      <c r="AB109">
        <v>20.216906848908</v>
      </c>
      <c r="AC109">
        <v>33.010637226938698</v>
      </c>
      <c r="AD109">
        <v>44.615290432511301</v>
      </c>
      <c r="AE109">
        <v>29.6245617035833</v>
      </c>
      <c r="AF109">
        <v>21.105898909346799</v>
      </c>
      <c r="AG109">
        <v>15.482478814987999</v>
      </c>
      <c r="AH109">
        <v>24.054071640042899</v>
      </c>
      <c r="AI109">
        <v>28.244179466657101</v>
      </c>
      <c r="AJ109">
        <v>20.167468081578502</v>
      </c>
      <c r="AK109">
        <v>25.553301914931701</v>
      </c>
      <c r="AL109">
        <v>103.35659687603901</v>
      </c>
      <c r="AM109">
        <v>142.98418972331999</v>
      </c>
      <c r="AN109">
        <v>39.737761921147502</v>
      </c>
      <c r="AO109">
        <v>50.628795034408299</v>
      </c>
      <c r="AP109">
        <v>49.734089700407701</v>
      </c>
      <c r="AQ109">
        <v>70.706231025010794</v>
      </c>
      <c r="AR109" t="e">
        <v>#N/A</v>
      </c>
      <c r="AS109">
        <v>24.917308810700799</v>
      </c>
      <c r="AT109">
        <v>20.433102760640601</v>
      </c>
      <c r="AU109" t="e">
        <v>#N/A</v>
      </c>
      <c r="AV109">
        <v>37.944231820667</v>
      </c>
      <c r="AW109">
        <v>26.890565230184801</v>
      </c>
      <c r="AX109">
        <v>18.2813765789553</v>
      </c>
      <c r="AY109">
        <v>64.756410528325105</v>
      </c>
      <c r="AZ109">
        <v>95.132716969877706</v>
      </c>
      <c r="BA109">
        <v>18.5994153029336</v>
      </c>
      <c r="BB109">
        <v>6.53759448349025</v>
      </c>
      <c r="BC109">
        <v>13.1958438287154</v>
      </c>
      <c r="BD109">
        <v>44.653634216740997</v>
      </c>
      <c r="BE109">
        <v>23.001522426513599</v>
      </c>
      <c r="BF109" t="e">
        <v>#N/A</v>
      </c>
      <c r="BG109">
        <v>30.694437064980601</v>
      </c>
      <c r="BH109">
        <v>21.229485999025101</v>
      </c>
      <c r="BI109" t="e">
        <v>#N/A</v>
      </c>
      <c r="BJ109">
        <v>22.102161100196501</v>
      </c>
      <c r="BK109">
        <v>14.818007963131301</v>
      </c>
    </row>
    <row r="110" spans="1:63">
      <c r="A110" t="s">
        <v>199</v>
      </c>
      <c r="B110">
        <v>99.145378027170693</v>
      </c>
      <c r="C110">
        <v>21.881916897410701</v>
      </c>
      <c r="D110">
        <v>29.726118904475602</v>
      </c>
      <c r="E110">
        <v>40.797000301064699</v>
      </c>
      <c r="F110">
        <v>57.184913625506901</v>
      </c>
      <c r="G110">
        <v>33.169290048623203</v>
      </c>
      <c r="H110">
        <v>32.913070074084096</v>
      </c>
      <c r="I110">
        <v>31.401883353584399</v>
      </c>
      <c r="J110">
        <v>68.834043755740296</v>
      </c>
      <c r="K110">
        <v>19.111958129480001</v>
      </c>
      <c r="L110">
        <v>18.219268373063802</v>
      </c>
      <c r="M110">
        <v>64.674179323860798</v>
      </c>
      <c r="N110">
        <v>40.532482942747002</v>
      </c>
      <c r="O110">
        <v>26.099356785277401</v>
      </c>
      <c r="P110">
        <v>17.0921181241143</v>
      </c>
      <c r="Q110">
        <v>22.560519902518301</v>
      </c>
      <c r="R110">
        <v>23.470292808272902</v>
      </c>
      <c r="S110">
        <v>14.7205031956985</v>
      </c>
      <c r="T110">
        <v>16.069820302783398</v>
      </c>
      <c r="U110">
        <v>16.142447634525102</v>
      </c>
      <c r="V110">
        <v>35.383363839739701</v>
      </c>
      <c r="W110">
        <v>10.531555448292499</v>
      </c>
      <c r="X110">
        <v>12.092282431827901</v>
      </c>
      <c r="Y110">
        <v>52.049526877390797</v>
      </c>
      <c r="Z110">
        <v>17.191552280346599</v>
      </c>
      <c r="AA110">
        <v>24.614835099416599</v>
      </c>
      <c r="AB110">
        <v>20.216906848908</v>
      </c>
      <c r="AC110">
        <v>33.010637226938698</v>
      </c>
      <c r="AD110">
        <v>44.615290432511301</v>
      </c>
      <c r="AE110">
        <v>29.6245617035833</v>
      </c>
      <c r="AF110">
        <v>21.105898909346799</v>
      </c>
      <c r="AG110">
        <v>15.482478814987999</v>
      </c>
      <c r="AH110">
        <v>24.054071640042899</v>
      </c>
      <c r="AI110">
        <v>28.244179466657101</v>
      </c>
      <c r="AJ110">
        <v>20.167468081578502</v>
      </c>
      <c r="AK110">
        <v>25.553301914931701</v>
      </c>
      <c r="AL110">
        <v>103.35659687603901</v>
      </c>
      <c r="AM110">
        <v>142.98418972331999</v>
      </c>
      <c r="AN110">
        <v>39.737761921147502</v>
      </c>
      <c r="AO110">
        <v>50.628795034408299</v>
      </c>
      <c r="AP110">
        <v>49.734089700407701</v>
      </c>
      <c r="AQ110">
        <v>52.7996070726916</v>
      </c>
      <c r="AR110" t="e">
        <v>#N/A</v>
      </c>
      <c r="AS110">
        <v>24.917308810700799</v>
      </c>
      <c r="AT110">
        <v>20.433102760640601</v>
      </c>
      <c r="AU110" t="e">
        <v>#N/A</v>
      </c>
      <c r="AV110">
        <v>37.944231820667</v>
      </c>
      <c r="AW110">
        <v>26.890565230184801</v>
      </c>
      <c r="AX110">
        <v>18.2813765789553</v>
      </c>
      <c r="AY110">
        <v>64.756410528325105</v>
      </c>
      <c r="AZ110">
        <v>95.132716969877706</v>
      </c>
      <c r="BA110">
        <v>18.5994153029336</v>
      </c>
      <c r="BB110">
        <v>6.53759448349025</v>
      </c>
      <c r="BC110">
        <v>13.1958438287154</v>
      </c>
      <c r="BD110">
        <v>44.653634216740997</v>
      </c>
      <c r="BE110">
        <v>23.001522426513599</v>
      </c>
      <c r="BF110" t="e">
        <v>#N/A</v>
      </c>
      <c r="BG110">
        <v>30.694437064980601</v>
      </c>
      <c r="BH110">
        <v>21.229485999025101</v>
      </c>
      <c r="BI110" t="e">
        <v>#N/A</v>
      </c>
      <c r="BJ110">
        <v>22.102161100196501</v>
      </c>
      <c r="BK110">
        <v>14.818007963131301</v>
      </c>
    </row>
    <row r="111" spans="1:63">
      <c r="A111" t="s">
        <v>200</v>
      </c>
      <c r="B111">
        <v>99.145378027170693</v>
      </c>
      <c r="C111">
        <v>21.881916897410701</v>
      </c>
      <c r="D111">
        <v>29.726118904475602</v>
      </c>
      <c r="E111">
        <v>40.797000301064699</v>
      </c>
      <c r="F111">
        <v>57.184913625506901</v>
      </c>
      <c r="G111">
        <v>33.169290048623203</v>
      </c>
      <c r="H111">
        <v>32.913070074084096</v>
      </c>
      <c r="I111">
        <v>31.401883353584399</v>
      </c>
      <c r="J111">
        <v>68.834043755740296</v>
      </c>
      <c r="K111">
        <v>19.111958129480001</v>
      </c>
      <c r="L111">
        <v>18.219268373063802</v>
      </c>
      <c r="M111">
        <v>64.674179323860798</v>
      </c>
      <c r="N111">
        <v>40.532482942747002</v>
      </c>
      <c r="O111">
        <v>26.099356785277401</v>
      </c>
      <c r="P111">
        <v>17.0921181241143</v>
      </c>
      <c r="Q111">
        <v>22.560519902518301</v>
      </c>
      <c r="R111">
        <v>23.470292808272902</v>
      </c>
      <c r="S111">
        <v>14.7205031956985</v>
      </c>
      <c r="T111">
        <v>16.069820302783398</v>
      </c>
      <c r="U111">
        <v>16.142447634525102</v>
      </c>
      <c r="V111">
        <v>35.383363839739701</v>
      </c>
      <c r="W111">
        <v>10.531555448292499</v>
      </c>
      <c r="X111">
        <v>12.092282431827901</v>
      </c>
      <c r="Y111">
        <v>52.049526877390797</v>
      </c>
      <c r="Z111">
        <v>17.191552280346599</v>
      </c>
      <c r="AA111">
        <v>24.614835099416599</v>
      </c>
      <c r="AB111">
        <v>20.216906848908</v>
      </c>
      <c r="AC111">
        <v>33.010637226938698</v>
      </c>
      <c r="AD111">
        <v>44.615290432511301</v>
      </c>
      <c r="AE111">
        <v>29.6245617035833</v>
      </c>
      <c r="AF111">
        <v>21.105898909346799</v>
      </c>
      <c r="AG111">
        <v>15.482478814987999</v>
      </c>
      <c r="AH111">
        <v>24.054071640042899</v>
      </c>
      <c r="AI111">
        <v>28.244179466657101</v>
      </c>
      <c r="AJ111">
        <v>20.167468081578502</v>
      </c>
      <c r="AK111">
        <v>25.553301914931701</v>
      </c>
      <c r="AL111">
        <v>103.35659687603901</v>
      </c>
      <c r="AM111">
        <v>142.98418972331999</v>
      </c>
      <c r="AN111">
        <v>39.737761921147502</v>
      </c>
      <c r="AO111">
        <v>50.628795034408299</v>
      </c>
      <c r="AP111">
        <v>49.734089700407701</v>
      </c>
      <c r="AQ111">
        <v>52.7996070726916</v>
      </c>
      <c r="AR111" t="e">
        <v>#N/A</v>
      </c>
      <c r="AS111">
        <v>24.917308810700799</v>
      </c>
      <c r="AT111">
        <v>20.433102760640601</v>
      </c>
      <c r="AU111" t="e">
        <v>#N/A</v>
      </c>
      <c r="AV111">
        <v>37.944231820667</v>
      </c>
      <c r="AW111">
        <v>26.890565230184801</v>
      </c>
      <c r="AX111">
        <v>18.2813765789553</v>
      </c>
      <c r="AY111">
        <v>64.756410528325105</v>
      </c>
      <c r="AZ111">
        <v>95.132716969877706</v>
      </c>
      <c r="BA111">
        <v>18.5994153029336</v>
      </c>
      <c r="BB111">
        <v>6.53759448349025</v>
      </c>
      <c r="BC111">
        <v>13.1958438287154</v>
      </c>
      <c r="BD111">
        <v>44.653634216740997</v>
      </c>
      <c r="BE111">
        <v>23.001522426513599</v>
      </c>
      <c r="BF111" t="e">
        <v>#N/A</v>
      </c>
      <c r="BG111">
        <v>30.694437064980601</v>
      </c>
      <c r="BH111">
        <v>21.229485999025101</v>
      </c>
      <c r="BI111" t="e">
        <v>#N/A</v>
      </c>
      <c r="BJ111">
        <v>22.102161100196501</v>
      </c>
      <c r="BK111">
        <v>14.818007963131301</v>
      </c>
    </row>
    <row r="112" spans="1:63">
      <c r="A112" t="s">
        <v>201</v>
      </c>
      <c r="B112">
        <v>102.541910742871</v>
      </c>
      <c r="C112">
        <v>22.0758799406245</v>
      </c>
      <c r="D112">
        <v>28.104211866382201</v>
      </c>
      <c r="E112">
        <v>56.9658873695045</v>
      </c>
      <c r="F112">
        <v>824.65960665658099</v>
      </c>
      <c r="G112">
        <v>34.3531163031519</v>
      </c>
      <c r="H112">
        <v>33.705903968642801</v>
      </c>
      <c r="I112">
        <v>36.240874768931903</v>
      </c>
      <c r="J112">
        <v>67.088255180368293</v>
      </c>
      <c r="K112">
        <v>23.070022267433501</v>
      </c>
      <c r="L112">
        <v>80.105731775180899</v>
      </c>
      <c r="M112">
        <v>54.012893581238899</v>
      </c>
      <c r="N112">
        <v>36.312706900942203</v>
      </c>
      <c r="O112">
        <v>29.291627672593801</v>
      </c>
      <c r="P112">
        <v>18.7345553939914</v>
      </c>
      <c r="Q112">
        <v>22.560519902518301</v>
      </c>
      <c r="R112">
        <v>25.272496029096899</v>
      </c>
      <c r="S112">
        <v>13.301360985094</v>
      </c>
      <c r="T112">
        <v>17.987432555454401</v>
      </c>
      <c r="U112">
        <v>17.222439495721002</v>
      </c>
      <c r="V112">
        <v>38.925155310127202</v>
      </c>
      <c r="W112">
        <v>12.2102463389364</v>
      </c>
      <c r="X112">
        <v>14.259149023594899</v>
      </c>
      <c r="Y112">
        <v>57.670293282876102</v>
      </c>
      <c r="Z112">
        <v>20.986831667459899</v>
      </c>
      <c r="AA112">
        <v>24.614835099416599</v>
      </c>
      <c r="AB112">
        <v>25.561175576052101</v>
      </c>
      <c r="AC112">
        <v>31.690246942325299</v>
      </c>
      <c r="AD112">
        <v>55.1525750454595</v>
      </c>
      <c r="AE112">
        <v>33.129127563434103</v>
      </c>
      <c r="AF112">
        <v>22.367919493786701</v>
      </c>
      <c r="AG112">
        <v>15.104823936495</v>
      </c>
      <c r="AH112">
        <v>28.4952292605354</v>
      </c>
      <c r="AI112">
        <v>33.797448250304399</v>
      </c>
      <c r="AJ112">
        <v>23.091744553786199</v>
      </c>
      <c r="AK112">
        <v>32.423255231173997</v>
      </c>
      <c r="AL112">
        <v>94.674601358052996</v>
      </c>
      <c r="AM112">
        <v>39.681914809857503</v>
      </c>
      <c r="AN112">
        <v>38.5566467905998</v>
      </c>
      <c r="AO112">
        <v>44.712515237708203</v>
      </c>
      <c r="AP112">
        <v>24.8977086743044</v>
      </c>
      <c r="AQ112">
        <v>52.7996070726916</v>
      </c>
      <c r="AR112" t="e">
        <v>#N/A</v>
      </c>
      <c r="AS112">
        <v>30.363088046776301</v>
      </c>
      <c r="AT112">
        <v>19.219128168302401</v>
      </c>
      <c r="AU112" t="e">
        <v>#N/A</v>
      </c>
      <c r="AV112">
        <v>33.9688123989731</v>
      </c>
      <c r="AW112">
        <v>48.844905765800597</v>
      </c>
      <c r="AX112">
        <v>18.4166588750718</v>
      </c>
      <c r="AY112">
        <v>47.134108580472002</v>
      </c>
      <c r="AZ112">
        <v>74.504687017134202</v>
      </c>
      <c r="BA112">
        <v>19.1920078657209</v>
      </c>
      <c r="BB112">
        <v>255.42452830188699</v>
      </c>
      <c r="BC112">
        <v>14.871324605389001</v>
      </c>
      <c r="BD112">
        <v>55.634869132597899</v>
      </c>
      <c r="BE112">
        <v>33.101891802190501</v>
      </c>
      <c r="BF112" t="e">
        <v>#N/A</v>
      </c>
      <c r="BG112">
        <v>23.740925589836699</v>
      </c>
      <c r="BH112">
        <v>25.6738851843003</v>
      </c>
      <c r="BI112" t="e">
        <v>#N/A</v>
      </c>
      <c r="BJ112">
        <v>24.026530417949299</v>
      </c>
      <c r="BK112">
        <v>14.1401325468706</v>
      </c>
    </row>
    <row r="113" spans="1:63">
      <c r="A113" t="s">
        <v>202</v>
      </c>
      <c r="B113">
        <v>102.541910742871</v>
      </c>
      <c r="C113">
        <v>22.0758799406245</v>
      </c>
      <c r="D113">
        <v>28.104211866382201</v>
      </c>
      <c r="E113">
        <v>56.9658873695045</v>
      </c>
      <c r="F113">
        <v>824.65960665658099</v>
      </c>
      <c r="G113">
        <v>34.3531163031519</v>
      </c>
      <c r="H113">
        <v>33.705903968642801</v>
      </c>
      <c r="I113">
        <v>36.240874768931903</v>
      </c>
      <c r="J113">
        <v>67.088255180368293</v>
      </c>
      <c r="K113">
        <v>23.070022267433501</v>
      </c>
      <c r="L113">
        <v>80.105731775180899</v>
      </c>
      <c r="M113">
        <v>54.012893581238899</v>
      </c>
      <c r="N113">
        <v>36.312706900942203</v>
      </c>
      <c r="O113">
        <v>29.291627672593801</v>
      </c>
      <c r="P113">
        <v>18.7345553939914</v>
      </c>
      <c r="Q113">
        <v>27.4486171022583</v>
      </c>
      <c r="R113">
        <v>25.272496029096899</v>
      </c>
      <c r="S113">
        <v>13.301360985094</v>
      </c>
      <c r="T113">
        <v>17.987432555454401</v>
      </c>
      <c r="U113">
        <v>17.222439495721002</v>
      </c>
      <c r="V113">
        <v>38.925155310127202</v>
      </c>
      <c r="W113">
        <v>12.2102463389364</v>
      </c>
      <c r="X113">
        <v>14.259149023594899</v>
      </c>
      <c r="Y113">
        <v>57.670293282876102</v>
      </c>
      <c r="Z113">
        <v>20.986831667459899</v>
      </c>
      <c r="AA113">
        <v>30.991686319350201</v>
      </c>
      <c r="AB113">
        <v>25.561175576052101</v>
      </c>
      <c r="AC113">
        <v>31.690246942325299</v>
      </c>
      <c r="AD113">
        <v>55.1525750454595</v>
      </c>
      <c r="AE113">
        <v>33.129127563434103</v>
      </c>
      <c r="AF113">
        <v>22.367919493786701</v>
      </c>
      <c r="AG113">
        <v>15.104823936495</v>
      </c>
      <c r="AH113">
        <v>28.4952292605354</v>
      </c>
      <c r="AI113">
        <v>33.797448250304399</v>
      </c>
      <c r="AJ113">
        <v>23.091744553786199</v>
      </c>
      <c r="AK113">
        <v>32.423255231173997</v>
      </c>
      <c r="AL113">
        <v>94.674601358052996</v>
      </c>
      <c r="AM113">
        <v>39.681914809857503</v>
      </c>
      <c r="AN113">
        <v>38.5566467905998</v>
      </c>
      <c r="AO113">
        <v>44.712515237708203</v>
      </c>
      <c r="AP113">
        <v>24.8977086743044</v>
      </c>
      <c r="AQ113">
        <v>64.019702066314295</v>
      </c>
      <c r="AR113" t="e">
        <v>#N/A</v>
      </c>
      <c r="AS113">
        <v>30.363088046776301</v>
      </c>
      <c r="AT113">
        <v>19.219128168302401</v>
      </c>
      <c r="AU113" t="e">
        <v>#N/A</v>
      </c>
      <c r="AV113">
        <v>33.9688123989731</v>
      </c>
      <c r="AW113">
        <v>48.844905765800597</v>
      </c>
      <c r="AX113">
        <v>18.4166588750718</v>
      </c>
      <c r="AY113">
        <v>47.134108580472002</v>
      </c>
      <c r="AZ113">
        <v>74.504687017134202</v>
      </c>
      <c r="BA113">
        <v>19.1920078657209</v>
      </c>
      <c r="BB113">
        <v>255.42452830188699</v>
      </c>
      <c r="BC113">
        <v>14.871324605389001</v>
      </c>
      <c r="BD113">
        <v>55.634869132597899</v>
      </c>
      <c r="BE113">
        <v>33.101891802190501</v>
      </c>
      <c r="BF113" t="e">
        <v>#N/A</v>
      </c>
      <c r="BG113">
        <v>23.740925589836699</v>
      </c>
      <c r="BH113">
        <v>25.6738851843003</v>
      </c>
      <c r="BI113" t="e">
        <v>#N/A</v>
      </c>
      <c r="BJ113">
        <v>24.026530417949299</v>
      </c>
      <c r="BK113">
        <v>14.1401325468706</v>
      </c>
    </row>
    <row r="114" spans="1:63">
      <c r="A114" t="s">
        <v>203</v>
      </c>
      <c r="B114">
        <v>102.541910742871</v>
      </c>
      <c r="C114">
        <v>22.0758799406245</v>
      </c>
      <c r="D114">
        <v>28.104211866382201</v>
      </c>
      <c r="E114">
        <v>56.9658873695045</v>
      </c>
      <c r="F114">
        <v>824.65960665658099</v>
      </c>
      <c r="G114">
        <v>34.3531163031519</v>
      </c>
      <c r="H114">
        <v>33.705903968642801</v>
      </c>
      <c r="I114">
        <v>36.240874768931903</v>
      </c>
      <c r="J114">
        <v>67.088255180368293</v>
      </c>
      <c r="K114">
        <v>23.070022267433501</v>
      </c>
      <c r="L114">
        <v>80.105731775180899</v>
      </c>
      <c r="M114">
        <v>54.012893581238899</v>
      </c>
      <c r="N114">
        <v>36.312706900942203</v>
      </c>
      <c r="O114">
        <v>29.291627672593801</v>
      </c>
      <c r="P114">
        <v>18.7345553939914</v>
      </c>
      <c r="Q114">
        <v>27.4486171022583</v>
      </c>
      <c r="R114">
        <v>25.272496029096899</v>
      </c>
      <c r="S114">
        <v>13.301360985094</v>
      </c>
      <c r="T114">
        <v>17.987432555454401</v>
      </c>
      <c r="U114">
        <v>17.222439495721002</v>
      </c>
      <c r="V114">
        <v>38.925155310127202</v>
      </c>
      <c r="W114">
        <v>12.2102463389364</v>
      </c>
      <c r="X114">
        <v>14.259149023594899</v>
      </c>
      <c r="Y114">
        <v>57.670293282876102</v>
      </c>
      <c r="Z114">
        <v>20.986831667459899</v>
      </c>
      <c r="AA114">
        <v>30.991686319350201</v>
      </c>
      <c r="AB114">
        <v>25.561175576052101</v>
      </c>
      <c r="AC114">
        <v>31.690246942325299</v>
      </c>
      <c r="AD114">
        <v>55.1525750454595</v>
      </c>
      <c r="AE114">
        <v>33.129127563434103</v>
      </c>
      <c r="AF114">
        <v>22.367919493786701</v>
      </c>
      <c r="AG114">
        <v>15.104823936495</v>
      </c>
      <c r="AH114">
        <v>28.4952292605354</v>
      </c>
      <c r="AI114">
        <v>33.797448250304399</v>
      </c>
      <c r="AJ114">
        <v>23.091744553786199</v>
      </c>
      <c r="AK114">
        <v>32.423255231173997</v>
      </c>
      <c r="AL114">
        <v>94.674601358052996</v>
      </c>
      <c r="AM114">
        <v>39.681914809857503</v>
      </c>
      <c r="AN114">
        <v>38.5566467905998</v>
      </c>
      <c r="AO114">
        <v>44.712515237708203</v>
      </c>
      <c r="AP114">
        <v>24.8977086743044</v>
      </c>
      <c r="AQ114">
        <v>64.019702066314295</v>
      </c>
      <c r="AR114" t="e">
        <v>#N/A</v>
      </c>
      <c r="AS114">
        <v>30.363088046776301</v>
      </c>
      <c r="AT114">
        <v>19.219128168302401</v>
      </c>
      <c r="AU114" t="e">
        <v>#N/A</v>
      </c>
      <c r="AV114">
        <v>33.9688123989731</v>
      </c>
      <c r="AW114">
        <v>48.844905765800597</v>
      </c>
      <c r="AX114">
        <v>18.4166588750718</v>
      </c>
      <c r="AY114">
        <v>47.134108580472002</v>
      </c>
      <c r="AZ114">
        <v>74.504687017134202</v>
      </c>
      <c r="BA114">
        <v>19.1920078657209</v>
      </c>
      <c r="BB114">
        <v>255.42452830188699</v>
      </c>
      <c r="BC114">
        <v>14.871324605389001</v>
      </c>
      <c r="BD114">
        <v>55.634869132597899</v>
      </c>
      <c r="BE114">
        <v>33.101891802190501</v>
      </c>
      <c r="BF114" t="e">
        <v>#N/A</v>
      </c>
      <c r="BG114">
        <v>23.740925589836699</v>
      </c>
      <c r="BH114">
        <v>25.6738851843003</v>
      </c>
      <c r="BI114" t="e">
        <v>#N/A</v>
      </c>
      <c r="BJ114">
        <v>24.026530417949299</v>
      </c>
      <c r="BK114">
        <v>14.1401325468706</v>
      </c>
    </row>
    <row r="115" spans="1:63">
      <c r="A115" t="s">
        <v>204</v>
      </c>
      <c r="B115">
        <v>116.506424656303</v>
      </c>
      <c r="C115">
        <v>30.2202836931422</v>
      </c>
      <c r="D115">
        <v>22.785411805375499</v>
      </c>
      <c r="E115">
        <v>54.2190198296909</v>
      </c>
      <c r="F115">
        <v>146.88856729377699</v>
      </c>
      <c r="G115">
        <v>37.287646273865697</v>
      </c>
      <c r="H115">
        <v>35.4036880139546</v>
      </c>
      <c r="I115">
        <v>42.337622704847199</v>
      </c>
      <c r="J115">
        <v>72.010609696685407</v>
      </c>
      <c r="K115">
        <v>40.657219258983901</v>
      </c>
      <c r="L115" t="e">
        <v>#N/A</v>
      </c>
      <c r="M115">
        <v>57.222825632884899</v>
      </c>
      <c r="N115">
        <v>40.908779149519901</v>
      </c>
      <c r="O115">
        <v>27.118852990787602</v>
      </c>
      <c r="P115">
        <v>19.594980142010101</v>
      </c>
      <c r="Q115">
        <v>27.4486171022583</v>
      </c>
      <c r="R115">
        <v>28.432377503183002</v>
      </c>
      <c r="S115" t="e">
        <v>#N/A</v>
      </c>
      <c r="T115">
        <v>204.20964594368601</v>
      </c>
      <c r="U115">
        <v>29.811701743441599</v>
      </c>
      <c r="V115">
        <v>32.616280190443099</v>
      </c>
      <c r="W115">
        <v>14.0160967209082</v>
      </c>
      <c r="X115">
        <v>16.620074845898198</v>
      </c>
      <c r="Y115">
        <v>54.4540293120901</v>
      </c>
      <c r="Z115">
        <v>24.000590123478901</v>
      </c>
      <c r="AA115">
        <v>30.991686319350201</v>
      </c>
      <c r="AB115">
        <v>26.533769190356701</v>
      </c>
      <c r="AC115">
        <v>34.493152927055498</v>
      </c>
      <c r="AD115">
        <v>52.317277598519397</v>
      </c>
      <c r="AE115">
        <v>41.071044827438001</v>
      </c>
      <c r="AF115">
        <v>26.580104574591399</v>
      </c>
      <c r="AG115">
        <v>15.5893687179691</v>
      </c>
      <c r="AH115">
        <v>30.478814276699602</v>
      </c>
      <c r="AI115">
        <v>37.331400337619897</v>
      </c>
      <c r="AJ115">
        <v>21.5774865265176</v>
      </c>
      <c r="AK115">
        <v>26.9342226885508</v>
      </c>
      <c r="AL115">
        <v>89.541639767592002</v>
      </c>
      <c r="AM115">
        <v>49.601063829787201</v>
      </c>
      <c r="AN115">
        <v>59.043517083803899</v>
      </c>
      <c r="AO115">
        <v>52.221019847972997</v>
      </c>
      <c r="AP115">
        <v>28.573284260662501</v>
      </c>
      <c r="AQ115">
        <v>64.019702066314295</v>
      </c>
      <c r="AR115" t="e">
        <v>#N/A</v>
      </c>
      <c r="AS115">
        <v>33.791438023343702</v>
      </c>
      <c r="AT115">
        <v>22.2937920555676</v>
      </c>
      <c r="AU115" t="e">
        <v>#N/A</v>
      </c>
      <c r="AV115">
        <v>40.104943669941903</v>
      </c>
      <c r="AW115">
        <v>44.106602059358003</v>
      </c>
      <c r="AX115">
        <v>17.912556687435199</v>
      </c>
      <c r="AY115">
        <v>54.031965727467501</v>
      </c>
      <c r="AZ115">
        <v>51.837290185997297</v>
      </c>
      <c r="BA115">
        <v>74.089754445385296</v>
      </c>
      <c r="BB115" t="e">
        <v>#N/A</v>
      </c>
      <c r="BC115">
        <v>15.4713653399359</v>
      </c>
      <c r="BD115">
        <v>55.9494475796836</v>
      </c>
      <c r="BE115">
        <v>36.291720154043603</v>
      </c>
      <c r="BF115" t="e">
        <v>#N/A</v>
      </c>
      <c r="BG115">
        <v>17.2908826028894</v>
      </c>
      <c r="BH115">
        <v>31.469952844433099</v>
      </c>
      <c r="BI115" t="e">
        <v>#N/A</v>
      </c>
      <c r="BJ115">
        <v>25.52903792847</v>
      </c>
      <c r="BK115">
        <v>15.6768112650466</v>
      </c>
    </row>
    <row r="116" spans="1:63">
      <c r="A116" t="s">
        <v>205</v>
      </c>
      <c r="B116">
        <v>116.506424656303</v>
      </c>
      <c r="C116">
        <v>30.2202836931422</v>
      </c>
      <c r="D116">
        <v>22.785411805375499</v>
      </c>
      <c r="E116">
        <v>54.2190198296909</v>
      </c>
      <c r="F116">
        <v>146.88856729377699</v>
      </c>
      <c r="G116">
        <v>37.287646273865697</v>
      </c>
      <c r="H116">
        <v>35.4036880139546</v>
      </c>
      <c r="I116">
        <v>42.337622704847199</v>
      </c>
      <c r="J116">
        <v>72.010609696685407</v>
      </c>
      <c r="K116">
        <v>40.657219258983901</v>
      </c>
      <c r="L116" t="e">
        <v>#N/A</v>
      </c>
      <c r="M116">
        <v>57.222825632884899</v>
      </c>
      <c r="N116">
        <v>40.908779149519901</v>
      </c>
      <c r="O116">
        <v>27.118852990787602</v>
      </c>
      <c r="P116">
        <v>19.594980142010101</v>
      </c>
      <c r="Q116">
        <v>28.8735199333744</v>
      </c>
      <c r="R116">
        <v>28.432377503183002</v>
      </c>
      <c r="S116" t="e">
        <v>#N/A</v>
      </c>
      <c r="T116">
        <v>204.20964594368601</v>
      </c>
      <c r="U116">
        <v>29.811701743441599</v>
      </c>
      <c r="V116">
        <v>32.616280190443099</v>
      </c>
      <c r="W116">
        <v>14.0160967209082</v>
      </c>
      <c r="X116">
        <v>16.620074845898198</v>
      </c>
      <c r="Y116">
        <v>54.4540293120901</v>
      </c>
      <c r="Z116">
        <v>24.000590123478901</v>
      </c>
      <c r="AA116">
        <v>32.379557214753198</v>
      </c>
      <c r="AB116">
        <v>26.533769190356701</v>
      </c>
      <c r="AC116">
        <v>34.493152927055498</v>
      </c>
      <c r="AD116">
        <v>52.317277598519397</v>
      </c>
      <c r="AE116">
        <v>41.071044827438001</v>
      </c>
      <c r="AF116">
        <v>26.580104574591399</v>
      </c>
      <c r="AG116">
        <v>15.5893687179691</v>
      </c>
      <c r="AH116">
        <v>30.478814276699602</v>
      </c>
      <c r="AI116">
        <v>37.331400337619897</v>
      </c>
      <c r="AJ116">
        <v>21.5774865265176</v>
      </c>
      <c r="AK116">
        <v>26.9342226885508</v>
      </c>
      <c r="AL116">
        <v>89.541639767592002</v>
      </c>
      <c r="AM116">
        <v>49.601063829787201</v>
      </c>
      <c r="AN116">
        <v>59.043517083803899</v>
      </c>
      <c r="AO116">
        <v>52.221019847972997</v>
      </c>
      <c r="AP116">
        <v>28.573284260662501</v>
      </c>
      <c r="AQ116">
        <v>52.378991942598397</v>
      </c>
      <c r="AR116" t="e">
        <v>#N/A</v>
      </c>
      <c r="AS116">
        <v>33.791438023343702</v>
      </c>
      <c r="AT116">
        <v>22.2937920555676</v>
      </c>
      <c r="AU116" t="e">
        <v>#N/A</v>
      </c>
      <c r="AV116">
        <v>40.104943669941903</v>
      </c>
      <c r="AW116">
        <v>44.106602059358003</v>
      </c>
      <c r="AX116">
        <v>17.912556687435199</v>
      </c>
      <c r="AY116">
        <v>54.031965727467501</v>
      </c>
      <c r="AZ116">
        <v>51.837290185997297</v>
      </c>
      <c r="BA116">
        <v>74.089754445385296</v>
      </c>
      <c r="BB116" t="e">
        <v>#N/A</v>
      </c>
      <c r="BC116">
        <v>15.4713653399359</v>
      </c>
      <c r="BD116">
        <v>55.9494475796836</v>
      </c>
      <c r="BE116">
        <v>36.291720154043603</v>
      </c>
      <c r="BF116" t="e">
        <v>#N/A</v>
      </c>
      <c r="BG116">
        <v>17.2908826028894</v>
      </c>
      <c r="BH116">
        <v>31.469952844433099</v>
      </c>
      <c r="BI116" t="e">
        <v>#N/A</v>
      </c>
      <c r="BJ116">
        <v>25.52903792847</v>
      </c>
      <c r="BK116">
        <v>15.6768112650466</v>
      </c>
    </row>
    <row r="117" spans="1:63">
      <c r="A117" t="s">
        <v>206</v>
      </c>
      <c r="B117">
        <v>116.506424656303</v>
      </c>
      <c r="C117">
        <v>30.2202836931422</v>
      </c>
      <c r="D117">
        <v>22.785411805375499</v>
      </c>
      <c r="E117">
        <v>54.2190198296909</v>
      </c>
      <c r="F117">
        <v>146.88856729377699</v>
      </c>
      <c r="G117">
        <v>37.287646273865697</v>
      </c>
      <c r="H117">
        <v>35.4036880139546</v>
      </c>
      <c r="I117">
        <v>42.337622704847199</v>
      </c>
      <c r="J117">
        <v>72.010609696685407</v>
      </c>
      <c r="K117">
        <v>40.657219258983901</v>
      </c>
      <c r="L117" t="e">
        <v>#N/A</v>
      </c>
      <c r="M117">
        <v>57.222825632884899</v>
      </c>
      <c r="N117">
        <v>40.908779149519901</v>
      </c>
      <c r="O117">
        <v>27.118852990787602</v>
      </c>
      <c r="P117">
        <v>19.594980142010101</v>
      </c>
      <c r="Q117">
        <v>28.8735199333744</v>
      </c>
      <c r="R117">
        <v>28.432377503183002</v>
      </c>
      <c r="S117" t="e">
        <v>#N/A</v>
      </c>
      <c r="T117">
        <v>204.20964594368601</v>
      </c>
      <c r="U117">
        <v>29.811701743441599</v>
      </c>
      <c r="V117">
        <v>32.616280190443099</v>
      </c>
      <c r="W117">
        <v>14.0160967209082</v>
      </c>
      <c r="X117">
        <v>16.620074845898198</v>
      </c>
      <c r="Y117">
        <v>54.4540293120901</v>
      </c>
      <c r="Z117">
        <v>24.000590123478901</v>
      </c>
      <c r="AA117">
        <v>32.379557214753198</v>
      </c>
      <c r="AB117">
        <v>26.533769190356701</v>
      </c>
      <c r="AC117">
        <v>34.493152927055498</v>
      </c>
      <c r="AD117">
        <v>52.317277598519397</v>
      </c>
      <c r="AE117">
        <v>41.071044827438001</v>
      </c>
      <c r="AF117">
        <v>26.580104574591399</v>
      </c>
      <c r="AG117">
        <v>15.5893687179691</v>
      </c>
      <c r="AH117">
        <v>30.478814276699602</v>
      </c>
      <c r="AI117">
        <v>37.331400337619897</v>
      </c>
      <c r="AJ117">
        <v>21.5774865265176</v>
      </c>
      <c r="AK117">
        <v>26.9342226885508</v>
      </c>
      <c r="AL117">
        <v>89.541639767592002</v>
      </c>
      <c r="AM117">
        <v>49.601063829787201</v>
      </c>
      <c r="AN117">
        <v>59.043517083803899</v>
      </c>
      <c r="AO117">
        <v>52.221019847972997</v>
      </c>
      <c r="AP117">
        <v>28.573284260662501</v>
      </c>
      <c r="AQ117">
        <v>52.378991942598397</v>
      </c>
      <c r="AR117" t="e">
        <v>#N/A</v>
      </c>
      <c r="AS117">
        <v>33.791438023343702</v>
      </c>
      <c r="AT117">
        <v>22.2937920555676</v>
      </c>
      <c r="AU117" t="e">
        <v>#N/A</v>
      </c>
      <c r="AV117">
        <v>40.104943669941903</v>
      </c>
      <c r="AW117">
        <v>44.106602059358003</v>
      </c>
      <c r="AX117">
        <v>17.912556687435199</v>
      </c>
      <c r="AY117">
        <v>54.031965727467501</v>
      </c>
      <c r="AZ117">
        <v>51.837290185997297</v>
      </c>
      <c r="BA117">
        <v>74.089754445385296</v>
      </c>
      <c r="BB117" t="e">
        <v>#N/A</v>
      </c>
      <c r="BC117">
        <v>15.4713653399359</v>
      </c>
      <c r="BD117">
        <v>55.9494475796836</v>
      </c>
      <c r="BE117">
        <v>36.291720154043603</v>
      </c>
      <c r="BF117" t="e">
        <v>#N/A</v>
      </c>
      <c r="BG117">
        <v>17.2908826028894</v>
      </c>
      <c r="BH117">
        <v>31.469952844433099</v>
      </c>
      <c r="BI117" t="e">
        <v>#N/A</v>
      </c>
      <c r="BJ117">
        <v>25.52903792847</v>
      </c>
      <c r="BK117">
        <v>15.6768112650466</v>
      </c>
    </row>
    <row r="118" spans="1:63">
      <c r="A118" t="s">
        <v>207</v>
      </c>
      <c r="B118">
        <v>113.09474736118899</v>
      </c>
      <c r="C118">
        <v>33.672308912985997</v>
      </c>
      <c r="D118">
        <v>21.1265773383635</v>
      </c>
      <c r="E118">
        <v>57.368385845207001</v>
      </c>
      <c r="F118">
        <v>22.943771081211299</v>
      </c>
      <c r="G118">
        <v>34.302657370419098</v>
      </c>
      <c r="H118">
        <v>32.796767982829898</v>
      </c>
      <c r="I118">
        <v>44.339739835666997</v>
      </c>
      <c r="J118">
        <v>76.383523068733993</v>
      </c>
      <c r="K118">
        <v>53.832635550731403</v>
      </c>
      <c r="L118" t="e">
        <v>#N/A</v>
      </c>
      <c r="M118">
        <v>62.305825242718399</v>
      </c>
      <c r="N118">
        <v>37.947648416849802</v>
      </c>
      <c r="O118" t="e">
        <v>#N/A</v>
      </c>
      <c r="P118">
        <v>18.9960350430676</v>
      </c>
      <c r="Q118">
        <v>28.8735199333744</v>
      </c>
      <c r="R118">
        <v>27.833448971701301</v>
      </c>
      <c r="S118" t="e">
        <v>#N/A</v>
      </c>
      <c r="T118">
        <v>83.854803226594996</v>
      </c>
      <c r="U118">
        <v>25.9990404807034</v>
      </c>
      <c r="V118">
        <v>33.946894336962501</v>
      </c>
      <c r="W118">
        <v>10.510018863223801</v>
      </c>
      <c r="X118">
        <v>15.0749336061035</v>
      </c>
      <c r="Y118">
        <v>48.081552039829702</v>
      </c>
      <c r="Z118">
        <v>26.1247640433355</v>
      </c>
      <c r="AA118">
        <v>32.379557214753198</v>
      </c>
      <c r="AB118">
        <v>22.6117237376669</v>
      </c>
      <c r="AC118">
        <v>27.422346151352102</v>
      </c>
      <c r="AD118">
        <v>48.294525232699897</v>
      </c>
      <c r="AE118">
        <v>38.017039140634701</v>
      </c>
      <c r="AF118">
        <v>24.457229700390801</v>
      </c>
      <c r="AG118">
        <v>12.578735675798701</v>
      </c>
      <c r="AH118">
        <v>27.6554553860379</v>
      </c>
      <c r="AI118">
        <v>38.4569241394871</v>
      </c>
      <c r="AJ118">
        <v>26.6312675955953</v>
      </c>
      <c r="AK118">
        <v>29.196841270041201</v>
      </c>
      <c r="AL118">
        <v>69.866896721715506</v>
      </c>
      <c r="AM118">
        <v>28.3506343713956</v>
      </c>
      <c r="AN118">
        <v>54.5319059092377</v>
      </c>
      <c r="AO118">
        <v>46.849576150651401</v>
      </c>
      <c r="AP118">
        <v>22.625500333555699</v>
      </c>
      <c r="AQ118">
        <v>52.378991942598397</v>
      </c>
      <c r="AR118" t="e">
        <v>#N/A</v>
      </c>
      <c r="AS118">
        <v>28.906491306730398</v>
      </c>
      <c r="AT118">
        <v>16.278815090620402</v>
      </c>
      <c r="AU118" t="e">
        <v>#N/A</v>
      </c>
      <c r="AV118">
        <v>25.336973212762299</v>
      </c>
      <c r="AW118">
        <v>38.6467650354165</v>
      </c>
      <c r="AX118">
        <v>18.4618704647838</v>
      </c>
      <c r="AY118">
        <v>40.957130982068598</v>
      </c>
      <c r="AZ118">
        <v>36.646932771583202</v>
      </c>
      <c r="BA118">
        <v>59.099363129121301</v>
      </c>
      <c r="BB118" t="e">
        <v>#N/A</v>
      </c>
      <c r="BC118">
        <v>13.5647798373077</v>
      </c>
      <c r="BD118">
        <v>68.590848171548899</v>
      </c>
      <c r="BE118">
        <v>37.763932777937399</v>
      </c>
      <c r="BF118" t="e">
        <v>#N/A</v>
      </c>
      <c r="BG118">
        <v>170.80867850098599</v>
      </c>
      <c r="BH118">
        <v>24.417285234740699</v>
      </c>
      <c r="BI118" t="e">
        <v>#N/A</v>
      </c>
      <c r="BJ118">
        <v>23.6968576709797</v>
      </c>
      <c r="BK118">
        <v>14.7469802586069</v>
      </c>
    </row>
    <row r="119" spans="1:63">
      <c r="A119" t="s">
        <v>208</v>
      </c>
      <c r="B119">
        <v>113.09474736118899</v>
      </c>
      <c r="C119">
        <v>33.672308912985997</v>
      </c>
      <c r="D119">
        <v>21.1265773383635</v>
      </c>
      <c r="E119">
        <v>57.368385845207001</v>
      </c>
      <c r="F119">
        <v>22.943771081211299</v>
      </c>
      <c r="G119">
        <v>34.302657370419098</v>
      </c>
      <c r="H119">
        <v>32.796767982829898</v>
      </c>
      <c r="I119">
        <v>44.339739835666997</v>
      </c>
      <c r="J119">
        <v>76.383523068733993</v>
      </c>
      <c r="K119">
        <v>53.832635550731403</v>
      </c>
      <c r="L119" t="e">
        <v>#N/A</v>
      </c>
      <c r="M119">
        <v>62.305825242718399</v>
      </c>
      <c r="N119">
        <v>37.947648416849802</v>
      </c>
      <c r="O119" t="e">
        <v>#N/A</v>
      </c>
      <c r="P119">
        <v>18.9960350430676</v>
      </c>
      <c r="Q119">
        <v>26.4778117955792</v>
      </c>
      <c r="R119">
        <v>27.833448971701301</v>
      </c>
      <c r="S119" t="e">
        <v>#N/A</v>
      </c>
      <c r="T119">
        <v>83.854803226594996</v>
      </c>
      <c r="U119">
        <v>25.9990404807034</v>
      </c>
      <c r="V119">
        <v>33.946894336962501</v>
      </c>
      <c r="W119">
        <v>10.510018863223801</v>
      </c>
      <c r="X119">
        <v>15.0749336061035</v>
      </c>
      <c r="Y119">
        <v>48.081552039829702</v>
      </c>
      <c r="Z119">
        <v>26.1247640433355</v>
      </c>
      <c r="AA119">
        <v>29.305092122443099</v>
      </c>
      <c r="AB119">
        <v>22.6117237376669</v>
      </c>
      <c r="AC119">
        <v>27.422346151352102</v>
      </c>
      <c r="AD119">
        <v>48.294525232699897</v>
      </c>
      <c r="AE119">
        <v>38.017039140634701</v>
      </c>
      <c r="AF119">
        <v>24.457229700390801</v>
      </c>
      <c r="AG119">
        <v>12.578735675798701</v>
      </c>
      <c r="AH119">
        <v>27.6554553860379</v>
      </c>
      <c r="AI119">
        <v>38.4569241394871</v>
      </c>
      <c r="AJ119">
        <v>26.6312675955953</v>
      </c>
      <c r="AK119">
        <v>29.196841270041201</v>
      </c>
      <c r="AL119">
        <v>69.866896721715506</v>
      </c>
      <c r="AM119">
        <v>28.3506343713956</v>
      </c>
      <c r="AN119">
        <v>54.5319059092377</v>
      </c>
      <c r="AO119">
        <v>46.849576150651401</v>
      </c>
      <c r="AP119">
        <v>22.625500333555699</v>
      </c>
      <c r="AQ119">
        <v>51.9973257563095</v>
      </c>
      <c r="AR119" t="e">
        <v>#N/A</v>
      </c>
      <c r="AS119">
        <v>28.906491306730398</v>
      </c>
      <c r="AT119">
        <v>16.278815090620402</v>
      </c>
      <c r="AU119" t="e">
        <v>#N/A</v>
      </c>
      <c r="AV119">
        <v>25.336973212762299</v>
      </c>
      <c r="AW119">
        <v>38.6467650354165</v>
      </c>
      <c r="AX119">
        <v>18.4618704647838</v>
      </c>
      <c r="AY119">
        <v>40.957130982068598</v>
      </c>
      <c r="AZ119">
        <v>36.646932771583202</v>
      </c>
      <c r="BA119">
        <v>59.099363129121301</v>
      </c>
      <c r="BB119" t="e">
        <v>#N/A</v>
      </c>
      <c r="BC119">
        <v>13.5647798373077</v>
      </c>
      <c r="BD119">
        <v>68.590848171548899</v>
      </c>
      <c r="BE119">
        <v>37.763932777937399</v>
      </c>
      <c r="BF119" t="e">
        <v>#N/A</v>
      </c>
      <c r="BG119">
        <v>170.80867850098599</v>
      </c>
      <c r="BH119">
        <v>24.417285234740699</v>
      </c>
      <c r="BI119" t="e">
        <v>#N/A</v>
      </c>
      <c r="BJ119">
        <v>23.6968576709797</v>
      </c>
      <c r="BK119">
        <v>14.7469802586069</v>
      </c>
    </row>
    <row r="120" spans="1:63">
      <c r="A120" t="s">
        <v>209</v>
      </c>
      <c r="B120">
        <v>113.09474736118899</v>
      </c>
      <c r="C120">
        <v>33.672308912985997</v>
      </c>
      <c r="D120">
        <v>21.1265773383635</v>
      </c>
      <c r="E120">
        <v>57.368385845207001</v>
      </c>
      <c r="F120">
        <v>22.943771081211299</v>
      </c>
      <c r="G120">
        <v>34.302657370419098</v>
      </c>
      <c r="H120">
        <v>32.796767982829898</v>
      </c>
      <c r="I120">
        <v>44.339739835666997</v>
      </c>
      <c r="J120">
        <v>76.383523068733993</v>
      </c>
      <c r="K120">
        <v>53.832635550731403</v>
      </c>
      <c r="L120" t="e">
        <v>#N/A</v>
      </c>
      <c r="M120">
        <v>62.305825242718399</v>
      </c>
      <c r="N120">
        <v>37.947648416849802</v>
      </c>
      <c r="O120" t="e">
        <v>#N/A</v>
      </c>
      <c r="P120">
        <v>18.9960350430676</v>
      </c>
      <c r="Q120">
        <v>26.4778117955792</v>
      </c>
      <c r="R120">
        <v>27.833448971701301</v>
      </c>
      <c r="S120" t="e">
        <v>#N/A</v>
      </c>
      <c r="T120">
        <v>83.854803226594996</v>
      </c>
      <c r="U120">
        <v>25.9990404807034</v>
      </c>
      <c r="V120">
        <v>33.946894336962501</v>
      </c>
      <c r="W120">
        <v>10.510018863223801</v>
      </c>
      <c r="X120">
        <v>15.0749336061035</v>
      </c>
      <c r="Y120">
        <v>48.081552039829702</v>
      </c>
      <c r="Z120">
        <v>26.1247640433355</v>
      </c>
      <c r="AA120">
        <v>29.305092122443099</v>
      </c>
      <c r="AB120">
        <v>22.6117237376669</v>
      </c>
      <c r="AC120">
        <v>27.422346151352102</v>
      </c>
      <c r="AD120">
        <v>48.294525232699897</v>
      </c>
      <c r="AE120">
        <v>38.017039140634701</v>
      </c>
      <c r="AF120">
        <v>24.457229700390801</v>
      </c>
      <c r="AG120">
        <v>12.578735675798701</v>
      </c>
      <c r="AH120">
        <v>27.6554553860379</v>
      </c>
      <c r="AI120">
        <v>38.4569241394871</v>
      </c>
      <c r="AJ120">
        <v>26.6312675955953</v>
      </c>
      <c r="AK120">
        <v>29.196841270041201</v>
      </c>
      <c r="AL120">
        <v>69.866896721715506</v>
      </c>
      <c r="AM120">
        <v>28.3506343713956</v>
      </c>
      <c r="AN120">
        <v>54.5319059092377</v>
      </c>
      <c r="AO120">
        <v>46.849576150651401</v>
      </c>
      <c r="AP120">
        <v>22.625500333555699</v>
      </c>
      <c r="AQ120">
        <v>51.9973257563095</v>
      </c>
      <c r="AR120" t="e">
        <v>#N/A</v>
      </c>
      <c r="AS120">
        <v>28.906491306730398</v>
      </c>
      <c r="AT120">
        <v>16.278815090620402</v>
      </c>
      <c r="AU120" t="e">
        <v>#N/A</v>
      </c>
      <c r="AV120">
        <v>25.336973212762299</v>
      </c>
      <c r="AW120">
        <v>38.6467650354165</v>
      </c>
      <c r="AX120">
        <v>18.4618704647838</v>
      </c>
      <c r="AY120">
        <v>40.957130982068598</v>
      </c>
      <c r="AZ120">
        <v>36.646932771583202</v>
      </c>
      <c r="BA120">
        <v>59.099363129121301</v>
      </c>
      <c r="BB120" t="e">
        <v>#N/A</v>
      </c>
      <c r="BC120">
        <v>13.5647798373077</v>
      </c>
      <c r="BD120">
        <v>68.590848171548899</v>
      </c>
      <c r="BE120">
        <v>37.763932777937399</v>
      </c>
      <c r="BF120" t="e">
        <v>#N/A</v>
      </c>
      <c r="BG120">
        <v>170.80867850098599</v>
      </c>
      <c r="BH120">
        <v>24.417285234740699</v>
      </c>
      <c r="BI120" t="e">
        <v>#N/A</v>
      </c>
      <c r="BJ120">
        <v>23.6968576709797</v>
      </c>
      <c r="BK120">
        <v>14.7469802586069</v>
      </c>
    </row>
    <row r="121" spans="1:63">
      <c r="A121" t="s">
        <v>210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>
        <v>26.4778117955792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>
        <v>29.305092122443099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>
        <v>51.9973257563095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e">
        <v>#N/A</v>
      </c>
      <c r="BH121" t="e">
        <v>#N/A</v>
      </c>
      <c r="BI121" t="e">
        <v>#N/A</v>
      </c>
      <c r="BJ121" t="e">
        <v>#N/A</v>
      </c>
      <c r="BK121" t="e">
        <v>#N/A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FBB1-C382-4526-ADA2-AEF1A6922201}">
  <dimension ref="A1:A63"/>
  <sheetViews>
    <sheetView topLeftCell="A28" workbookViewId="0">
      <selection sqref="A1:A63"/>
    </sheetView>
  </sheetViews>
  <sheetFormatPr baseColWidth="10" defaultColWidth="8.83203125" defaultRowHeight="15"/>
  <sheetData>
    <row r="1" spans="1:1">
      <c r="A1" t="e">
        <f t="array" aca="1" ref="A1:A63" ca="1">_xll.FDS("IUHC-GB","OS_TOP_HLDG_TICKER(ALL,0D,,MTD,,ALL,EQ)")</f>
        <v>#NAME?</v>
      </c>
    </row>
    <row r="2" spans="1:1">
      <c r="A2" t="e">
        <f ca="1"/>
        <v>#NAME?</v>
      </c>
    </row>
    <row r="3" spans="1:1">
      <c r="A3" t="e">
        <f ca="1"/>
        <v>#NAME?</v>
      </c>
    </row>
    <row r="4" spans="1:1">
      <c r="A4" t="e">
        <f ca="1"/>
        <v>#NAME?</v>
      </c>
    </row>
    <row r="5" spans="1:1">
      <c r="A5" t="e">
        <f ca="1"/>
        <v>#NAME?</v>
      </c>
    </row>
    <row r="6" spans="1:1">
      <c r="A6" t="e">
        <f ca="1"/>
        <v>#NAME?</v>
      </c>
    </row>
    <row r="7" spans="1:1">
      <c r="A7" t="e">
        <f ca="1"/>
        <v>#NAME?</v>
      </c>
    </row>
    <row r="8" spans="1:1">
      <c r="A8" t="e">
        <f ca="1"/>
        <v>#NAME?</v>
      </c>
    </row>
    <row r="9" spans="1:1">
      <c r="A9" t="e">
        <f ca="1"/>
        <v>#NAME?</v>
      </c>
    </row>
    <row r="10" spans="1:1">
      <c r="A10" t="e">
        <f ca="1"/>
        <v>#NAME?</v>
      </c>
    </row>
    <row r="11" spans="1:1">
      <c r="A11" t="e">
        <f ca="1"/>
        <v>#NAME?</v>
      </c>
    </row>
    <row r="12" spans="1:1">
      <c r="A12" t="e">
        <f ca="1"/>
        <v>#NAME?</v>
      </c>
    </row>
    <row r="13" spans="1:1">
      <c r="A13" t="e">
        <f ca="1"/>
        <v>#NAME?</v>
      </c>
    </row>
    <row r="14" spans="1:1">
      <c r="A14" t="e">
        <f ca="1"/>
        <v>#NAME?</v>
      </c>
    </row>
    <row r="15" spans="1:1">
      <c r="A15" t="e">
        <f ca="1"/>
        <v>#NAME?</v>
      </c>
    </row>
    <row r="16" spans="1:1">
      <c r="A16" t="e">
        <f ca="1"/>
        <v>#NAME?</v>
      </c>
    </row>
    <row r="17" spans="1:1">
      <c r="A17" t="e">
        <f ca="1"/>
        <v>#NAME?</v>
      </c>
    </row>
    <row r="18" spans="1:1">
      <c r="A18" t="e">
        <f ca="1"/>
        <v>#NAME?</v>
      </c>
    </row>
    <row r="19" spans="1:1">
      <c r="A19" t="e">
        <f ca="1"/>
        <v>#NAME?</v>
      </c>
    </row>
    <row r="20" spans="1:1">
      <c r="A20" t="e">
        <f ca="1"/>
        <v>#NAME?</v>
      </c>
    </row>
    <row r="21" spans="1:1">
      <c r="A21" t="e">
        <f ca="1"/>
        <v>#NAME?</v>
      </c>
    </row>
    <row r="22" spans="1:1">
      <c r="A22" t="e">
        <f ca="1"/>
        <v>#NAME?</v>
      </c>
    </row>
    <row r="23" spans="1:1">
      <c r="A23" t="e">
        <f ca="1"/>
        <v>#NAME?</v>
      </c>
    </row>
    <row r="24" spans="1:1">
      <c r="A24" t="e">
        <f ca="1"/>
        <v>#NAME?</v>
      </c>
    </row>
    <row r="25" spans="1:1">
      <c r="A25" t="e">
        <f ca="1"/>
        <v>#NAME?</v>
      </c>
    </row>
    <row r="26" spans="1:1">
      <c r="A26" t="e">
        <f ca="1"/>
        <v>#NAME?</v>
      </c>
    </row>
    <row r="27" spans="1:1">
      <c r="A27" t="e">
        <f ca="1"/>
        <v>#NAME?</v>
      </c>
    </row>
    <row r="28" spans="1:1">
      <c r="A28" t="e">
        <f ca="1"/>
        <v>#NAME?</v>
      </c>
    </row>
    <row r="29" spans="1:1">
      <c r="A29" t="e">
        <f ca="1"/>
        <v>#NAME?</v>
      </c>
    </row>
    <row r="30" spans="1:1">
      <c r="A30" t="e">
        <f ca="1"/>
        <v>#NAME?</v>
      </c>
    </row>
    <row r="31" spans="1:1">
      <c r="A31" t="e">
        <f ca="1"/>
        <v>#NAME?</v>
      </c>
    </row>
    <row r="32" spans="1:1">
      <c r="A32" t="e">
        <f ca="1"/>
        <v>#NAME?</v>
      </c>
    </row>
    <row r="33" spans="1:1">
      <c r="A33" t="e">
        <f ca="1"/>
        <v>#NAME?</v>
      </c>
    </row>
    <row r="34" spans="1:1">
      <c r="A34" t="e">
        <f ca="1"/>
        <v>#NAME?</v>
      </c>
    </row>
    <row r="35" spans="1:1">
      <c r="A35" t="e">
        <f ca="1"/>
        <v>#NAME?</v>
      </c>
    </row>
    <row r="36" spans="1:1">
      <c r="A36" t="e">
        <f ca="1"/>
        <v>#NAME?</v>
      </c>
    </row>
    <row r="37" spans="1:1">
      <c r="A37" t="e">
        <f ca="1"/>
        <v>#NAME?</v>
      </c>
    </row>
    <row r="38" spans="1:1">
      <c r="A38" t="e">
        <f ca="1"/>
        <v>#NAME?</v>
      </c>
    </row>
    <row r="39" spans="1:1">
      <c r="A39" t="e">
        <f ca="1"/>
        <v>#NAME?</v>
      </c>
    </row>
    <row r="40" spans="1:1">
      <c r="A40" t="e">
        <f ca="1"/>
        <v>#NAME?</v>
      </c>
    </row>
    <row r="41" spans="1:1">
      <c r="A41" t="e">
        <f ca="1"/>
        <v>#NAME?</v>
      </c>
    </row>
    <row r="42" spans="1:1">
      <c r="A42" t="e">
        <f ca="1"/>
        <v>#NAME?</v>
      </c>
    </row>
    <row r="43" spans="1:1">
      <c r="A43" t="e">
        <f ca="1"/>
        <v>#NAME?</v>
      </c>
    </row>
    <row r="44" spans="1:1">
      <c r="A44" t="e">
        <f ca="1"/>
        <v>#NAME?</v>
      </c>
    </row>
    <row r="45" spans="1:1">
      <c r="A45" t="e">
        <f ca="1"/>
        <v>#NAME?</v>
      </c>
    </row>
    <row r="46" spans="1:1">
      <c r="A46" t="e">
        <f ca="1"/>
        <v>#NAME?</v>
      </c>
    </row>
    <row r="47" spans="1:1">
      <c r="A47" t="e">
        <f ca="1"/>
        <v>#NAME?</v>
      </c>
    </row>
    <row r="48" spans="1:1">
      <c r="A48" t="e">
        <f ca="1"/>
        <v>#NAME?</v>
      </c>
    </row>
    <row r="49" spans="1:1">
      <c r="A49" t="e">
        <f ca="1"/>
        <v>#NAME?</v>
      </c>
    </row>
    <row r="50" spans="1:1">
      <c r="A50" t="e">
        <f ca="1"/>
        <v>#NAME?</v>
      </c>
    </row>
    <row r="51" spans="1:1">
      <c r="A51" t="e">
        <f ca="1"/>
        <v>#NAME?</v>
      </c>
    </row>
    <row r="52" spans="1:1">
      <c r="A52" t="e">
        <f ca="1"/>
        <v>#NAME?</v>
      </c>
    </row>
    <row r="53" spans="1:1">
      <c r="A53" t="e">
        <f ca="1"/>
        <v>#NAME?</v>
      </c>
    </row>
    <row r="54" spans="1:1">
      <c r="A54" t="e">
        <f ca="1"/>
        <v>#NAME?</v>
      </c>
    </row>
    <row r="55" spans="1:1">
      <c r="A55" t="e">
        <f ca="1"/>
        <v>#NAME?</v>
      </c>
    </row>
    <row r="56" spans="1:1">
      <c r="A56" t="e">
        <f ca="1"/>
        <v>#NAME?</v>
      </c>
    </row>
    <row r="57" spans="1:1">
      <c r="A57" t="e">
        <f ca="1"/>
        <v>#NAME?</v>
      </c>
    </row>
    <row r="58" spans="1:1">
      <c r="A58" t="e">
        <f ca="1"/>
        <v>#NAME?</v>
      </c>
    </row>
    <row r="59" spans="1:1">
      <c r="A59" t="e">
        <f ca="1"/>
        <v>#NAME?</v>
      </c>
    </row>
    <row r="60" spans="1:1">
      <c r="A60" t="e">
        <f ca="1"/>
        <v>#NAME?</v>
      </c>
    </row>
    <row r="61" spans="1:1">
      <c r="A61" t="e">
        <f ca="1"/>
        <v>#NAME?</v>
      </c>
    </row>
    <row r="62" spans="1:1">
      <c r="A62" t="e">
        <f ca="1"/>
        <v>#NAME?</v>
      </c>
    </row>
    <row r="63" spans="1:1">
      <c r="A63" t="e">
        <f ca="1"/>
        <v>#NAME?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2D0F6-6E12-46EB-83A5-4515830BA164}">
  <dimension ref="A1:P122"/>
  <sheetViews>
    <sheetView workbookViewId="0">
      <selection activeCell="I24" sqref="I24"/>
    </sheetView>
  </sheetViews>
  <sheetFormatPr baseColWidth="10" defaultColWidth="8.83203125" defaultRowHeight="15"/>
  <cols>
    <col min="1" max="1" width="13.33203125" customWidth="1"/>
    <col min="2" max="2" width="9.1640625" style="1"/>
    <col min="4" max="4" width="12.33203125" customWidth="1"/>
    <col min="5" max="5" width="9.1640625" style="3"/>
    <col min="6" max="6" width="13.5" style="1" customWidth="1"/>
    <col min="7" max="7" width="12.83203125" customWidth="1"/>
    <col min="8" max="8" width="24.33203125" customWidth="1"/>
    <col min="9" max="9" width="22.33203125" customWidth="1"/>
    <col min="10" max="10" width="14.83203125" style="2" customWidth="1"/>
    <col min="11" max="11" width="20.5" customWidth="1"/>
    <col min="12" max="12" width="16" customWidth="1"/>
    <col min="13" max="13" width="10.5" customWidth="1"/>
    <col min="14" max="14" width="16.6640625" customWidth="1"/>
    <col min="15" max="15" width="20.1640625" customWidth="1"/>
  </cols>
  <sheetData>
    <row r="1" spans="1:16">
      <c r="A1" t="s">
        <v>0</v>
      </c>
      <c r="B1" t="s">
        <v>16</v>
      </c>
      <c r="C1" t="s">
        <v>17</v>
      </c>
      <c r="D1" t="s">
        <v>1</v>
      </c>
      <c r="E1" s="3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88</v>
      </c>
      <c r="O1" t="s">
        <v>89</v>
      </c>
      <c r="P1" t="s">
        <v>90</v>
      </c>
    </row>
    <row r="2" spans="1:16">
      <c r="A2" t="e">
        <f t="array" aca="1" ref="A2:A121" ca="1">_xll.FDS("AMZN-US","DATE(-10AY,0,M)")</f>
        <v>#NAME?</v>
      </c>
      <c r="B2" t="e">
        <f t="array" aca="1" ref="B2:B121" ca="1">_xll.FDS("AMZN-US","FF_PE(QTR,-10AY,0,M)")</f>
        <v>#NAME?</v>
      </c>
      <c r="C2" t="e">
        <f t="array" aca="1" ref="C2:C121" ca="1">_xll.FDS("AMZN-US","FF_PBK(MON,-10AY,0,M)")</f>
        <v>#NAME?</v>
      </c>
      <c r="D2" t="e">
        <f t="array" aca="1" ref="D2:D121" ca="1">_xll.FDS("AMZN-US","FF_ROA(QTR_R,-10AY,0,M)")</f>
        <v>#NAME?</v>
      </c>
      <c r="E2" t="e">
        <f t="array" aca="1" ref="E2:E121" ca="1">_xll.FDS("AMZN-US","FG_PRICE(-10AY,0,M,USD)")</f>
        <v>#NAME?</v>
      </c>
      <c r="F2" t="e">
        <f t="array" aca="1" ref="F2:F121" ca="1">_xll.FDS("AMZN-US","FF_ASSETS(MON,-10AY,0,M,,USD)")</f>
        <v>#NAME?</v>
      </c>
      <c r="G2" t="e">
        <f t="array" aca="1" ref="G2:G122" ca="1">_xll.FDS("AMZN-US","FF_NET_INC(MON,-10AY,0,AM)")</f>
        <v>#NAME?</v>
      </c>
      <c r="H2" t="e">
        <f t="array" aca="1" ref="H2:H122" ca="1">_xll.FDS("AMZN-US","FF_BPS(MON,-10AY,0,AM,,USD)")</f>
        <v>#NAME?</v>
      </c>
      <c r="I2" t="e">
        <f t="array" aca="1" ref="I2:I121" ca="1">_xll.FDS("AMZN-US","FF_EPS(MON,-10AY,0,M,,USD)")</f>
        <v>#NAME?</v>
      </c>
      <c r="J2" t="e">
        <f t="array" aca="1" ref="J2:J121" ca="1">_xll.FDS("AMZN-US","FF_SALES(MON,-10AY,0,M,,USD)")</f>
        <v>#NAME?</v>
      </c>
      <c r="K2" t="e">
        <f t="array" aca="1" ref="K2:K121" ca="1">_xll.FDS("AMZN-US","FF_SALES_PS(QTR_R,-10AY,0,M,,USD)")</f>
        <v>#NAME?</v>
      </c>
      <c r="L2" t="e">
        <f t="array" aca="1" ref="L2:L121" ca="1">_xll.FDS("AMZN-US","FF_DEBT(MON,-10AY,0,M,,USD)")</f>
        <v>#NAME?</v>
      </c>
      <c r="M2" t="e">
        <f t="array" aca="1" ref="M2:M121" ca="1">_xll.FDS("AMZN-US","FF_CURR_RATIO(QTR_R,-10AY,0,M)")</f>
        <v>#NAME?</v>
      </c>
      <c r="N2" t="e">
        <f t="array" aca="1" ref="N2:N121" ca="1">_xll.FDS("AMZN-US","FG_PE_FY1(-10AY,0,M,90)")</f>
        <v>#NAME?</v>
      </c>
      <c r="O2" t="e">
        <f t="array" aca="1" ref="O2:O121" ca="1">_xll.FDS("AMZN-US","FF_PSALES(MON,-10AY,0,M)")</f>
        <v>#NAME?</v>
      </c>
    </row>
    <row r="3" spans="1:16">
      <c r="A3" t="e">
        <f ca="1"/>
        <v>#NAME?</v>
      </c>
      <c r="B3" t="e">
        <f ca="1"/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</row>
    <row r="4" spans="1:16">
      <c r="A4" t="e">
        <f ca="1"/>
        <v>#NAME?</v>
      </c>
      <c r="B4" t="e">
        <f ca="1"/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</row>
    <row r="5" spans="1:16">
      <c r="A5" t="e">
        <f ca="1"/>
        <v>#NAME?</v>
      </c>
      <c r="B5" t="e">
        <f ca="1"/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</row>
    <row r="6" spans="1:16">
      <c r="A6" t="e">
        <f ca="1"/>
        <v>#NAME?</v>
      </c>
      <c r="B6" t="e">
        <f ca="1"/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</row>
    <row r="7" spans="1:16">
      <c r="A7" t="e">
        <f ca="1"/>
        <v>#NAME?</v>
      </c>
      <c r="B7" t="e">
        <f ca="1"/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</row>
    <row r="8" spans="1:16">
      <c r="A8" t="e">
        <f ca="1"/>
        <v>#NAME?</v>
      </c>
      <c r="B8" t="e">
        <f ca="1"/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</row>
    <row r="9" spans="1:16">
      <c r="A9" t="e">
        <f ca="1"/>
        <v>#NAME?</v>
      </c>
      <c r="B9" t="e">
        <f ca="1"/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</row>
    <row r="10" spans="1:16">
      <c r="A10" t="e">
        <f ca="1"/>
        <v>#NAME?</v>
      </c>
      <c r="B10" t="e">
        <f ca="1"/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</row>
    <row r="11" spans="1:16">
      <c r="A11" t="e">
        <f ca="1"/>
        <v>#NAME?</v>
      </c>
      <c r="B11" t="e">
        <f ca="1"/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</row>
    <row r="12" spans="1:16">
      <c r="A12" t="e">
        <f ca="1"/>
        <v>#NAME?</v>
      </c>
      <c r="B12" t="e">
        <f ca="1"/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</row>
    <row r="13" spans="1:16">
      <c r="A13" t="e">
        <f ca="1"/>
        <v>#NAME?</v>
      </c>
      <c r="B13" t="e">
        <f ca="1"/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</row>
    <row r="14" spans="1:16">
      <c r="A14" t="e">
        <f ca="1"/>
        <v>#NAME?</v>
      </c>
      <c r="B14" t="e">
        <f ca="1"/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</row>
    <row r="15" spans="1:16">
      <c r="A15" t="e">
        <f ca="1"/>
        <v>#NAME?</v>
      </c>
      <c r="B15" t="e">
        <f ca="1"/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</row>
    <row r="16" spans="1:16">
      <c r="A16" t="e">
        <f ca="1"/>
        <v>#NAME?</v>
      </c>
      <c r="B16" t="e">
        <f ca="1"/>
        <v>#NAME?</v>
      </c>
      <c r="C16" t="e">
        <f ca="1"/>
        <v>#NAME?</v>
      </c>
      <c r="D16" t="e">
        <f ca="1"/>
        <v>#NAME?</v>
      </c>
      <c r="E16" t="e">
        <f ca="1"/>
        <v>#NAME?</v>
      </c>
      <c r="F16" t="e">
        <f ca="1"/>
        <v>#NAME?</v>
      </c>
      <c r="G16" t="e">
        <f ca="1"/>
        <v>#NAME?</v>
      </c>
      <c r="H16" t="e">
        <f ca="1"/>
        <v>#NAME?</v>
      </c>
      <c r="I16" t="e">
        <f ca="1"/>
        <v>#NAME?</v>
      </c>
      <c r="J16" t="e">
        <f ca="1"/>
        <v>#NAME?</v>
      </c>
      <c r="K16" t="e">
        <f ca="1"/>
        <v>#NAME?</v>
      </c>
      <c r="L16" t="e">
        <f ca="1"/>
        <v>#NAME?</v>
      </c>
      <c r="M16" t="e">
        <f ca="1"/>
        <v>#NAME?</v>
      </c>
      <c r="N16" t="e">
        <f ca="1"/>
        <v>#NAME?</v>
      </c>
      <c r="O16" t="e">
        <f ca="1"/>
        <v>#NAME?</v>
      </c>
    </row>
    <row r="17" spans="1:15">
      <c r="A17" t="e">
        <f ca="1"/>
        <v>#NAME?</v>
      </c>
      <c r="B17" t="e">
        <f ca="1"/>
        <v>#NAME?</v>
      </c>
      <c r="C17" t="e">
        <f ca="1"/>
        <v>#NAME?</v>
      </c>
      <c r="D17" t="e">
        <f ca="1"/>
        <v>#NAME?</v>
      </c>
      <c r="E17" t="e">
        <f ca="1"/>
        <v>#NAME?</v>
      </c>
      <c r="F17" t="e">
        <f ca="1"/>
        <v>#NAME?</v>
      </c>
      <c r="G17" t="e">
        <f ca="1"/>
        <v>#NAME?</v>
      </c>
      <c r="H17" t="e">
        <f ca="1"/>
        <v>#NAME?</v>
      </c>
      <c r="I17" t="e">
        <f ca="1"/>
        <v>#NAME?</v>
      </c>
      <c r="J17" t="e">
        <f ca="1"/>
        <v>#NAME?</v>
      </c>
      <c r="K17" t="e">
        <f ca="1"/>
        <v>#NAME?</v>
      </c>
      <c r="L17" t="e">
        <f ca="1"/>
        <v>#NAME?</v>
      </c>
      <c r="M17" t="e">
        <f ca="1"/>
        <v>#NAME?</v>
      </c>
      <c r="N17" t="e">
        <f ca="1"/>
        <v>#NAME?</v>
      </c>
      <c r="O17" t="e">
        <f ca="1"/>
        <v>#NAME?</v>
      </c>
    </row>
    <row r="18" spans="1:15">
      <c r="A18" t="e">
        <f ca="1"/>
        <v>#NAME?</v>
      </c>
      <c r="B18" t="e">
        <f ca="1"/>
        <v>#NAME?</v>
      </c>
      <c r="C18" t="e">
        <f ca="1"/>
        <v>#NAME?</v>
      </c>
      <c r="D18" t="e">
        <f ca="1"/>
        <v>#NAME?</v>
      </c>
      <c r="E18" t="e">
        <f ca="1"/>
        <v>#NAME?</v>
      </c>
      <c r="F18" t="e">
        <f ca="1"/>
        <v>#NAME?</v>
      </c>
      <c r="G18" t="e">
        <f ca="1"/>
        <v>#NAME?</v>
      </c>
      <c r="H18" t="e">
        <f ca="1"/>
        <v>#NAME?</v>
      </c>
      <c r="I18" t="e">
        <f ca="1"/>
        <v>#NAME?</v>
      </c>
      <c r="J18" t="e">
        <f ca="1"/>
        <v>#NAME?</v>
      </c>
      <c r="K18" t="e">
        <f ca="1"/>
        <v>#NAME?</v>
      </c>
      <c r="L18" t="e">
        <f ca="1"/>
        <v>#NAME?</v>
      </c>
      <c r="M18" t="e">
        <f ca="1"/>
        <v>#NAME?</v>
      </c>
      <c r="N18" t="e">
        <f ca="1"/>
        <v>#NAME?</v>
      </c>
      <c r="O18" t="e">
        <f ca="1"/>
        <v>#NAME?</v>
      </c>
    </row>
    <row r="19" spans="1:15">
      <c r="A19" t="e">
        <f ca="1"/>
        <v>#NAME?</v>
      </c>
      <c r="B19" t="e">
        <f ca="1"/>
        <v>#NAME?</v>
      </c>
      <c r="C19" t="e">
        <f ca="1"/>
        <v>#NAME?</v>
      </c>
      <c r="D19" t="e">
        <f ca="1"/>
        <v>#NAME?</v>
      </c>
      <c r="E19" t="e">
        <f ca="1"/>
        <v>#NAME?</v>
      </c>
      <c r="F19" t="e">
        <f ca="1"/>
        <v>#NAME?</v>
      </c>
      <c r="G19" t="e">
        <f ca="1"/>
        <v>#NAME?</v>
      </c>
      <c r="H19" t="e">
        <f ca="1"/>
        <v>#NAME?</v>
      </c>
      <c r="I19" t="e">
        <f ca="1"/>
        <v>#NAME?</v>
      </c>
      <c r="J19" t="e">
        <f ca="1"/>
        <v>#NAME?</v>
      </c>
      <c r="K19" t="e">
        <f ca="1"/>
        <v>#NAME?</v>
      </c>
      <c r="L19" t="e">
        <f ca="1"/>
        <v>#NAME?</v>
      </c>
      <c r="M19" t="e">
        <f ca="1"/>
        <v>#NAME?</v>
      </c>
      <c r="N19" t="e">
        <f ca="1"/>
        <v>#NAME?</v>
      </c>
      <c r="O19" t="e">
        <f ca="1"/>
        <v>#NAME?</v>
      </c>
    </row>
    <row r="20" spans="1:15">
      <c r="A20" t="e">
        <f ca="1"/>
        <v>#NAME?</v>
      </c>
      <c r="B20" t="e">
        <f ca="1"/>
        <v>#NAME?</v>
      </c>
      <c r="C20" t="e">
        <f ca="1"/>
        <v>#NAME?</v>
      </c>
      <c r="D20" t="e">
        <f ca="1"/>
        <v>#NAME?</v>
      </c>
      <c r="E20" t="e">
        <f ca="1"/>
        <v>#NAME?</v>
      </c>
      <c r="F20" t="e">
        <f ca="1"/>
        <v>#NAME?</v>
      </c>
      <c r="G20" t="e">
        <f ca="1"/>
        <v>#NAME?</v>
      </c>
      <c r="H20" t="e">
        <f ca="1"/>
        <v>#NAME?</v>
      </c>
      <c r="I20" t="e">
        <f ca="1"/>
        <v>#NAME?</v>
      </c>
      <c r="J20" t="e">
        <f ca="1"/>
        <v>#NAME?</v>
      </c>
      <c r="K20" t="e">
        <f ca="1"/>
        <v>#NAME?</v>
      </c>
      <c r="L20" t="e">
        <f ca="1"/>
        <v>#NAME?</v>
      </c>
      <c r="M20" t="e">
        <f ca="1"/>
        <v>#NAME?</v>
      </c>
      <c r="N20" t="e">
        <f ca="1"/>
        <v>#NAME?</v>
      </c>
      <c r="O20" t="e">
        <f ca="1"/>
        <v>#NAME?</v>
      </c>
    </row>
    <row r="21" spans="1:15">
      <c r="A21" t="e">
        <f ca="1"/>
        <v>#NAME?</v>
      </c>
      <c r="B21" t="e">
        <f ca="1"/>
        <v>#NAME?</v>
      </c>
      <c r="C21" t="e">
        <f ca="1"/>
        <v>#NAME?</v>
      </c>
      <c r="D21" t="e">
        <f ca="1"/>
        <v>#NAME?</v>
      </c>
      <c r="E21" t="e">
        <f ca="1"/>
        <v>#NAME?</v>
      </c>
      <c r="F21" t="e">
        <f ca="1"/>
        <v>#NAME?</v>
      </c>
      <c r="G21" t="e">
        <f ca="1"/>
        <v>#NAME?</v>
      </c>
      <c r="H21" t="e">
        <f ca="1"/>
        <v>#NAME?</v>
      </c>
      <c r="I21" t="e">
        <f ca="1"/>
        <v>#NAME?</v>
      </c>
      <c r="J21" t="e">
        <f ca="1"/>
        <v>#NAME?</v>
      </c>
      <c r="K21" t="e">
        <f ca="1"/>
        <v>#NAME?</v>
      </c>
      <c r="L21" t="e">
        <f ca="1"/>
        <v>#NAME?</v>
      </c>
      <c r="M21" t="e">
        <f ca="1"/>
        <v>#NAME?</v>
      </c>
      <c r="N21" t="e">
        <f ca="1"/>
        <v>#NAME?</v>
      </c>
      <c r="O21" t="e">
        <f ca="1"/>
        <v>#NAME?</v>
      </c>
    </row>
    <row r="22" spans="1:15">
      <c r="A22" t="e">
        <f ca="1"/>
        <v>#NAME?</v>
      </c>
      <c r="B22" t="e">
        <f ca="1"/>
        <v>#NAME?</v>
      </c>
      <c r="C22" t="e">
        <f ca="1"/>
        <v>#NAME?</v>
      </c>
      <c r="D22" t="e">
        <f ca="1"/>
        <v>#NAME?</v>
      </c>
      <c r="E22" t="e">
        <f ca="1"/>
        <v>#NAME?</v>
      </c>
      <c r="F22" t="e">
        <f ca="1"/>
        <v>#NAME?</v>
      </c>
      <c r="G22" t="e">
        <f ca="1"/>
        <v>#NAME?</v>
      </c>
      <c r="H22" t="e">
        <f ca="1"/>
        <v>#NAME?</v>
      </c>
      <c r="I22" t="e">
        <f ca="1"/>
        <v>#NAME?</v>
      </c>
      <c r="J22" t="e">
        <f ca="1"/>
        <v>#NAME?</v>
      </c>
      <c r="K22" t="e">
        <f ca="1"/>
        <v>#NAME?</v>
      </c>
      <c r="L22" t="e">
        <f ca="1"/>
        <v>#NAME?</v>
      </c>
      <c r="M22" t="e">
        <f ca="1"/>
        <v>#NAME?</v>
      </c>
      <c r="N22" t="e">
        <f ca="1"/>
        <v>#NAME?</v>
      </c>
      <c r="O22" t="e">
        <f ca="1"/>
        <v>#NAME?</v>
      </c>
    </row>
    <row r="23" spans="1:15">
      <c r="A23" t="e">
        <f ca="1"/>
        <v>#NAME?</v>
      </c>
      <c r="B23" t="e">
        <f ca="1"/>
        <v>#NAME?</v>
      </c>
      <c r="C23" t="e">
        <f ca="1"/>
        <v>#NAME?</v>
      </c>
      <c r="D23" t="e">
        <f ca="1"/>
        <v>#NAME?</v>
      </c>
      <c r="E23" t="e">
        <f ca="1"/>
        <v>#NAME?</v>
      </c>
      <c r="F23" t="e">
        <f ca="1"/>
        <v>#NAME?</v>
      </c>
      <c r="G23" t="e">
        <f ca="1"/>
        <v>#NAME?</v>
      </c>
      <c r="H23" t="e">
        <f ca="1"/>
        <v>#NAME?</v>
      </c>
      <c r="I23" t="e">
        <f ca="1"/>
        <v>#NAME?</v>
      </c>
      <c r="J23" t="e">
        <f ca="1"/>
        <v>#NAME?</v>
      </c>
      <c r="K23" t="e">
        <f ca="1"/>
        <v>#NAME?</v>
      </c>
      <c r="L23" t="e">
        <f ca="1"/>
        <v>#NAME?</v>
      </c>
      <c r="M23" t="e">
        <f ca="1"/>
        <v>#NAME?</v>
      </c>
      <c r="N23" t="e">
        <f ca="1"/>
        <v>#NAME?</v>
      </c>
      <c r="O23" t="e">
        <f ca="1"/>
        <v>#NAME?</v>
      </c>
    </row>
    <row r="24" spans="1:15">
      <c r="A24" t="e">
        <f ca="1"/>
        <v>#NAME?</v>
      </c>
      <c r="B24" t="e">
        <f ca="1"/>
        <v>#NAME?</v>
      </c>
      <c r="C24" t="e">
        <f ca="1"/>
        <v>#NAME?</v>
      </c>
      <c r="D24" t="e">
        <f ca="1"/>
        <v>#NAME?</v>
      </c>
      <c r="E24" t="e">
        <f ca="1"/>
        <v>#NAME?</v>
      </c>
      <c r="F24" t="e">
        <f ca="1"/>
        <v>#NAME?</v>
      </c>
      <c r="G24" t="e">
        <f ca="1"/>
        <v>#NAME?</v>
      </c>
      <c r="H24" t="e">
        <f ca="1"/>
        <v>#NAME?</v>
      </c>
      <c r="I24" t="e">
        <f ca="1"/>
        <v>#NAME?</v>
      </c>
      <c r="J24" t="e">
        <f ca="1"/>
        <v>#NAME?</v>
      </c>
      <c r="K24" t="e">
        <f ca="1"/>
        <v>#NAME?</v>
      </c>
      <c r="L24" t="e">
        <f ca="1"/>
        <v>#NAME?</v>
      </c>
      <c r="M24" t="e">
        <f ca="1"/>
        <v>#NAME?</v>
      </c>
      <c r="N24" t="e">
        <f ca="1"/>
        <v>#NAME?</v>
      </c>
      <c r="O24" t="e">
        <f ca="1"/>
        <v>#NAME?</v>
      </c>
    </row>
    <row r="25" spans="1:15">
      <c r="A25" t="e">
        <f ca="1"/>
        <v>#NAME?</v>
      </c>
      <c r="B25" t="e">
        <f ca="1"/>
        <v>#NAME?</v>
      </c>
      <c r="C25" t="e">
        <f ca="1"/>
        <v>#NAME?</v>
      </c>
      <c r="D25" t="e">
        <f ca="1"/>
        <v>#NAME?</v>
      </c>
      <c r="E25" t="e">
        <f ca="1"/>
        <v>#NAME?</v>
      </c>
      <c r="F25" t="e">
        <f ca="1"/>
        <v>#NAME?</v>
      </c>
      <c r="G25" t="e">
        <f ca="1"/>
        <v>#NAME?</v>
      </c>
      <c r="H25" t="e">
        <f ca="1"/>
        <v>#NAME?</v>
      </c>
      <c r="I25" t="e">
        <f ca="1"/>
        <v>#NAME?</v>
      </c>
      <c r="J25" t="e">
        <f ca="1"/>
        <v>#NAME?</v>
      </c>
      <c r="K25" t="e">
        <f ca="1"/>
        <v>#NAME?</v>
      </c>
      <c r="L25" t="e">
        <f ca="1"/>
        <v>#NAME?</v>
      </c>
      <c r="M25" t="e">
        <f ca="1"/>
        <v>#NAME?</v>
      </c>
      <c r="N25" t="e">
        <f ca="1"/>
        <v>#NAME?</v>
      </c>
      <c r="O25" t="e">
        <f ca="1"/>
        <v>#NAME?</v>
      </c>
    </row>
    <row r="26" spans="1:15">
      <c r="A26" t="e">
        <f ca="1"/>
        <v>#NAME?</v>
      </c>
      <c r="B26" t="e">
        <f ca="1"/>
        <v>#NAME?</v>
      </c>
      <c r="C26" t="e">
        <f ca="1"/>
        <v>#NAME?</v>
      </c>
      <c r="D26" t="e">
        <f ca="1"/>
        <v>#NAME?</v>
      </c>
      <c r="E26" t="e">
        <f ca="1"/>
        <v>#NAME?</v>
      </c>
      <c r="F26" t="e">
        <f ca="1"/>
        <v>#NAME?</v>
      </c>
      <c r="G26" t="e">
        <f ca="1"/>
        <v>#NAME?</v>
      </c>
      <c r="H26" t="e">
        <f ca="1"/>
        <v>#NAME?</v>
      </c>
      <c r="I26" t="e">
        <f ca="1"/>
        <v>#NAME?</v>
      </c>
      <c r="J26" t="e">
        <f ca="1"/>
        <v>#NAME?</v>
      </c>
      <c r="K26" t="e">
        <f ca="1"/>
        <v>#NAME?</v>
      </c>
      <c r="L26" t="e">
        <f ca="1"/>
        <v>#NAME?</v>
      </c>
      <c r="M26" t="e">
        <f ca="1"/>
        <v>#NAME?</v>
      </c>
      <c r="N26" t="e">
        <f ca="1"/>
        <v>#NAME?</v>
      </c>
      <c r="O26" t="e">
        <f ca="1"/>
        <v>#NAME?</v>
      </c>
    </row>
    <row r="27" spans="1:15">
      <c r="A27" t="e">
        <f ca="1"/>
        <v>#NAME?</v>
      </c>
      <c r="B27" t="e">
        <f ca="1"/>
        <v>#NAME?</v>
      </c>
      <c r="C27" t="e">
        <f ca="1"/>
        <v>#NAME?</v>
      </c>
      <c r="D27" t="e">
        <f ca="1"/>
        <v>#NAME?</v>
      </c>
      <c r="E27" t="e">
        <f ca="1"/>
        <v>#NAME?</v>
      </c>
      <c r="F27" t="e">
        <f ca="1"/>
        <v>#NAME?</v>
      </c>
      <c r="G27" t="e">
        <f ca="1"/>
        <v>#NAME?</v>
      </c>
      <c r="H27" t="e">
        <f ca="1"/>
        <v>#NAME?</v>
      </c>
      <c r="I27" t="e">
        <f ca="1"/>
        <v>#NAME?</v>
      </c>
      <c r="J27" t="e">
        <f ca="1"/>
        <v>#NAME?</v>
      </c>
      <c r="K27" t="e">
        <f ca="1"/>
        <v>#NAME?</v>
      </c>
      <c r="L27" t="e">
        <f ca="1"/>
        <v>#NAME?</v>
      </c>
      <c r="M27" t="e">
        <f ca="1"/>
        <v>#NAME?</v>
      </c>
      <c r="N27" t="e">
        <f ca="1"/>
        <v>#NAME?</v>
      </c>
      <c r="O27" t="e">
        <f ca="1"/>
        <v>#NAME?</v>
      </c>
    </row>
    <row r="28" spans="1:15">
      <c r="A28" t="e">
        <f ca="1"/>
        <v>#NAME?</v>
      </c>
      <c r="B28" t="e">
        <f ca="1"/>
        <v>#NAME?</v>
      </c>
      <c r="C28" t="e">
        <f ca="1"/>
        <v>#NAME?</v>
      </c>
      <c r="D28" t="e">
        <f ca="1"/>
        <v>#NAME?</v>
      </c>
      <c r="E28" t="e">
        <f ca="1"/>
        <v>#NAME?</v>
      </c>
      <c r="F28" t="e">
        <f ca="1"/>
        <v>#NAME?</v>
      </c>
      <c r="G28" t="e">
        <f ca="1"/>
        <v>#NAME?</v>
      </c>
      <c r="H28" t="e">
        <f ca="1"/>
        <v>#NAME?</v>
      </c>
      <c r="I28" t="e">
        <f ca="1"/>
        <v>#NAME?</v>
      </c>
      <c r="J28" t="e">
        <f ca="1"/>
        <v>#NAME?</v>
      </c>
      <c r="K28" t="e">
        <f ca="1"/>
        <v>#NAME?</v>
      </c>
      <c r="L28" t="e">
        <f ca="1"/>
        <v>#NAME?</v>
      </c>
      <c r="M28" t="e">
        <f ca="1"/>
        <v>#NAME?</v>
      </c>
      <c r="N28" t="e">
        <f ca="1"/>
        <v>#NAME?</v>
      </c>
      <c r="O28" t="e">
        <f ca="1"/>
        <v>#NAME?</v>
      </c>
    </row>
    <row r="29" spans="1:15">
      <c r="A29" t="e">
        <f ca="1"/>
        <v>#NAME?</v>
      </c>
      <c r="B29" t="e">
        <f ca="1"/>
        <v>#NAME?</v>
      </c>
      <c r="C29" t="e">
        <f ca="1"/>
        <v>#NAME?</v>
      </c>
      <c r="D29" t="e">
        <f ca="1"/>
        <v>#NAME?</v>
      </c>
      <c r="E29" t="e">
        <f ca="1"/>
        <v>#NAME?</v>
      </c>
      <c r="F29" t="e">
        <f ca="1"/>
        <v>#NAME?</v>
      </c>
      <c r="G29" t="e">
        <f ca="1"/>
        <v>#NAME?</v>
      </c>
      <c r="H29" t="e">
        <f ca="1"/>
        <v>#NAME?</v>
      </c>
      <c r="I29" t="e">
        <f ca="1"/>
        <v>#NAME?</v>
      </c>
      <c r="J29" t="e">
        <f ca="1"/>
        <v>#NAME?</v>
      </c>
      <c r="K29" t="e">
        <f ca="1"/>
        <v>#NAME?</v>
      </c>
      <c r="L29" t="e">
        <f ca="1"/>
        <v>#NAME?</v>
      </c>
      <c r="M29" t="e">
        <f ca="1"/>
        <v>#NAME?</v>
      </c>
      <c r="N29" t="e">
        <f ca="1"/>
        <v>#NAME?</v>
      </c>
      <c r="O29" t="e">
        <f ca="1"/>
        <v>#NAME?</v>
      </c>
    </row>
    <row r="30" spans="1:15">
      <c r="A30" t="e">
        <f ca="1"/>
        <v>#NAME?</v>
      </c>
      <c r="B30" t="e">
        <f ca="1"/>
        <v>#NAME?</v>
      </c>
      <c r="C30" t="e">
        <f ca="1"/>
        <v>#NAME?</v>
      </c>
      <c r="D30" t="e">
        <f ca="1"/>
        <v>#NAME?</v>
      </c>
      <c r="E30" t="e">
        <f ca="1"/>
        <v>#NAME?</v>
      </c>
      <c r="F30" t="e">
        <f ca="1"/>
        <v>#NAME?</v>
      </c>
      <c r="G30" t="e">
        <f ca="1"/>
        <v>#NAME?</v>
      </c>
      <c r="H30" t="e">
        <f ca="1"/>
        <v>#NAME?</v>
      </c>
      <c r="I30" t="e">
        <f ca="1"/>
        <v>#NAME?</v>
      </c>
      <c r="J30" t="e">
        <f ca="1"/>
        <v>#NAME?</v>
      </c>
      <c r="K30" t="e">
        <f ca="1"/>
        <v>#NAME?</v>
      </c>
      <c r="L30" t="e">
        <f ca="1"/>
        <v>#NAME?</v>
      </c>
      <c r="M30" t="e">
        <f ca="1"/>
        <v>#NAME?</v>
      </c>
      <c r="N30" t="e">
        <f ca="1"/>
        <v>#NAME?</v>
      </c>
      <c r="O30" t="e">
        <f ca="1"/>
        <v>#NAME?</v>
      </c>
    </row>
    <row r="31" spans="1:15">
      <c r="A31" t="e">
        <f ca="1"/>
        <v>#NAME?</v>
      </c>
      <c r="B31" t="e">
        <f ca="1"/>
        <v>#NAME?</v>
      </c>
      <c r="C31" t="e">
        <f ca="1"/>
        <v>#NAME?</v>
      </c>
      <c r="D31" t="e">
        <f ca="1"/>
        <v>#NAME?</v>
      </c>
      <c r="E31" t="e">
        <f ca="1"/>
        <v>#NAME?</v>
      </c>
      <c r="F31" t="e">
        <f ca="1"/>
        <v>#NAME?</v>
      </c>
      <c r="G31" t="e">
        <f ca="1"/>
        <v>#NAME?</v>
      </c>
      <c r="H31" t="e">
        <f ca="1"/>
        <v>#NAME?</v>
      </c>
      <c r="I31" t="e">
        <f ca="1"/>
        <v>#NAME?</v>
      </c>
      <c r="J31" t="e">
        <f ca="1"/>
        <v>#NAME?</v>
      </c>
      <c r="K31" t="e">
        <f ca="1"/>
        <v>#NAME?</v>
      </c>
      <c r="L31" t="e">
        <f ca="1"/>
        <v>#NAME?</v>
      </c>
      <c r="M31" t="e">
        <f ca="1"/>
        <v>#NAME?</v>
      </c>
      <c r="N31" t="e">
        <f ca="1"/>
        <v>#NAME?</v>
      </c>
      <c r="O31" t="e">
        <f ca="1"/>
        <v>#NAME?</v>
      </c>
    </row>
    <row r="32" spans="1:15">
      <c r="A32" t="e">
        <f ca="1"/>
        <v>#NAME?</v>
      </c>
      <c r="B32" t="e">
        <f ca="1"/>
        <v>#NAME?</v>
      </c>
      <c r="C32" t="e">
        <f ca="1"/>
        <v>#NAME?</v>
      </c>
      <c r="D32" t="e">
        <f ca="1"/>
        <v>#NAME?</v>
      </c>
      <c r="E32" t="e">
        <f ca="1"/>
        <v>#NAME?</v>
      </c>
      <c r="F32" t="e">
        <f ca="1"/>
        <v>#NAME?</v>
      </c>
      <c r="G32" t="e">
        <f ca="1"/>
        <v>#NAME?</v>
      </c>
      <c r="H32" t="e">
        <f ca="1"/>
        <v>#NAME?</v>
      </c>
      <c r="I32" t="e">
        <f ca="1"/>
        <v>#NAME?</v>
      </c>
      <c r="J32" t="e">
        <f ca="1"/>
        <v>#NAME?</v>
      </c>
      <c r="K32" t="e">
        <f ca="1"/>
        <v>#NAME?</v>
      </c>
      <c r="L32" t="e">
        <f ca="1"/>
        <v>#NAME?</v>
      </c>
      <c r="M32" t="e">
        <f ca="1"/>
        <v>#NAME?</v>
      </c>
      <c r="N32" t="e">
        <f ca="1"/>
        <v>#NAME?</v>
      </c>
      <c r="O32" t="e">
        <f ca="1"/>
        <v>#NAME?</v>
      </c>
    </row>
    <row r="33" spans="1:15">
      <c r="A33" t="e">
        <f ca="1"/>
        <v>#NAME?</v>
      </c>
      <c r="B33" t="e">
        <f ca="1"/>
        <v>#NAME?</v>
      </c>
      <c r="C33" t="e">
        <f ca="1"/>
        <v>#NAME?</v>
      </c>
      <c r="D33" t="e">
        <f ca="1"/>
        <v>#NAME?</v>
      </c>
      <c r="E33" t="e">
        <f ca="1"/>
        <v>#NAME?</v>
      </c>
      <c r="F33" t="e">
        <f ca="1"/>
        <v>#NAME?</v>
      </c>
      <c r="G33" t="e">
        <f ca="1"/>
        <v>#NAME?</v>
      </c>
      <c r="H33" t="e">
        <f ca="1"/>
        <v>#NAME?</v>
      </c>
      <c r="I33" t="e">
        <f ca="1"/>
        <v>#NAME?</v>
      </c>
      <c r="J33" t="e">
        <f ca="1"/>
        <v>#NAME?</v>
      </c>
      <c r="K33" t="e">
        <f ca="1"/>
        <v>#NAME?</v>
      </c>
      <c r="L33" t="e">
        <f ca="1"/>
        <v>#NAME?</v>
      </c>
      <c r="M33" t="e">
        <f ca="1"/>
        <v>#NAME?</v>
      </c>
      <c r="N33" t="e">
        <f ca="1"/>
        <v>#NAME?</v>
      </c>
      <c r="O33" t="e">
        <f ca="1"/>
        <v>#NAME?</v>
      </c>
    </row>
    <row r="34" spans="1:15">
      <c r="A34" t="e">
        <f ca="1"/>
        <v>#NAME?</v>
      </c>
      <c r="B34" t="e">
        <f ca="1"/>
        <v>#NAME?</v>
      </c>
      <c r="C34" t="e">
        <f ca="1"/>
        <v>#NAME?</v>
      </c>
      <c r="D34" t="e">
        <f ca="1"/>
        <v>#NAME?</v>
      </c>
      <c r="E34" t="e">
        <f ca="1"/>
        <v>#NAME?</v>
      </c>
      <c r="F34" t="e">
        <f ca="1"/>
        <v>#NAME?</v>
      </c>
      <c r="G34" t="e">
        <f ca="1"/>
        <v>#NAME?</v>
      </c>
      <c r="H34" t="e">
        <f ca="1"/>
        <v>#NAME?</v>
      </c>
      <c r="I34" t="e">
        <f ca="1"/>
        <v>#NAME?</v>
      </c>
      <c r="J34" t="e">
        <f ca="1"/>
        <v>#NAME?</v>
      </c>
      <c r="K34" t="e">
        <f ca="1"/>
        <v>#NAME?</v>
      </c>
      <c r="L34" t="e">
        <f ca="1"/>
        <v>#NAME?</v>
      </c>
      <c r="M34" t="e">
        <f ca="1"/>
        <v>#NAME?</v>
      </c>
      <c r="N34" t="e">
        <f ca="1"/>
        <v>#NAME?</v>
      </c>
      <c r="O34" t="e">
        <f ca="1"/>
        <v>#NAME?</v>
      </c>
    </row>
    <row r="35" spans="1:15">
      <c r="A35" t="e">
        <f ca="1"/>
        <v>#NAME?</v>
      </c>
      <c r="B35" t="e">
        <f ca="1"/>
        <v>#NAME?</v>
      </c>
      <c r="C35" t="e">
        <f ca="1"/>
        <v>#NAME?</v>
      </c>
      <c r="D35" t="e">
        <f ca="1"/>
        <v>#NAME?</v>
      </c>
      <c r="E35" t="e">
        <f ca="1"/>
        <v>#NAME?</v>
      </c>
      <c r="F35" t="e">
        <f ca="1"/>
        <v>#NAME?</v>
      </c>
      <c r="G35" t="e">
        <f ca="1"/>
        <v>#NAME?</v>
      </c>
      <c r="H35" t="e">
        <f ca="1"/>
        <v>#NAME?</v>
      </c>
      <c r="I35" t="e">
        <f ca="1"/>
        <v>#NAME?</v>
      </c>
      <c r="J35" t="e">
        <f ca="1"/>
        <v>#NAME?</v>
      </c>
      <c r="K35" t="e">
        <f ca="1"/>
        <v>#NAME?</v>
      </c>
      <c r="L35" t="e">
        <f ca="1"/>
        <v>#NAME?</v>
      </c>
      <c r="M35" t="e">
        <f ca="1"/>
        <v>#NAME?</v>
      </c>
      <c r="N35" t="e">
        <f ca="1"/>
        <v>#NAME?</v>
      </c>
      <c r="O35" t="e">
        <f ca="1"/>
        <v>#NAME?</v>
      </c>
    </row>
    <row r="36" spans="1:15">
      <c r="A36" t="e">
        <f ca="1"/>
        <v>#NAME?</v>
      </c>
      <c r="B36" t="e">
        <f ca="1"/>
        <v>#NAME?</v>
      </c>
      <c r="C36" t="e">
        <f ca="1"/>
        <v>#NAME?</v>
      </c>
      <c r="D36" t="e">
        <f ca="1"/>
        <v>#NAME?</v>
      </c>
      <c r="E36" t="e">
        <f ca="1"/>
        <v>#NAME?</v>
      </c>
      <c r="F36" t="e">
        <f ca="1"/>
        <v>#NAME?</v>
      </c>
      <c r="G36" t="e">
        <f ca="1"/>
        <v>#NAME?</v>
      </c>
      <c r="H36" t="e">
        <f ca="1"/>
        <v>#NAME?</v>
      </c>
      <c r="I36" t="e">
        <f ca="1"/>
        <v>#NAME?</v>
      </c>
      <c r="J36" t="e">
        <f ca="1"/>
        <v>#NAME?</v>
      </c>
      <c r="K36" t="e">
        <f ca="1"/>
        <v>#NAME?</v>
      </c>
      <c r="L36" t="e">
        <f ca="1"/>
        <v>#NAME?</v>
      </c>
      <c r="M36" t="e">
        <f ca="1"/>
        <v>#NAME?</v>
      </c>
      <c r="N36" t="e">
        <f ca="1"/>
        <v>#NAME?</v>
      </c>
      <c r="O36" t="e">
        <f ca="1"/>
        <v>#NAME?</v>
      </c>
    </row>
    <row r="37" spans="1:15">
      <c r="A37" t="e">
        <f ca="1"/>
        <v>#NAME?</v>
      </c>
      <c r="B37" t="e">
        <f ca="1"/>
        <v>#NAME?</v>
      </c>
      <c r="C37" t="e">
        <f ca="1"/>
        <v>#NAME?</v>
      </c>
      <c r="D37" t="e">
        <f ca="1"/>
        <v>#NAME?</v>
      </c>
      <c r="E37" t="e">
        <f ca="1"/>
        <v>#NAME?</v>
      </c>
      <c r="F37" t="e">
        <f ca="1"/>
        <v>#NAME?</v>
      </c>
      <c r="G37" t="e">
        <f ca="1"/>
        <v>#NAME?</v>
      </c>
      <c r="H37" t="e">
        <f ca="1"/>
        <v>#NAME?</v>
      </c>
      <c r="I37" t="e">
        <f ca="1"/>
        <v>#NAME?</v>
      </c>
      <c r="J37" t="e">
        <f ca="1"/>
        <v>#NAME?</v>
      </c>
      <c r="K37" t="e">
        <f ca="1"/>
        <v>#NAME?</v>
      </c>
      <c r="L37" t="e">
        <f ca="1"/>
        <v>#NAME?</v>
      </c>
      <c r="M37" t="e">
        <f ca="1"/>
        <v>#NAME?</v>
      </c>
      <c r="N37" t="e">
        <f ca="1"/>
        <v>#NAME?</v>
      </c>
      <c r="O37" t="e">
        <f ca="1"/>
        <v>#NAME?</v>
      </c>
    </row>
    <row r="38" spans="1:15">
      <c r="A38" t="e">
        <f ca="1"/>
        <v>#NAME?</v>
      </c>
      <c r="B38" t="e">
        <f ca="1"/>
        <v>#NAME?</v>
      </c>
      <c r="C38" t="e">
        <f ca="1"/>
        <v>#NAME?</v>
      </c>
      <c r="D38" t="e">
        <f ca="1"/>
        <v>#NAME?</v>
      </c>
      <c r="E38" t="e">
        <f ca="1"/>
        <v>#NAME?</v>
      </c>
      <c r="F38" t="e">
        <f ca="1"/>
        <v>#NAME?</v>
      </c>
      <c r="G38" t="e">
        <f ca="1"/>
        <v>#NAME?</v>
      </c>
      <c r="H38" t="e">
        <f ca="1"/>
        <v>#NAME?</v>
      </c>
      <c r="I38" t="e">
        <f ca="1"/>
        <v>#NAME?</v>
      </c>
      <c r="J38" t="e">
        <f ca="1"/>
        <v>#NAME?</v>
      </c>
      <c r="K38" t="e">
        <f ca="1"/>
        <v>#NAME?</v>
      </c>
      <c r="L38" t="e">
        <f ca="1"/>
        <v>#NAME?</v>
      </c>
      <c r="M38" t="e">
        <f ca="1"/>
        <v>#NAME?</v>
      </c>
      <c r="N38" t="e">
        <f ca="1"/>
        <v>#NAME?</v>
      </c>
      <c r="O38" t="e">
        <f ca="1"/>
        <v>#NAME?</v>
      </c>
    </row>
    <row r="39" spans="1:15">
      <c r="A39" t="e">
        <f ca="1"/>
        <v>#NAME?</v>
      </c>
      <c r="B39" t="e">
        <f ca="1"/>
        <v>#NAME?</v>
      </c>
      <c r="C39" t="e">
        <f ca="1"/>
        <v>#NAME?</v>
      </c>
      <c r="D39" t="e">
        <f ca="1"/>
        <v>#NAME?</v>
      </c>
      <c r="E39" t="e">
        <f ca="1"/>
        <v>#NAME?</v>
      </c>
      <c r="F39" t="e">
        <f ca="1"/>
        <v>#NAME?</v>
      </c>
      <c r="G39" t="e">
        <f ca="1"/>
        <v>#NAME?</v>
      </c>
      <c r="H39" t="e">
        <f ca="1"/>
        <v>#NAME?</v>
      </c>
      <c r="I39" t="e">
        <f ca="1"/>
        <v>#NAME?</v>
      </c>
      <c r="J39" t="e">
        <f ca="1"/>
        <v>#NAME?</v>
      </c>
      <c r="K39" t="e">
        <f ca="1"/>
        <v>#NAME?</v>
      </c>
      <c r="L39" t="e">
        <f ca="1"/>
        <v>#NAME?</v>
      </c>
      <c r="M39" t="e">
        <f ca="1"/>
        <v>#NAME?</v>
      </c>
      <c r="N39" t="e">
        <f ca="1"/>
        <v>#NAME?</v>
      </c>
      <c r="O39" t="e">
        <f ca="1"/>
        <v>#NAME?</v>
      </c>
    </row>
    <row r="40" spans="1:15">
      <c r="A40" t="e">
        <f ca="1"/>
        <v>#NAME?</v>
      </c>
      <c r="B40" t="e">
        <f ca="1"/>
        <v>#NAME?</v>
      </c>
      <c r="C40" t="e">
        <f ca="1"/>
        <v>#NAME?</v>
      </c>
      <c r="D40" t="e">
        <f ca="1"/>
        <v>#NAME?</v>
      </c>
      <c r="E40" t="e">
        <f ca="1"/>
        <v>#NAME?</v>
      </c>
      <c r="F40" t="e">
        <f ca="1"/>
        <v>#NAME?</v>
      </c>
      <c r="G40" t="e">
        <f ca="1"/>
        <v>#NAME?</v>
      </c>
      <c r="H40" t="e">
        <f ca="1"/>
        <v>#NAME?</v>
      </c>
      <c r="I40" t="e">
        <f ca="1"/>
        <v>#NAME?</v>
      </c>
      <c r="J40" t="e">
        <f ca="1"/>
        <v>#NAME?</v>
      </c>
      <c r="K40" t="e">
        <f ca="1"/>
        <v>#NAME?</v>
      </c>
      <c r="L40" t="e">
        <f ca="1"/>
        <v>#NAME?</v>
      </c>
      <c r="M40" t="e">
        <f ca="1"/>
        <v>#NAME?</v>
      </c>
      <c r="N40" t="e">
        <f ca="1"/>
        <v>#NAME?</v>
      </c>
      <c r="O40" t="e">
        <f ca="1"/>
        <v>#NAME?</v>
      </c>
    </row>
    <row r="41" spans="1:15">
      <c r="A41" t="e">
        <f ca="1"/>
        <v>#NAME?</v>
      </c>
      <c r="B41" t="e">
        <f ca="1"/>
        <v>#NAME?</v>
      </c>
      <c r="C41" t="e">
        <f ca="1"/>
        <v>#NAME?</v>
      </c>
      <c r="D41" t="e">
        <f ca="1"/>
        <v>#NAME?</v>
      </c>
      <c r="E41" t="e">
        <f ca="1"/>
        <v>#NAME?</v>
      </c>
      <c r="F41" t="e">
        <f ca="1"/>
        <v>#NAME?</v>
      </c>
      <c r="G41" t="e">
        <f ca="1"/>
        <v>#NAME?</v>
      </c>
      <c r="H41" t="e">
        <f ca="1"/>
        <v>#NAME?</v>
      </c>
      <c r="I41" t="e">
        <f ca="1"/>
        <v>#NAME?</v>
      </c>
      <c r="J41" t="e">
        <f ca="1"/>
        <v>#NAME?</v>
      </c>
      <c r="K41" t="e">
        <f ca="1"/>
        <v>#NAME?</v>
      </c>
      <c r="L41" t="e">
        <f ca="1"/>
        <v>#NAME?</v>
      </c>
      <c r="M41" t="e">
        <f ca="1"/>
        <v>#NAME?</v>
      </c>
      <c r="N41" t="e">
        <f ca="1"/>
        <v>#NAME?</v>
      </c>
      <c r="O41" t="e">
        <f ca="1"/>
        <v>#NAME?</v>
      </c>
    </row>
    <row r="42" spans="1:15">
      <c r="A42" t="e">
        <f ca="1"/>
        <v>#NAME?</v>
      </c>
      <c r="B42" t="e">
        <f ca="1"/>
        <v>#NAME?</v>
      </c>
      <c r="C42" t="e">
        <f ca="1"/>
        <v>#NAME?</v>
      </c>
      <c r="D42" t="e">
        <f ca="1"/>
        <v>#NAME?</v>
      </c>
      <c r="E42" t="e">
        <f ca="1"/>
        <v>#NAME?</v>
      </c>
      <c r="F42" t="e">
        <f ca="1"/>
        <v>#NAME?</v>
      </c>
      <c r="G42" t="e">
        <f ca="1"/>
        <v>#NAME?</v>
      </c>
      <c r="H42" t="e">
        <f ca="1"/>
        <v>#NAME?</v>
      </c>
      <c r="I42" t="e">
        <f ca="1"/>
        <v>#NAME?</v>
      </c>
      <c r="J42" t="e">
        <f ca="1"/>
        <v>#NAME?</v>
      </c>
      <c r="K42" t="e">
        <f ca="1"/>
        <v>#NAME?</v>
      </c>
      <c r="L42" t="e">
        <f ca="1"/>
        <v>#NAME?</v>
      </c>
      <c r="M42" t="e">
        <f ca="1"/>
        <v>#NAME?</v>
      </c>
      <c r="N42" t="e">
        <f ca="1"/>
        <v>#NAME?</v>
      </c>
      <c r="O42" t="e">
        <f ca="1"/>
        <v>#NAME?</v>
      </c>
    </row>
    <row r="43" spans="1:15">
      <c r="A43" t="e">
        <f ca="1"/>
        <v>#NAME?</v>
      </c>
      <c r="B43" t="e">
        <f ca="1"/>
        <v>#NAME?</v>
      </c>
      <c r="C43" t="e">
        <f ca="1"/>
        <v>#NAME?</v>
      </c>
      <c r="D43" t="e">
        <f ca="1"/>
        <v>#NAME?</v>
      </c>
      <c r="E43" t="e">
        <f ca="1"/>
        <v>#NAME?</v>
      </c>
      <c r="F43" t="e">
        <f ca="1"/>
        <v>#NAME?</v>
      </c>
      <c r="G43" t="e">
        <f ca="1"/>
        <v>#NAME?</v>
      </c>
      <c r="H43" t="e">
        <f ca="1"/>
        <v>#NAME?</v>
      </c>
      <c r="I43" t="e">
        <f ca="1"/>
        <v>#NAME?</v>
      </c>
      <c r="J43" t="e">
        <f ca="1"/>
        <v>#NAME?</v>
      </c>
      <c r="K43" t="e">
        <f ca="1"/>
        <v>#NAME?</v>
      </c>
      <c r="L43" t="e">
        <f ca="1"/>
        <v>#NAME?</v>
      </c>
      <c r="M43" t="e">
        <f ca="1"/>
        <v>#NAME?</v>
      </c>
      <c r="N43" t="e">
        <f ca="1"/>
        <v>#NAME?</v>
      </c>
      <c r="O43" t="e">
        <f ca="1"/>
        <v>#NAME?</v>
      </c>
    </row>
    <row r="44" spans="1:15">
      <c r="A44" t="e">
        <f ca="1"/>
        <v>#NAME?</v>
      </c>
      <c r="B44" t="e">
        <f ca="1"/>
        <v>#NAME?</v>
      </c>
      <c r="C44" t="e">
        <f ca="1"/>
        <v>#NAME?</v>
      </c>
      <c r="D44" t="e">
        <f ca="1"/>
        <v>#NAME?</v>
      </c>
      <c r="E44" t="e">
        <f ca="1"/>
        <v>#NAME?</v>
      </c>
      <c r="F44" t="e">
        <f ca="1"/>
        <v>#NAME?</v>
      </c>
      <c r="G44" t="e">
        <f ca="1"/>
        <v>#NAME?</v>
      </c>
      <c r="H44" t="e">
        <f ca="1"/>
        <v>#NAME?</v>
      </c>
      <c r="I44" t="e">
        <f ca="1"/>
        <v>#NAME?</v>
      </c>
      <c r="J44" t="e">
        <f ca="1"/>
        <v>#NAME?</v>
      </c>
      <c r="K44" t="e">
        <f ca="1"/>
        <v>#NAME?</v>
      </c>
      <c r="L44" t="e">
        <f ca="1"/>
        <v>#NAME?</v>
      </c>
      <c r="M44" t="e">
        <f ca="1"/>
        <v>#NAME?</v>
      </c>
      <c r="N44" t="e">
        <f ca="1"/>
        <v>#NAME?</v>
      </c>
      <c r="O44" t="e">
        <f ca="1"/>
        <v>#NAME?</v>
      </c>
    </row>
    <row r="45" spans="1:15">
      <c r="A45" t="e">
        <f ca="1"/>
        <v>#NAME?</v>
      </c>
      <c r="B45" t="e">
        <f ca="1"/>
        <v>#NAME?</v>
      </c>
      <c r="C45" t="e">
        <f ca="1"/>
        <v>#NAME?</v>
      </c>
      <c r="D45" t="e">
        <f ca="1"/>
        <v>#NAME?</v>
      </c>
      <c r="E45" t="e">
        <f ca="1"/>
        <v>#NAME?</v>
      </c>
      <c r="F45" t="e">
        <f ca="1"/>
        <v>#NAME?</v>
      </c>
      <c r="G45" t="e">
        <f ca="1"/>
        <v>#NAME?</v>
      </c>
      <c r="H45" t="e">
        <f ca="1"/>
        <v>#NAME?</v>
      </c>
      <c r="I45" t="e">
        <f ca="1"/>
        <v>#NAME?</v>
      </c>
      <c r="J45" t="e">
        <f ca="1"/>
        <v>#NAME?</v>
      </c>
      <c r="K45" t="e">
        <f ca="1"/>
        <v>#NAME?</v>
      </c>
      <c r="L45" t="e">
        <f ca="1"/>
        <v>#NAME?</v>
      </c>
      <c r="M45" t="e">
        <f ca="1"/>
        <v>#NAME?</v>
      </c>
      <c r="N45" t="e">
        <f ca="1"/>
        <v>#NAME?</v>
      </c>
      <c r="O45" t="e">
        <f ca="1"/>
        <v>#NAME?</v>
      </c>
    </row>
    <row r="46" spans="1:15">
      <c r="A46" t="e">
        <f ca="1"/>
        <v>#NAME?</v>
      </c>
      <c r="B46" t="e">
        <f ca="1"/>
        <v>#NAME?</v>
      </c>
      <c r="C46" t="e">
        <f ca="1"/>
        <v>#NAME?</v>
      </c>
      <c r="D46" t="e">
        <f ca="1"/>
        <v>#NAME?</v>
      </c>
      <c r="E46" t="e">
        <f ca="1"/>
        <v>#NAME?</v>
      </c>
      <c r="F46" t="e">
        <f ca="1"/>
        <v>#NAME?</v>
      </c>
      <c r="G46" t="e">
        <f ca="1"/>
        <v>#NAME?</v>
      </c>
      <c r="H46" t="e">
        <f ca="1"/>
        <v>#NAME?</v>
      </c>
      <c r="I46" t="e">
        <f ca="1"/>
        <v>#NAME?</v>
      </c>
      <c r="J46" t="e">
        <f ca="1"/>
        <v>#NAME?</v>
      </c>
      <c r="K46" t="e">
        <f ca="1"/>
        <v>#NAME?</v>
      </c>
      <c r="L46" t="e">
        <f ca="1"/>
        <v>#NAME?</v>
      </c>
      <c r="M46" t="e">
        <f ca="1"/>
        <v>#NAME?</v>
      </c>
      <c r="N46" t="e">
        <f ca="1"/>
        <v>#NAME?</v>
      </c>
      <c r="O46" t="e">
        <f ca="1"/>
        <v>#NAME?</v>
      </c>
    </row>
    <row r="47" spans="1:15">
      <c r="A47" t="e">
        <f ca="1"/>
        <v>#NAME?</v>
      </c>
      <c r="B47" t="e">
        <f ca="1"/>
        <v>#NAME?</v>
      </c>
      <c r="C47" t="e">
        <f ca="1"/>
        <v>#NAME?</v>
      </c>
      <c r="D47" t="e">
        <f ca="1"/>
        <v>#NAME?</v>
      </c>
      <c r="E47" t="e">
        <f ca="1"/>
        <v>#NAME?</v>
      </c>
      <c r="F47" t="e">
        <f ca="1"/>
        <v>#NAME?</v>
      </c>
      <c r="G47" t="e">
        <f ca="1"/>
        <v>#NAME?</v>
      </c>
      <c r="H47" t="e">
        <f ca="1"/>
        <v>#NAME?</v>
      </c>
      <c r="I47" t="e">
        <f ca="1"/>
        <v>#NAME?</v>
      </c>
      <c r="J47" t="e">
        <f ca="1"/>
        <v>#NAME?</v>
      </c>
      <c r="K47" t="e">
        <f ca="1"/>
        <v>#NAME?</v>
      </c>
      <c r="L47" t="e">
        <f ca="1"/>
        <v>#NAME?</v>
      </c>
      <c r="M47" t="e">
        <f ca="1"/>
        <v>#NAME?</v>
      </c>
      <c r="N47" t="e">
        <f ca="1"/>
        <v>#NAME?</v>
      </c>
      <c r="O47" t="e">
        <f ca="1"/>
        <v>#NAME?</v>
      </c>
    </row>
    <row r="48" spans="1:15">
      <c r="A48" t="e">
        <f ca="1"/>
        <v>#NAME?</v>
      </c>
      <c r="B48" t="e">
        <f ca="1"/>
        <v>#NAME?</v>
      </c>
      <c r="C48" t="e">
        <f ca="1"/>
        <v>#NAME?</v>
      </c>
      <c r="D48" t="e">
        <f ca="1"/>
        <v>#NAME?</v>
      </c>
      <c r="E48" t="e">
        <f ca="1"/>
        <v>#NAME?</v>
      </c>
      <c r="F48" t="e">
        <f ca="1"/>
        <v>#NAME?</v>
      </c>
      <c r="G48" t="e">
        <f ca="1"/>
        <v>#NAME?</v>
      </c>
      <c r="H48" t="e">
        <f ca="1"/>
        <v>#NAME?</v>
      </c>
      <c r="I48" t="e">
        <f ca="1"/>
        <v>#NAME?</v>
      </c>
      <c r="J48" t="e">
        <f ca="1"/>
        <v>#NAME?</v>
      </c>
      <c r="K48" t="e">
        <f ca="1"/>
        <v>#NAME?</v>
      </c>
      <c r="L48" t="e">
        <f ca="1"/>
        <v>#NAME?</v>
      </c>
      <c r="M48" t="e">
        <f ca="1"/>
        <v>#NAME?</v>
      </c>
      <c r="N48" t="e">
        <f ca="1"/>
        <v>#NAME?</v>
      </c>
      <c r="O48" t="e">
        <f ca="1"/>
        <v>#NAME?</v>
      </c>
    </row>
    <row r="49" spans="1:15">
      <c r="A49" t="e">
        <f ca="1"/>
        <v>#NAME?</v>
      </c>
      <c r="B49" t="e">
        <f ca="1"/>
        <v>#NAME?</v>
      </c>
      <c r="C49" t="e">
        <f ca="1"/>
        <v>#NAME?</v>
      </c>
      <c r="D49" t="e">
        <f ca="1"/>
        <v>#NAME?</v>
      </c>
      <c r="E49" t="e">
        <f ca="1"/>
        <v>#NAME?</v>
      </c>
      <c r="F49" t="e">
        <f ca="1"/>
        <v>#NAME?</v>
      </c>
      <c r="G49" t="e">
        <f ca="1"/>
        <v>#NAME?</v>
      </c>
      <c r="H49" t="e">
        <f ca="1"/>
        <v>#NAME?</v>
      </c>
      <c r="I49" t="e">
        <f ca="1"/>
        <v>#NAME?</v>
      </c>
      <c r="J49" t="e">
        <f ca="1"/>
        <v>#NAME?</v>
      </c>
      <c r="K49" t="e">
        <f ca="1"/>
        <v>#NAME?</v>
      </c>
      <c r="L49" t="e">
        <f ca="1"/>
        <v>#NAME?</v>
      </c>
      <c r="M49" t="e">
        <f ca="1"/>
        <v>#NAME?</v>
      </c>
      <c r="N49" t="e">
        <f ca="1"/>
        <v>#NAME?</v>
      </c>
      <c r="O49" t="e">
        <f ca="1"/>
        <v>#NAME?</v>
      </c>
    </row>
    <row r="50" spans="1:15">
      <c r="A50" t="e">
        <f ca="1"/>
        <v>#NAME?</v>
      </c>
      <c r="B50" t="e">
        <f ca="1"/>
        <v>#NAME?</v>
      </c>
      <c r="C50" t="e">
        <f ca="1"/>
        <v>#NAME?</v>
      </c>
      <c r="D50" t="e">
        <f ca="1"/>
        <v>#NAME?</v>
      </c>
      <c r="E50" t="e">
        <f ca="1"/>
        <v>#NAME?</v>
      </c>
      <c r="F50" t="e">
        <f ca="1"/>
        <v>#NAME?</v>
      </c>
      <c r="G50" t="e">
        <f ca="1"/>
        <v>#NAME?</v>
      </c>
      <c r="H50" t="e">
        <f ca="1"/>
        <v>#NAME?</v>
      </c>
      <c r="I50" t="e">
        <f ca="1"/>
        <v>#NAME?</v>
      </c>
      <c r="J50" t="e">
        <f ca="1"/>
        <v>#NAME?</v>
      </c>
      <c r="K50" t="e">
        <f ca="1"/>
        <v>#NAME?</v>
      </c>
      <c r="L50" t="e">
        <f ca="1"/>
        <v>#NAME?</v>
      </c>
      <c r="M50" t="e">
        <f ca="1"/>
        <v>#NAME?</v>
      </c>
      <c r="N50" t="e">
        <f ca="1"/>
        <v>#NAME?</v>
      </c>
      <c r="O50" t="e">
        <f ca="1"/>
        <v>#NAME?</v>
      </c>
    </row>
    <row r="51" spans="1:15">
      <c r="A51" t="e">
        <f ca="1"/>
        <v>#NAME?</v>
      </c>
      <c r="B51" t="e">
        <f ca="1"/>
        <v>#NAME?</v>
      </c>
      <c r="C51" t="e">
        <f ca="1"/>
        <v>#NAME?</v>
      </c>
      <c r="D51" t="e">
        <f ca="1"/>
        <v>#NAME?</v>
      </c>
      <c r="E51" t="e">
        <f ca="1"/>
        <v>#NAME?</v>
      </c>
      <c r="F51" t="e">
        <f ca="1"/>
        <v>#NAME?</v>
      </c>
      <c r="G51" t="e">
        <f ca="1"/>
        <v>#NAME?</v>
      </c>
      <c r="H51" t="e">
        <f ca="1"/>
        <v>#NAME?</v>
      </c>
      <c r="I51" t="e">
        <f ca="1"/>
        <v>#NAME?</v>
      </c>
      <c r="J51" t="e">
        <f ca="1"/>
        <v>#NAME?</v>
      </c>
      <c r="K51" t="e">
        <f ca="1"/>
        <v>#NAME?</v>
      </c>
      <c r="L51" t="e">
        <f ca="1"/>
        <v>#NAME?</v>
      </c>
      <c r="M51" t="e">
        <f ca="1"/>
        <v>#NAME?</v>
      </c>
      <c r="N51" t="e">
        <f ca="1"/>
        <v>#NAME?</v>
      </c>
      <c r="O51" t="e">
        <f ca="1"/>
        <v>#NAME?</v>
      </c>
    </row>
    <row r="52" spans="1:15">
      <c r="A52" t="e">
        <f ca="1"/>
        <v>#NAME?</v>
      </c>
      <c r="B52" t="e">
        <f ca="1"/>
        <v>#NAME?</v>
      </c>
      <c r="C52" t="e">
        <f ca="1"/>
        <v>#NAME?</v>
      </c>
      <c r="D52" t="e">
        <f ca="1"/>
        <v>#NAME?</v>
      </c>
      <c r="E52" t="e">
        <f ca="1"/>
        <v>#NAME?</v>
      </c>
      <c r="F52" t="e">
        <f ca="1"/>
        <v>#NAME?</v>
      </c>
      <c r="G52" t="e">
        <f ca="1"/>
        <v>#NAME?</v>
      </c>
      <c r="H52" t="e">
        <f ca="1"/>
        <v>#NAME?</v>
      </c>
      <c r="I52" t="e">
        <f ca="1"/>
        <v>#NAME?</v>
      </c>
      <c r="J52" t="e">
        <f ca="1"/>
        <v>#NAME?</v>
      </c>
      <c r="K52" t="e">
        <f ca="1"/>
        <v>#NAME?</v>
      </c>
      <c r="L52" t="e">
        <f ca="1"/>
        <v>#NAME?</v>
      </c>
      <c r="M52" t="e">
        <f ca="1"/>
        <v>#NAME?</v>
      </c>
      <c r="N52" t="e">
        <f ca="1"/>
        <v>#NAME?</v>
      </c>
      <c r="O52" t="e">
        <f ca="1"/>
        <v>#NAME?</v>
      </c>
    </row>
    <row r="53" spans="1:15">
      <c r="A53" t="e">
        <f ca="1"/>
        <v>#NAME?</v>
      </c>
      <c r="B53" t="e">
        <f ca="1"/>
        <v>#NAME?</v>
      </c>
      <c r="C53" t="e">
        <f ca="1"/>
        <v>#NAME?</v>
      </c>
      <c r="D53" t="e">
        <f ca="1"/>
        <v>#NAME?</v>
      </c>
      <c r="E53" t="e">
        <f ca="1"/>
        <v>#NAME?</v>
      </c>
      <c r="F53" t="e">
        <f ca="1"/>
        <v>#NAME?</v>
      </c>
      <c r="G53" t="e">
        <f ca="1"/>
        <v>#NAME?</v>
      </c>
      <c r="H53" t="e">
        <f ca="1"/>
        <v>#NAME?</v>
      </c>
      <c r="I53" t="e">
        <f ca="1"/>
        <v>#NAME?</v>
      </c>
      <c r="J53" t="e">
        <f ca="1"/>
        <v>#NAME?</v>
      </c>
      <c r="K53" t="e">
        <f ca="1"/>
        <v>#NAME?</v>
      </c>
      <c r="L53" t="e">
        <f ca="1"/>
        <v>#NAME?</v>
      </c>
      <c r="M53" t="e">
        <f ca="1"/>
        <v>#NAME?</v>
      </c>
      <c r="N53" t="e">
        <f ca="1"/>
        <v>#NAME?</v>
      </c>
      <c r="O53" t="e">
        <f ca="1"/>
        <v>#NAME?</v>
      </c>
    </row>
    <row r="54" spans="1:15">
      <c r="A54" t="e">
        <f ca="1"/>
        <v>#NAME?</v>
      </c>
      <c r="B54" t="e">
        <f ca="1"/>
        <v>#NAME?</v>
      </c>
      <c r="C54" t="e">
        <f ca="1"/>
        <v>#NAME?</v>
      </c>
      <c r="D54" t="e">
        <f ca="1"/>
        <v>#NAME?</v>
      </c>
      <c r="E54" t="e">
        <f ca="1"/>
        <v>#NAME?</v>
      </c>
      <c r="F54" t="e">
        <f ca="1"/>
        <v>#NAME?</v>
      </c>
      <c r="G54" t="e">
        <f ca="1"/>
        <v>#NAME?</v>
      </c>
      <c r="H54" t="e">
        <f ca="1"/>
        <v>#NAME?</v>
      </c>
      <c r="I54" t="e">
        <f ca="1"/>
        <v>#NAME?</v>
      </c>
      <c r="J54" t="e">
        <f ca="1"/>
        <v>#NAME?</v>
      </c>
      <c r="K54" t="e">
        <f ca="1"/>
        <v>#NAME?</v>
      </c>
      <c r="L54" t="e">
        <f ca="1"/>
        <v>#NAME?</v>
      </c>
      <c r="M54" t="e">
        <f ca="1"/>
        <v>#NAME?</v>
      </c>
      <c r="N54" t="e">
        <f ca="1"/>
        <v>#NAME?</v>
      </c>
      <c r="O54" t="e">
        <f ca="1"/>
        <v>#NAME?</v>
      </c>
    </row>
    <row r="55" spans="1:15">
      <c r="A55" t="e">
        <f ca="1"/>
        <v>#NAME?</v>
      </c>
      <c r="B55" t="e">
        <f ca="1"/>
        <v>#NAME?</v>
      </c>
      <c r="C55" t="e">
        <f ca="1"/>
        <v>#NAME?</v>
      </c>
      <c r="D55" t="e">
        <f ca="1"/>
        <v>#NAME?</v>
      </c>
      <c r="E55" t="e">
        <f ca="1"/>
        <v>#NAME?</v>
      </c>
      <c r="F55" t="e">
        <f ca="1"/>
        <v>#NAME?</v>
      </c>
      <c r="G55" t="e">
        <f ca="1"/>
        <v>#NAME?</v>
      </c>
      <c r="H55" t="e">
        <f ca="1"/>
        <v>#NAME?</v>
      </c>
      <c r="I55" t="e">
        <f ca="1"/>
        <v>#NAME?</v>
      </c>
      <c r="J55" t="e">
        <f ca="1"/>
        <v>#NAME?</v>
      </c>
      <c r="K55" t="e">
        <f ca="1"/>
        <v>#NAME?</v>
      </c>
      <c r="L55" t="e">
        <f ca="1"/>
        <v>#NAME?</v>
      </c>
      <c r="M55" t="e">
        <f ca="1"/>
        <v>#NAME?</v>
      </c>
      <c r="N55" t="e">
        <f ca="1"/>
        <v>#NAME?</v>
      </c>
      <c r="O55" t="e">
        <f ca="1"/>
        <v>#NAME?</v>
      </c>
    </row>
    <row r="56" spans="1:15">
      <c r="A56" t="e">
        <f ca="1"/>
        <v>#NAME?</v>
      </c>
      <c r="B56" t="e">
        <f ca="1"/>
        <v>#NAME?</v>
      </c>
      <c r="C56" t="e">
        <f ca="1"/>
        <v>#NAME?</v>
      </c>
      <c r="D56" t="e">
        <f ca="1"/>
        <v>#NAME?</v>
      </c>
      <c r="E56" t="e">
        <f ca="1"/>
        <v>#NAME?</v>
      </c>
      <c r="F56" t="e">
        <f ca="1"/>
        <v>#NAME?</v>
      </c>
      <c r="G56" t="e">
        <f ca="1"/>
        <v>#NAME?</v>
      </c>
      <c r="H56" t="e">
        <f ca="1"/>
        <v>#NAME?</v>
      </c>
      <c r="I56" t="e">
        <f ca="1"/>
        <v>#NAME?</v>
      </c>
      <c r="J56" t="e">
        <f ca="1"/>
        <v>#NAME?</v>
      </c>
      <c r="K56" t="e">
        <f ca="1"/>
        <v>#NAME?</v>
      </c>
      <c r="L56" t="e">
        <f ca="1"/>
        <v>#NAME?</v>
      </c>
      <c r="M56" t="e">
        <f ca="1"/>
        <v>#NAME?</v>
      </c>
      <c r="N56" t="e">
        <f ca="1"/>
        <v>#NAME?</v>
      </c>
      <c r="O56" t="e">
        <f ca="1"/>
        <v>#NAME?</v>
      </c>
    </row>
    <row r="57" spans="1:15">
      <c r="A57" t="e">
        <f ca="1"/>
        <v>#NAME?</v>
      </c>
      <c r="B57" t="e">
        <f ca="1"/>
        <v>#NAME?</v>
      </c>
      <c r="C57" t="e">
        <f ca="1"/>
        <v>#NAME?</v>
      </c>
      <c r="D57" t="e">
        <f ca="1"/>
        <v>#NAME?</v>
      </c>
      <c r="E57" t="e">
        <f ca="1"/>
        <v>#NAME?</v>
      </c>
      <c r="F57" t="e">
        <f ca="1"/>
        <v>#NAME?</v>
      </c>
      <c r="G57" t="e">
        <f ca="1"/>
        <v>#NAME?</v>
      </c>
      <c r="H57" t="e">
        <f ca="1"/>
        <v>#NAME?</v>
      </c>
      <c r="I57" t="e">
        <f ca="1"/>
        <v>#NAME?</v>
      </c>
      <c r="J57" t="e">
        <f ca="1"/>
        <v>#NAME?</v>
      </c>
      <c r="K57" t="e">
        <f ca="1"/>
        <v>#NAME?</v>
      </c>
      <c r="L57" t="e">
        <f ca="1"/>
        <v>#NAME?</v>
      </c>
      <c r="M57" t="e">
        <f ca="1"/>
        <v>#NAME?</v>
      </c>
      <c r="N57" t="e">
        <f ca="1"/>
        <v>#NAME?</v>
      </c>
      <c r="O57" t="e">
        <f ca="1"/>
        <v>#NAME?</v>
      </c>
    </row>
    <row r="58" spans="1:15">
      <c r="A58" t="e">
        <f ca="1"/>
        <v>#NAME?</v>
      </c>
      <c r="B58" t="e">
        <f ca="1"/>
        <v>#NAME?</v>
      </c>
      <c r="C58" t="e">
        <f ca="1"/>
        <v>#NAME?</v>
      </c>
      <c r="D58" t="e">
        <f ca="1"/>
        <v>#NAME?</v>
      </c>
      <c r="E58" t="e">
        <f ca="1"/>
        <v>#NAME?</v>
      </c>
      <c r="F58" t="e">
        <f ca="1"/>
        <v>#NAME?</v>
      </c>
      <c r="G58" t="e">
        <f ca="1"/>
        <v>#NAME?</v>
      </c>
      <c r="H58" t="e">
        <f ca="1"/>
        <v>#NAME?</v>
      </c>
      <c r="I58" t="e">
        <f ca="1"/>
        <v>#NAME?</v>
      </c>
      <c r="J58" t="e">
        <f ca="1"/>
        <v>#NAME?</v>
      </c>
      <c r="K58" t="e">
        <f ca="1"/>
        <v>#NAME?</v>
      </c>
      <c r="L58" t="e">
        <f ca="1"/>
        <v>#NAME?</v>
      </c>
      <c r="M58" t="e">
        <f ca="1"/>
        <v>#NAME?</v>
      </c>
      <c r="N58" t="e">
        <f ca="1"/>
        <v>#NAME?</v>
      </c>
      <c r="O58" t="e">
        <f ca="1"/>
        <v>#NAME?</v>
      </c>
    </row>
    <row r="59" spans="1:15">
      <c r="A59" t="e">
        <f ca="1"/>
        <v>#NAME?</v>
      </c>
      <c r="B59" t="e">
        <f ca="1"/>
        <v>#NAME?</v>
      </c>
      <c r="C59" t="e">
        <f ca="1"/>
        <v>#NAME?</v>
      </c>
      <c r="D59" t="e">
        <f ca="1"/>
        <v>#NAME?</v>
      </c>
      <c r="E59" t="e">
        <f ca="1"/>
        <v>#NAME?</v>
      </c>
      <c r="F59" t="e">
        <f ca="1"/>
        <v>#NAME?</v>
      </c>
      <c r="G59" t="e">
        <f ca="1"/>
        <v>#NAME?</v>
      </c>
      <c r="H59" t="e">
        <f ca="1"/>
        <v>#NAME?</v>
      </c>
      <c r="I59" t="e">
        <f ca="1"/>
        <v>#NAME?</v>
      </c>
      <c r="J59" t="e">
        <f ca="1"/>
        <v>#NAME?</v>
      </c>
      <c r="K59" t="e">
        <f ca="1"/>
        <v>#NAME?</v>
      </c>
      <c r="L59" t="e">
        <f ca="1"/>
        <v>#NAME?</v>
      </c>
      <c r="M59" t="e">
        <f ca="1"/>
        <v>#NAME?</v>
      </c>
      <c r="N59" t="e">
        <f ca="1"/>
        <v>#NAME?</v>
      </c>
      <c r="O59" t="e">
        <f ca="1"/>
        <v>#NAME?</v>
      </c>
    </row>
    <row r="60" spans="1:15">
      <c r="A60" t="e">
        <f ca="1"/>
        <v>#NAME?</v>
      </c>
      <c r="B60" t="e">
        <f ca="1"/>
        <v>#NAME?</v>
      </c>
      <c r="C60" t="e">
        <f ca="1"/>
        <v>#NAME?</v>
      </c>
      <c r="D60" t="e">
        <f ca="1"/>
        <v>#NAME?</v>
      </c>
      <c r="E60" t="e">
        <f ca="1"/>
        <v>#NAME?</v>
      </c>
      <c r="F60" t="e">
        <f ca="1"/>
        <v>#NAME?</v>
      </c>
      <c r="G60" t="e">
        <f ca="1"/>
        <v>#NAME?</v>
      </c>
      <c r="H60" t="e">
        <f ca="1"/>
        <v>#NAME?</v>
      </c>
      <c r="I60" t="e">
        <f ca="1"/>
        <v>#NAME?</v>
      </c>
      <c r="J60" t="e">
        <f ca="1"/>
        <v>#NAME?</v>
      </c>
      <c r="K60" t="e">
        <f ca="1"/>
        <v>#NAME?</v>
      </c>
      <c r="L60" t="e">
        <f ca="1"/>
        <v>#NAME?</v>
      </c>
      <c r="M60" t="e">
        <f ca="1"/>
        <v>#NAME?</v>
      </c>
      <c r="N60" t="e">
        <f ca="1"/>
        <v>#NAME?</v>
      </c>
      <c r="O60" t="e">
        <f ca="1"/>
        <v>#NAME?</v>
      </c>
    </row>
    <row r="61" spans="1:15">
      <c r="A61" t="e">
        <f ca="1"/>
        <v>#NAME?</v>
      </c>
      <c r="B61" t="e">
        <f ca="1"/>
        <v>#NAME?</v>
      </c>
      <c r="C61" t="e">
        <f ca="1"/>
        <v>#NAME?</v>
      </c>
      <c r="D61" t="e">
        <f ca="1"/>
        <v>#NAME?</v>
      </c>
      <c r="E61" t="e">
        <f ca="1"/>
        <v>#NAME?</v>
      </c>
      <c r="F61" t="e">
        <f ca="1"/>
        <v>#NAME?</v>
      </c>
      <c r="G61" t="e">
        <f ca="1"/>
        <v>#NAME?</v>
      </c>
      <c r="H61" t="e">
        <f ca="1"/>
        <v>#NAME?</v>
      </c>
      <c r="I61" t="e">
        <f ca="1"/>
        <v>#NAME?</v>
      </c>
      <c r="J61" t="e">
        <f ca="1"/>
        <v>#NAME?</v>
      </c>
      <c r="K61" t="e">
        <f ca="1"/>
        <v>#NAME?</v>
      </c>
      <c r="L61" t="e">
        <f ca="1"/>
        <v>#NAME?</v>
      </c>
      <c r="M61" t="e">
        <f ca="1"/>
        <v>#NAME?</v>
      </c>
      <c r="N61" t="e">
        <f ca="1"/>
        <v>#NAME?</v>
      </c>
      <c r="O61" t="e">
        <f ca="1"/>
        <v>#NAME?</v>
      </c>
    </row>
    <row r="62" spans="1:15">
      <c r="A62" t="e">
        <f ca="1"/>
        <v>#NAME?</v>
      </c>
      <c r="B62" t="e">
        <f ca="1"/>
        <v>#NAME?</v>
      </c>
      <c r="C62" t="e">
        <f ca="1"/>
        <v>#NAME?</v>
      </c>
      <c r="D62" t="e">
        <f ca="1"/>
        <v>#NAME?</v>
      </c>
      <c r="E62" t="e">
        <f ca="1"/>
        <v>#NAME?</v>
      </c>
      <c r="F62" t="e">
        <f ca="1"/>
        <v>#NAME?</v>
      </c>
      <c r="G62" t="e">
        <f ca="1"/>
        <v>#NAME?</v>
      </c>
      <c r="H62" t="e">
        <f ca="1"/>
        <v>#NAME?</v>
      </c>
      <c r="I62" t="e">
        <f ca="1"/>
        <v>#NAME?</v>
      </c>
      <c r="J62" t="e">
        <f ca="1"/>
        <v>#NAME?</v>
      </c>
      <c r="K62" t="e">
        <f ca="1"/>
        <v>#NAME?</v>
      </c>
      <c r="L62" t="e">
        <f ca="1"/>
        <v>#NAME?</v>
      </c>
      <c r="M62" t="e">
        <f ca="1"/>
        <v>#NAME?</v>
      </c>
      <c r="N62" t="e">
        <f ca="1"/>
        <v>#NAME?</v>
      </c>
      <c r="O62" t="e">
        <f ca="1"/>
        <v>#NAME?</v>
      </c>
    </row>
    <row r="63" spans="1:15">
      <c r="A63" t="e">
        <f ca="1"/>
        <v>#NAME?</v>
      </c>
      <c r="B63" t="e">
        <f ca="1"/>
        <v>#NAME?</v>
      </c>
      <c r="C63" t="e">
        <f ca="1"/>
        <v>#NAME?</v>
      </c>
      <c r="D63" t="e">
        <f ca="1"/>
        <v>#NAME?</v>
      </c>
      <c r="E63" t="e">
        <f ca="1"/>
        <v>#NAME?</v>
      </c>
      <c r="F63" t="e">
        <f ca="1"/>
        <v>#NAME?</v>
      </c>
      <c r="G63" t="e">
        <f ca="1"/>
        <v>#NAME?</v>
      </c>
      <c r="H63" t="e">
        <f ca="1"/>
        <v>#NAME?</v>
      </c>
      <c r="I63" t="e">
        <f ca="1"/>
        <v>#NAME?</v>
      </c>
      <c r="J63" t="e">
        <f ca="1"/>
        <v>#NAME?</v>
      </c>
      <c r="K63" t="e">
        <f ca="1"/>
        <v>#NAME?</v>
      </c>
      <c r="L63" t="e">
        <f ca="1"/>
        <v>#NAME?</v>
      </c>
      <c r="M63" t="e">
        <f ca="1"/>
        <v>#NAME?</v>
      </c>
      <c r="N63" t="e">
        <f ca="1"/>
        <v>#NAME?</v>
      </c>
      <c r="O63" t="e">
        <f ca="1"/>
        <v>#NAME?</v>
      </c>
    </row>
    <row r="64" spans="1:15">
      <c r="A64" t="e">
        <f ca="1"/>
        <v>#NAME?</v>
      </c>
      <c r="B64" t="e">
        <f ca="1"/>
        <v>#NAME?</v>
      </c>
      <c r="C64" t="e">
        <f ca="1"/>
        <v>#NAME?</v>
      </c>
      <c r="D64" t="e">
        <f ca="1"/>
        <v>#NAME?</v>
      </c>
      <c r="E64" t="e">
        <f ca="1"/>
        <v>#NAME?</v>
      </c>
      <c r="F64" t="e">
        <f ca="1"/>
        <v>#NAME?</v>
      </c>
      <c r="G64" t="e">
        <f ca="1"/>
        <v>#NAME?</v>
      </c>
      <c r="H64" t="e">
        <f ca="1"/>
        <v>#NAME?</v>
      </c>
      <c r="I64" t="e">
        <f ca="1"/>
        <v>#NAME?</v>
      </c>
      <c r="J64" t="e">
        <f ca="1"/>
        <v>#NAME?</v>
      </c>
      <c r="K64" t="e">
        <f ca="1"/>
        <v>#NAME?</v>
      </c>
      <c r="L64" t="e">
        <f ca="1"/>
        <v>#NAME?</v>
      </c>
      <c r="M64" t="e">
        <f ca="1"/>
        <v>#NAME?</v>
      </c>
      <c r="N64" t="e">
        <f ca="1"/>
        <v>#NAME?</v>
      </c>
      <c r="O64" t="e">
        <f ca="1"/>
        <v>#NAME?</v>
      </c>
    </row>
    <row r="65" spans="1:15">
      <c r="A65" t="e">
        <f ca="1"/>
        <v>#NAME?</v>
      </c>
      <c r="B65" t="e">
        <f ca="1"/>
        <v>#NAME?</v>
      </c>
      <c r="C65" t="e">
        <f ca="1"/>
        <v>#NAME?</v>
      </c>
      <c r="D65" t="e">
        <f ca="1"/>
        <v>#NAME?</v>
      </c>
      <c r="E65" t="e">
        <f ca="1"/>
        <v>#NAME?</v>
      </c>
      <c r="F65" t="e">
        <f ca="1"/>
        <v>#NAME?</v>
      </c>
      <c r="G65" t="e">
        <f ca="1"/>
        <v>#NAME?</v>
      </c>
      <c r="H65" t="e">
        <f ca="1"/>
        <v>#NAME?</v>
      </c>
      <c r="I65" t="e">
        <f ca="1"/>
        <v>#NAME?</v>
      </c>
      <c r="J65" t="e">
        <f ca="1"/>
        <v>#NAME?</v>
      </c>
      <c r="K65" t="e">
        <f ca="1"/>
        <v>#NAME?</v>
      </c>
      <c r="L65" t="e">
        <f ca="1"/>
        <v>#NAME?</v>
      </c>
      <c r="M65" t="e">
        <f ca="1"/>
        <v>#NAME?</v>
      </c>
      <c r="N65" t="e">
        <f ca="1"/>
        <v>#NAME?</v>
      </c>
      <c r="O65" t="e">
        <f ca="1"/>
        <v>#NAME?</v>
      </c>
    </row>
    <row r="66" spans="1:15">
      <c r="A66" t="e">
        <f ca="1"/>
        <v>#NAME?</v>
      </c>
      <c r="B66" t="e">
        <f ca="1"/>
        <v>#NAME?</v>
      </c>
      <c r="C66" t="e">
        <f ca="1"/>
        <v>#NAME?</v>
      </c>
      <c r="D66" t="e">
        <f ca="1"/>
        <v>#NAME?</v>
      </c>
      <c r="E66" t="e">
        <f ca="1"/>
        <v>#NAME?</v>
      </c>
      <c r="F66" t="e">
        <f ca="1"/>
        <v>#NAME?</v>
      </c>
      <c r="G66" t="e">
        <f ca="1"/>
        <v>#NAME?</v>
      </c>
      <c r="H66" t="e">
        <f ca="1"/>
        <v>#NAME?</v>
      </c>
      <c r="I66" t="e">
        <f ca="1"/>
        <v>#NAME?</v>
      </c>
      <c r="J66" t="e">
        <f ca="1"/>
        <v>#NAME?</v>
      </c>
      <c r="K66" t="e">
        <f ca="1"/>
        <v>#NAME?</v>
      </c>
      <c r="L66" t="e">
        <f ca="1"/>
        <v>#NAME?</v>
      </c>
      <c r="M66" t="e">
        <f ca="1"/>
        <v>#NAME?</v>
      </c>
      <c r="N66" t="e">
        <f ca="1"/>
        <v>#NAME?</v>
      </c>
      <c r="O66" t="e">
        <f ca="1"/>
        <v>#NAME?</v>
      </c>
    </row>
    <row r="67" spans="1:15">
      <c r="A67" t="e">
        <f ca="1"/>
        <v>#NAME?</v>
      </c>
      <c r="B67" t="e">
        <f ca="1"/>
        <v>#NAME?</v>
      </c>
      <c r="C67" t="e">
        <f ca="1"/>
        <v>#NAME?</v>
      </c>
      <c r="D67" t="e">
        <f ca="1"/>
        <v>#NAME?</v>
      </c>
      <c r="E67" t="e">
        <f ca="1"/>
        <v>#NAME?</v>
      </c>
      <c r="F67" t="e">
        <f ca="1"/>
        <v>#NAME?</v>
      </c>
      <c r="G67" t="e">
        <f ca="1"/>
        <v>#NAME?</v>
      </c>
      <c r="H67" t="e">
        <f ca="1"/>
        <v>#NAME?</v>
      </c>
      <c r="I67" t="e">
        <f ca="1"/>
        <v>#NAME?</v>
      </c>
      <c r="J67" t="e">
        <f ca="1"/>
        <v>#NAME?</v>
      </c>
      <c r="K67" t="e">
        <f ca="1"/>
        <v>#NAME?</v>
      </c>
      <c r="L67" t="e">
        <f ca="1"/>
        <v>#NAME?</v>
      </c>
      <c r="M67" t="e">
        <f ca="1"/>
        <v>#NAME?</v>
      </c>
      <c r="N67" t="e">
        <f ca="1"/>
        <v>#NAME?</v>
      </c>
      <c r="O67" t="e">
        <f ca="1"/>
        <v>#NAME?</v>
      </c>
    </row>
    <row r="68" spans="1:15">
      <c r="A68" t="e">
        <f ca="1"/>
        <v>#NAME?</v>
      </c>
      <c r="B68" t="e">
        <f ca="1"/>
        <v>#NAME?</v>
      </c>
      <c r="C68" t="e">
        <f ca="1"/>
        <v>#NAME?</v>
      </c>
      <c r="D68" t="e">
        <f ca="1"/>
        <v>#NAME?</v>
      </c>
      <c r="E68" t="e">
        <f ca="1"/>
        <v>#NAME?</v>
      </c>
      <c r="F68" t="e">
        <f ca="1"/>
        <v>#NAME?</v>
      </c>
      <c r="G68" t="e">
        <f ca="1"/>
        <v>#NAME?</v>
      </c>
      <c r="H68" t="e">
        <f ca="1"/>
        <v>#NAME?</v>
      </c>
      <c r="I68" t="e">
        <f ca="1"/>
        <v>#NAME?</v>
      </c>
      <c r="J68" t="e">
        <f ca="1"/>
        <v>#NAME?</v>
      </c>
      <c r="K68" t="e">
        <f ca="1"/>
        <v>#NAME?</v>
      </c>
      <c r="L68" t="e">
        <f ca="1"/>
        <v>#NAME?</v>
      </c>
      <c r="M68" t="e">
        <f ca="1"/>
        <v>#NAME?</v>
      </c>
      <c r="N68" t="e">
        <f ca="1"/>
        <v>#NAME?</v>
      </c>
      <c r="O68" t="e">
        <f ca="1"/>
        <v>#NAME?</v>
      </c>
    </row>
    <row r="69" spans="1:15">
      <c r="A69" t="e">
        <f ca="1"/>
        <v>#NAME?</v>
      </c>
      <c r="B69" t="e">
        <f ca="1"/>
        <v>#NAME?</v>
      </c>
      <c r="C69" t="e">
        <f ca="1"/>
        <v>#NAME?</v>
      </c>
      <c r="D69" t="e">
        <f ca="1"/>
        <v>#NAME?</v>
      </c>
      <c r="E69" t="e">
        <f ca="1"/>
        <v>#NAME?</v>
      </c>
      <c r="F69" t="e">
        <f ca="1"/>
        <v>#NAME?</v>
      </c>
      <c r="G69" t="e">
        <f ca="1"/>
        <v>#NAME?</v>
      </c>
      <c r="H69" t="e">
        <f ca="1"/>
        <v>#NAME?</v>
      </c>
      <c r="I69" t="e">
        <f ca="1"/>
        <v>#NAME?</v>
      </c>
      <c r="J69" t="e">
        <f ca="1"/>
        <v>#NAME?</v>
      </c>
      <c r="K69" t="e">
        <f ca="1"/>
        <v>#NAME?</v>
      </c>
      <c r="L69" t="e">
        <f ca="1"/>
        <v>#NAME?</v>
      </c>
      <c r="M69" t="e">
        <f ca="1"/>
        <v>#NAME?</v>
      </c>
      <c r="N69" t="e">
        <f ca="1"/>
        <v>#NAME?</v>
      </c>
      <c r="O69" t="e">
        <f ca="1"/>
        <v>#NAME?</v>
      </c>
    </row>
    <row r="70" spans="1:15">
      <c r="A70" t="e">
        <f ca="1"/>
        <v>#NAME?</v>
      </c>
      <c r="B70" t="e">
        <f ca="1"/>
        <v>#NAME?</v>
      </c>
      <c r="C70" t="e">
        <f ca="1"/>
        <v>#NAME?</v>
      </c>
      <c r="D70" t="e">
        <f ca="1"/>
        <v>#NAME?</v>
      </c>
      <c r="E70" t="e">
        <f ca="1"/>
        <v>#NAME?</v>
      </c>
      <c r="F70" t="e">
        <f ca="1"/>
        <v>#NAME?</v>
      </c>
      <c r="G70" t="e">
        <f ca="1"/>
        <v>#NAME?</v>
      </c>
      <c r="H70" t="e">
        <f ca="1"/>
        <v>#NAME?</v>
      </c>
      <c r="I70" t="e">
        <f ca="1"/>
        <v>#NAME?</v>
      </c>
      <c r="J70" t="e">
        <f ca="1"/>
        <v>#NAME?</v>
      </c>
      <c r="K70" t="e">
        <f ca="1"/>
        <v>#NAME?</v>
      </c>
      <c r="L70" t="e">
        <f ca="1"/>
        <v>#NAME?</v>
      </c>
      <c r="M70" t="e">
        <f ca="1"/>
        <v>#NAME?</v>
      </c>
      <c r="N70" t="e">
        <f ca="1"/>
        <v>#NAME?</v>
      </c>
      <c r="O70" t="e">
        <f ca="1"/>
        <v>#NAME?</v>
      </c>
    </row>
    <row r="71" spans="1:15">
      <c r="A71" t="e">
        <f ca="1"/>
        <v>#NAME?</v>
      </c>
      <c r="B71" t="e">
        <f ca="1"/>
        <v>#NAME?</v>
      </c>
      <c r="C71" t="e">
        <f ca="1"/>
        <v>#NAME?</v>
      </c>
      <c r="D71" t="e">
        <f ca="1"/>
        <v>#NAME?</v>
      </c>
      <c r="E71" t="e">
        <f ca="1"/>
        <v>#NAME?</v>
      </c>
      <c r="F71" t="e">
        <f ca="1"/>
        <v>#NAME?</v>
      </c>
      <c r="G71" t="e">
        <f ca="1"/>
        <v>#NAME?</v>
      </c>
      <c r="H71" t="e">
        <f ca="1"/>
        <v>#NAME?</v>
      </c>
      <c r="I71" t="e">
        <f ca="1"/>
        <v>#NAME?</v>
      </c>
      <c r="J71" t="e">
        <f ca="1"/>
        <v>#NAME?</v>
      </c>
      <c r="K71" t="e">
        <f ca="1"/>
        <v>#NAME?</v>
      </c>
      <c r="L71" t="e">
        <f ca="1"/>
        <v>#NAME?</v>
      </c>
      <c r="M71" t="e">
        <f ca="1"/>
        <v>#NAME?</v>
      </c>
      <c r="N71" t="e">
        <f ca="1"/>
        <v>#NAME?</v>
      </c>
      <c r="O71" t="e">
        <f ca="1"/>
        <v>#NAME?</v>
      </c>
    </row>
    <row r="72" spans="1:15">
      <c r="A72" t="e">
        <f ca="1"/>
        <v>#NAME?</v>
      </c>
      <c r="B72" t="e">
        <f ca="1"/>
        <v>#NAME?</v>
      </c>
      <c r="C72" t="e">
        <f ca="1"/>
        <v>#NAME?</v>
      </c>
      <c r="D72" t="e">
        <f ca="1"/>
        <v>#NAME?</v>
      </c>
      <c r="E72" t="e">
        <f ca="1"/>
        <v>#NAME?</v>
      </c>
      <c r="F72" t="e">
        <f ca="1"/>
        <v>#NAME?</v>
      </c>
      <c r="G72" t="e">
        <f ca="1"/>
        <v>#NAME?</v>
      </c>
      <c r="H72" t="e">
        <f ca="1"/>
        <v>#NAME?</v>
      </c>
      <c r="I72" t="e">
        <f ca="1"/>
        <v>#NAME?</v>
      </c>
      <c r="J72" t="e">
        <f ca="1"/>
        <v>#NAME?</v>
      </c>
      <c r="K72" t="e">
        <f ca="1"/>
        <v>#NAME?</v>
      </c>
      <c r="L72" t="e">
        <f ca="1"/>
        <v>#NAME?</v>
      </c>
      <c r="M72" t="e">
        <f ca="1"/>
        <v>#NAME?</v>
      </c>
      <c r="N72" t="e">
        <f ca="1"/>
        <v>#NAME?</v>
      </c>
      <c r="O72" t="e">
        <f ca="1"/>
        <v>#NAME?</v>
      </c>
    </row>
    <row r="73" spans="1:15">
      <c r="A73" t="e">
        <f ca="1"/>
        <v>#NAME?</v>
      </c>
      <c r="B73" t="e">
        <f ca="1"/>
        <v>#NAME?</v>
      </c>
      <c r="C73" t="e">
        <f ca="1"/>
        <v>#NAME?</v>
      </c>
      <c r="D73" t="e">
        <f ca="1"/>
        <v>#NAME?</v>
      </c>
      <c r="E73" t="e">
        <f ca="1"/>
        <v>#NAME?</v>
      </c>
      <c r="F73" t="e">
        <f ca="1"/>
        <v>#NAME?</v>
      </c>
      <c r="G73" t="e">
        <f ca="1"/>
        <v>#NAME?</v>
      </c>
      <c r="H73" t="e">
        <f ca="1"/>
        <v>#NAME?</v>
      </c>
      <c r="I73" t="e">
        <f ca="1"/>
        <v>#NAME?</v>
      </c>
      <c r="J73" t="e">
        <f ca="1"/>
        <v>#NAME?</v>
      </c>
      <c r="K73" t="e">
        <f ca="1"/>
        <v>#NAME?</v>
      </c>
      <c r="L73" t="e">
        <f ca="1"/>
        <v>#NAME?</v>
      </c>
      <c r="M73" t="e">
        <f ca="1"/>
        <v>#NAME?</v>
      </c>
      <c r="N73" t="e">
        <f ca="1"/>
        <v>#NAME?</v>
      </c>
      <c r="O73" t="e">
        <f ca="1"/>
        <v>#NAME?</v>
      </c>
    </row>
    <row r="74" spans="1:15">
      <c r="A74" t="e">
        <f ca="1"/>
        <v>#NAME?</v>
      </c>
      <c r="B74" t="e">
        <f ca="1"/>
        <v>#NAME?</v>
      </c>
      <c r="C74" t="e">
        <f ca="1"/>
        <v>#NAME?</v>
      </c>
      <c r="D74" t="e">
        <f ca="1"/>
        <v>#NAME?</v>
      </c>
      <c r="E74" t="e">
        <f ca="1"/>
        <v>#NAME?</v>
      </c>
      <c r="F74" t="e">
        <f ca="1"/>
        <v>#NAME?</v>
      </c>
      <c r="G74" t="e">
        <f ca="1"/>
        <v>#NAME?</v>
      </c>
      <c r="H74" t="e">
        <f ca="1"/>
        <v>#NAME?</v>
      </c>
      <c r="I74" t="e">
        <f ca="1"/>
        <v>#NAME?</v>
      </c>
      <c r="J74" t="e">
        <f ca="1"/>
        <v>#NAME?</v>
      </c>
      <c r="K74" t="e">
        <f ca="1"/>
        <v>#NAME?</v>
      </c>
      <c r="L74" t="e">
        <f ca="1"/>
        <v>#NAME?</v>
      </c>
      <c r="M74" t="e">
        <f ca="1"/>
        <v>#NAME?</v>
      </c>
      <c r="N74" t="e">
        <f ca="1"/>
        <v>#NAME?</v>
      </c>
      <c r="O74" t="e">
        <f ca="1"/>
        <v>#NAME?</v>
      </c>
    </row>
    <row r="75" spans="1:15">
      <c r="A75" t="e">
        <f ca="1"/>
        <v>#NAME?</v>
      </c>
      <c r="B75" t="e">
        <f ca="1"/>
        <v>#NAME?</v>
      </c>
      <c r="C75" t="e">
        <f ca="1"/>
        <v>#NAME?</v>
      </c>
      <c r="D75" t="e">
        <f ca="1"/>
        <v>#NAME?</v>
      </c>
      <c r="E75" t="e">
        <f ca="1"/>
        <v>#NAME?</v>
      </c>
      <c r="F75" t="e">
        <f ca="1"/>
        <v>#NAME?</v>
      </c>
      <c r="G75" t="e">
        <f ca="1"/>
        <v>#NAME?</v>
      </c>
      <c r="H75" t="e">
        <f ca="1"/>
        <v>#NAME?</v>
      </c>
      <c r="I75" t="e">
        <f ca="1"/>
        <v>#NAME?</v>
      </c>
      <c r="J75" t="e">
        <f ca="1"/>
        <v>#NAME?</v>
      </c>
      <c r="K75" t="e">
        <f ca="1"/>
        <v>#NAME?</v>
      </c>
      <c r="L75" t="e">
        <f ca="1"/>
        <v>#NAME?</v>
      </c>
      <c r="M75" t="e">
        <f ca="1"/>
        <v>#NAME?</v>
      </c>
      <c r="N75" t="e">
        <f ca="1"/>
        <v>#NAME?</v>
      </c>
      <c r="O75" t="e">
        <f ca="1"/>
        <v>#NAME?</v>
      </c>
    </row>
    <row r="76" spans="1:15">
      <c r="A76" t="e">
        <f ca="1"/>
        <v>#NAME?</v>
      </c>
      <c r="B76" t="e">
        <f ca="1"/>
        <v>#NAME?</v>
      </c>
      <c r="C76" t="e">
        <f ca="1"/>
        <v>#NAME?</v>
      </c>
      <c r="D76" t="e">
        <f ca="1"/>
        <v>#NAME?</v>
      </c>
      <c r="E76" t="e">
        <f ca="1"/>
        <v>#NAME?</v>
      </c>
      <c r="F76" t="e">
        <f ca="1"/>
        <v>#NAME?</v>
      </c>
      <c r="G76" t="e">
        <f ca="1"/>
        <v>#NAME?</v>
      </c>
      <c r="H76" t="e">
        <f ca="1"/>
        <v>#NAME?</v>
      </c>
      <c r="I76" t="e">
        <f ca="1"/>
        <v>#NAME?</v>
      </c>
      <c r="J76" t="e">
        <f ca="1"/>
        <v>#NAME?</v>
      </c>
      <c r="K76" t="e">
        <f ca="1"/>
        <v>#NAME?</v>
      </c>
      <c r="L76" t="e">
        <f ca="1"/>
        <v>#NAME?</v>
      </c>
      <c r="M76" t="e">
        <f ca="1"/>
        <v>#NAME?</v>
      </c>
      <c r="N76" t="e">
        <f ca="1"/>
        <v>#NAME?</v>
      </c>
      <c r="O76" t="e">
        <f ca="1"/>
        <v>#NAME?</v>
      </c>
    </row>
    <row r="77" spans="1:15">
      <c r="A77" t="e">
        <f ca="1"/>
        <v>#NAME?</v>
      </c>
      <c r="B77" t="e">
        <f ca="1"/>
        <v>#NAME?</v>
      </c>
      <c r="C77" t="e">
        <f ca="1"/>
        <v>#NAME?</v>
      </c>
      <c r="D77" t="e">
        <f ca="1"/>
        <v>#NAME?</v>
      </c>
      <c r="E77" t="e">
        <f ca="1"/>
        <v>#NAME?</v>
      </c>
      <c r="F77" t="e">
        <f ca="1"/>
        <v>#NAME?</v>
      </c>
      <c r="G77" t="e">
        <f ca="1"/>
        <v>#NAME?</v>
      </c>
      <c r="H77" t="e">
        <f ca="1"/>
        <v>#NAME?</v>
      </c>
      <c r="I77" t="e">
        <f ca="1"/>
        <v>#NAME?</v>
      </c>
      <c r="J77" t="e">
        <f ca="1"/>
        <v>#NAME?</v>
      </c>
      <c r="K77" t="e">
        <f ca="1"/>
        <v>#NAME?</v>
      </c>
      <c r="L77" t="e">
        <f ca="1"/>
        <v>#NAME?</v>
      </c>
      <c r="M77" t="e">
        <f ca="1"/>
        <v>#NAME?</v>
      </c>
      <c r="N77" t="e">
        <f ca="1"/>
        <v>#NAME?</v>
      </c>
      <c r="O77" t="e">
        <f ca="1"/>
        <v>#NAME?</v>
      </c>
    </row>
    <row r="78" spans="1:15">
      <c r="A78" t="e">
        <f ca="1"/>
        <v>#NAME?</v>
      </c>
      <c r="B78" t="e">
        <f ca="1"/>
        <v>#NAME?</v>
      </c>
      <c r="C78" t="e">
        <f ca="1"/>
        <v>#NAME?</v>
      </c>
      <c r="D78" t="e">
        <f ca="1"/>
        <v>#NAME?</v>
      </c>
      <c r="E78" t="e">
        <f ca="1"/>
        <v>#NAME?</v>
      </c>
      <c r="F78" t="e">
        <f ca="1"/>
        <v>#NAME?</v>
      </c>
      <c r="G78" t="e">
        <f ca="1"/>
        <v>#NAME?</v>
      </c>
      <c r="H78" t="e">
        <f ca="1"/>
        <v>#NAME?</v>
      </c>
      <c r="I78" t="e">
        <f ca="1"/>
        <v>#NAME?</v>
      </c>
      <c r="J78" t="e">
        <f ca="1"/>
        <v>#NAME?</v>
      </c>
      <c r="K78" t="e">
        <f ca="1"/>
        <v>#NAME?</v>
      </c>
      <c r="L78" t="e">
        <f ca="1"/>
        <v>#NAME?</v>
      </c>
      <c r="M78" t="e">
        <f ca="1"/>
        <v>#NAME?</v>
      </c>
      <c r="N78" t="e">
        <f ca="1"/>
        <v>#NAME?</v>
      </c>
      <c r="O78" t="e">
        <f ca="1"/>
        <v>#NAME?</v>
      </c>
    </row>
    <row r="79" spans="1:15">
      <c r="A79" t="e">
        <f ca="1"/>
        <v>#NAME?</v>
      </c>
      <c r="B79" t="e">
        <f ca="1"/>
        <v>#NAME?</v>
      </c>
      <c r="C79" t="e">
        <f ca="1"/>
        <v>#NAME?</v>
      </c>
      <c r="D79" t="e">
        <f ca="1"/>
        <v>#NAME?</v>
      </c>
      <c r="E79" t="e">
        <f ca="1"/>
        <v>#NAME?</v>
      </c>
      <c r="F79" t="e">
        <f ca="1"/>
        <v>#NAME?</v>
      </c>
      <c r="G79" t="e">
        <f ca="1"/>
        <v>#NAME?</v>
      </c>
      <c r="H79" t="e">
        <f ca="1"/>
        <v>#NAME?</v>
      </c>
      <c r="I79" t="e">
        <f ca="1"/>
        <v>#NAME?</v>
      </c>
      <c r="J79" t="e">
        <f ca="1"/>
        <v>#NAME?</v>
      </c>
      <c r="K79" t="e">
        <f ca="1"/>
        <v>#NAME?</v>
      </c>
      <c r="L79" t="e">
        <f ca="1"/>
        <v>#NAME?</v>
      </c>
      <c r="M79" t="e">
        <f ca="1"/>
        <v>#NAME?</v>
      </c>
      <c r="N79" t="e">
        <f ca="1"/>
        <v>#NAME?</v>
      </c>
      <c r="O79" t="e">
        <f ca="1"/>
        <v>#NAME?</v>
      </c>
    </row>
    <row r="80" spans="1:15">
      <c r="A80" t="e">
        <f ca="1"/>
        <v>#NAME?</v>
      </c>
      <c r="B80" t="e">
        <f ca="1"/>
        <v>#NAME?</v>
      </c>
      <c r="C80" t="e">
        <f ca="1"/>
        <v>#NAME?</v>
      </c>
      <c r="D80" t="e">
        <f ca="1"/>
        <v>#NAME?</v>
      </c>
      <c r="E80" t="e">
        <f ca="1"/>
        <v>#NAME?</v>
      </c>
      <c r="F80" t="e">
        <f ca="1"/>
        <v>#NAME?</v>
      </c>
      <c r="G80" t="e">
        <f ca="1"/>
        <v>#NAME?</v>
      </c>
      <c r="H80" t="e">
        <f ca="1"/>
        <v>#NAME?</v>
      </c>
      <c r="I80" t="e">
        <f ca="1"/>
        <v>#NAME?</v>
      </c>
      <c r="J80" t="e">
        <f ca="1"/>
        <v>#NAME?</v>
      </c>
      <c r="K80" t="e">
        <f ca="1"/>
        <v>#NAME?</v>
      </c>
      <c r="L80" t="e">
        <f ca="1"/>
        <v>#NAME?</v>
      </c>
      <c r="M80" t="e">
        <f ca="1"/>
        <v>#NAME?</v>
      </c>
      <c r="N80" t="e">
        <f ca="1"/>
        <v>#NAME?</v>
      </c>
      <c r="O80" t="e">
        <f ca="1"/>
        <v>#NAME?</v>
      </c>
    </row>
    <row r="81" spans="1:15">
      <c r="A81" t="e">
        <f ca="1"/>
        <v>#NAME?</v>
      </c>
      <c r="B81" t="e">
        <f ca="1"/>
        <v>#NAME?</v>
      </c>
      <c r="C81" t="e">
        <f ca="1"/>
        <v>#NAME?</v>
      </c>
      <c r="D81" t="e">
        <f ca="1"/>
        <v>#NAME?</v>
      </c>
      <c r="E81" t="e">
        <f ca="1"/>
        <v>#NAME?</v>
      </c>
      <c r="F81" t="e">
        <f ca="1"/>
        <v>#NAME?</v>
      </c>
      <c r="G81" t="e">
        <f ca="1"/>
        <v>#NAME?</v>
      </c>
      <c r="H81" t="e">
        <f ca="1"/>
        <v>#NAME?</v>
      </c>
      <c r="I81" t="e">
        <f ca="1"/>
        <v>#NAME?</v>
      </c>
      <c r="J81" t="e">
        <f ca="1"/>
        <v>#NAME?</v>
      </c>
      <c r="K81" t="e">
        <f ca="1"/>
        <v>#NAME?</v>
      </c>
      <c r="L81" t="e">
        <f ca="1"/>
        <v>#NAME?</v>
      </c>
      <c r="M81" t="e">
        <f ca="1"/>
        <v>#NAME?</v>
      </c>
      <c r="N81" t="e">
        <f ca="1"/>
        <v>#NAME?</v>
      </c>
      <c r="O81" t="e">
        <f ca="1"/>
        <v>#NAME?</v>
      </c>
    </row>
    <row r="82" spans="1:15">
      <c r="A82" t="e">
        <f ca="1"/>
        <v>#NAME?</v>
      </c>
      <c r="B82" t="e">
        <f ca="1"/>
        <v>#NAME?</v>
      </c>
      <c r="C82" t="e">
        <f ca="1"/>
        <v>#NAME?</v>
      </c>
      <c r="D82" t="e">
        <f ca="1"/>
        <v>#NAME?</v>
      </c>
      <c r="E82" t="e">
        <f ca="1"/>
        <v>#NAME?</v>
      </c>
      <c r="F82" t="e">
        <f ca="1"/>
        <v>#NAME?</v>
      </c>
      <c r="G82" t="e">
        <f ca="1"/>
        <v>#NAME?</v>
      </c>
      <c r="H82" t="e">
        <f ca="1"/>
        <v>#NAME?</v>
      </c>
      <c r="I82" t="e">
        <f ca="1"/>
        <v>#NAME?</v>
      </c>
      <c r="J82" t="e">
        <f ca="1"/>
        <v>#NAME?</v>
      </c>
      <c r="K82" t="e">
        <f ca="1"/>
        <v>#NAME?</v>
      </c>
      <c r="L82" t="e">
        <f ca="1"/>
        <v>#NAME?</v>
      </c>
      <c r="M82" t="e">
        <f ca="1"/>
        <v>#NAME?</v>
      </c>
      <c r="N82" t="e">
        <f ca="1"/>
        <v>#NAME?</v>
      </c>
      <c r="O82" t="e">
        <f ca="1"/>
        <v>#NAME?</v>
      </c>
    </row>
    <row r="83" spans="1:15">
      <c r="A83" t="e">
        <f ca="1"/>
        <v>#NAME?</v>
      </c>
      <c r="B83" t="e">
        <f ca="1"/>
        <v>#NAME?</v>
      </c>
      <c r="C83" t="e">
        <f ca="1"/>
        <v>#NAME?</v>
      </c>
      <c r="D83" t="e">
        <f ca="1"/>
        <v>#NAME?</v>
      </c>
      <c r="E83" t="e">
        <f ca="1"/>
        <v>#NAME?</v>
      </c>
      <c r="F83" t="e">
        <f ca="1"/>
        <v>#NAME?</v>
      </c>
      <c r="G83" t="e">
        <f ca="1"/>
        <v>#NAME?</v>
      </c>
      <c r="H83" t="e">
        <f ca="1"/>
        <v>#NAME?</v>
      </c>
      <c r="I83" t="e">
        <f ca="1"/>
        <v>#NAME?</v>
      </c>
      <c r="J83" t="e">
        <f ca="1"/>
        <v>#NAME?</v>
      </c>
      <c r="K83" t="e">
        <f ca="1"/>
        <v>#NAME?</v>
      </c>
      <c r="L83" t="e">
        <f ca="1"/>
        <v>#NAME?</v>
      </c>
      <c r="M83" t="e">
        <f ca="1"/>
        <v>#NAME?</v>
      </c>
      <c r="N83" t="e">
        <f ca="1"/>
        <v>#NAME?</v>
      </c>
      <c r="O83" t="e">
        <f ca="1"/>
        <v>#NAME?</v>
      </c>
    </row>
    <row r="84" spans="1:15">
      <c r="A84" t="e">
        <f ca="1"/>
        <v>#NAME?</v>
      </c>
      <c r="B84" t="e">
        <f ca="1"/>
        <v>#NAME?</v>
      </c>
      <c r="C84" t="e">
        <f ca="1"/>
        <v>#NAME?</v>
      </c>
      <c r="D84" t="e">
        <f ca="1"/>
        <v>#NAME?</v>
      </c>
      <c r="E84" t="e">
        <f ca="1"/>
        <v>#NAME?</v>
      </c>
      <c r="F84" t="e">
        <f ca="1"/>
        <v>#NAME?</v>
      </c>
      <c r="G84" t="e">
        <f ca="1"/>
        <v>#NAME?</v>
      </c>
      <c r="H84" t="e">
        <f ca="1"/>
        <v>#NAME?</v>
      </c>
      <c r="I84" t="e">
        <f ca="1"/>
        <v>#NAME?</v>
      </c>
      <c r="J84" t="e">
        <f ca="1"/>
        <v>#NAME?</v>
      </c>
      <c r="K84" t="e">
        <f ca="1"/>
        <v>#NAME?</v>
      </c>
      <c r="L84" t="e">
        <f ca="1"/>
        <v>#NAME?</v>
      </c>
      <c r="M84" t="e">
        <f ca="1"/>
        <v>#NAME?</v>
      </c>
      <c r="N84" t="e">
        <f ca="1"/>
        <v>#NAME?</v>
      </c>
      <c r="O84" t="e">
        <f ca="1"/>
        <v>#NAME?</v>
      </c>
    </row>
    <row r="85" spans="1:15">
      <c r="A85" t="e">
        <f ca="1"/>
        <v>#NAME?</v>
      </c>
      <c r="B85" t="e">
        <f ca="1"/>
        <v>#NAME?</v>
      </c>
      <c r="C85" t="e">
        <f ca="1"/>
        <v>#NAME?</v>
      </c>
      <c r="D85" t="e">
        <f ca="1"/>
        <v>#NAME?</v>
      </c>
      <c r="E85" t="e">
        <f ca="1"/>
        <v>#NAME?</v>
      </c>
      <c r="F85" t="e">
        <f ca="1"/>
        <v>#NAME?</v>
      </c>
      <c r="G85" t="e">
        <f ca="1"/>
        <v>#NAME?</v>
      </c>
      <c r="H85" t="e">
        <f ca="1"/>
        <v>#NAME?</v>
      </c>
      <c r="I85" t="e">
        <f ca="1"/>
        <v>#NAME?</v>
      </c>
      <c r="J85" t="e">
        <f ca="1"/>
        <v>#NAME?</v>
      </c>
      <c r="K85" t="e">
        <f ca="1"/>
        <v>#NAME?</v>
      </c>
      <c r="L85" t="e">
        <f ca="1"/>
        <v>#NAME?</v>
      </c>
      <c r="M85" t="e">
        <f ca="1"/>
        <v>#NAME?</v>
      </c>
      <c r="N85" t="e">
        <f ca="1"/>
        <v>#NAME?</v>
      </c>
      <c r="O85" t="e">
        <f ca="1"/>
        <v>#NAME?</v>
      </c>
    </row>
    <row r="86" spans="1:15">
      <c r="A86" t="e">
        <f ca="1"/>
        <v>#NAME?</v>
      </c>
      <c r="B86" t="e">
        <f ca="1"/>
        <v>#NAME?</v>
      </c>
      <c r="C86" t="e">
        <f ca="1"/>
        <v>#NAME?</v>
      </c>
      <c r="D86" t="e">
        <f ca="1"/>
        <v>#NAME?</v>
      </c>
      <c r="E86" t="e">
        <f ca="1"/>
        <v>#NAME?</v>
      </c>
      <c r="F86" t="e">
        <f ca="1"/>
        <v>#NAME?</v>
      </c>
      <c r="G86" t="e">
        <f ca="1"/>
        <v>#NAME?</v>
      </c>
      <c r="H86" t="e">
        <f ca="1"/>
        <v>#NAME?</v>
      </c>
      <c r="I86" t="e">
        <f ca="1"/>
        <v>#NAME?</v>
      </c>
      <c r="J86" t="e">
        <f ca="1"/>
        <v>#NAME?</v>
      </c>
      <c r="K86" t="e">
        <f ca="1"/>
        <v>#NAME?</v>
      </c>
      <c r="L86" t="e">
        <f ca="1"/>
        <v>#NAME?</v>
      </c>
      <c r="M86" t="e">
        <f ca="1"/>
        <v>#NAME?</v>
      </c>
      <c r="N86" t="e">
        <f ca="1"/>
        <v>#NAME?</v>
      </c>
      <c r="O86" t="e">
        <f ca="1"/>
        <v>#NAME?</v>
      </c>
    </row>
    <row r="87" spans="1:15">
      <c r="A87" t="e">
        <f ca="1"/>
        <v>#NAME?</v>
      </c>
      <c r="B87" t="e">
        <f ca="1"/>
        <v>#NAME?</v>
      </c>
      <c r="C87" t="e">
        <f ca="1"/>
        <v>#NAME?</v>
      </c>
      <c r="D87" t="e">
        <f ca="1"/>
        <v>#NAME?</v>
      </c>
      <c r="E87" t="e">
        <f ca="1"/>
        <v>#NAME?</v>
      </c>
      <c r="F87" t="e">
        <f ca="1"/>
        <v>#NAME?</v>
      </c>
      <c r="G87" t="e">
        <f ca="1"/>
        <v>#NAME?</v>
      </c>
      <c r="H87" t="e">
        <f ca="1"/>
        <v>#NAME?</v>
      </c>
      <c r="I87" t="e">
        <f ca="1"/>
        <v>#NAME?</v>
      </c>
      <c r="J87" t="e">
        <f ca="1"/>
        <v>#NAME?</v>
      </c>
      <c r="K87" t="e">
        <f ca="1"/>
        <v>#NAME?</v>
      </c>
      <c r="L87" t="e">
        <f ca="1"/>
        <v>#NAME?</v>
      </c>
      <c r="M87" t="e">
        <f ca="1"/>
        <v>#NAME?</v>
      </c>
      <c r="N87" t="e">
        <f ca="1"/>
        <v>#NAME?</v>
      </c>
      <c r="O87" t="e">
        <f ca="1"/>
        <v>#NAME?</v>
      </c>
    </row>
    <row r="88" spans="1:15">
      <c r="A88" t="e">
        <f ca="1"/>
        <v>#NAME?</v>
      </c>
      <c r="B88" t="e">
        <f ca="1"/>
        <v>#NAME?</v>
      </c>
      <c r="C88" t="e">
        <f ca="1"/>
        <v>#NAME?</v>
      </c>
      <c r="D88" t="e">
        <f ca="1"/>
        <v>#NAME?</v>
      </c>
      <c r="E88" t="e">
        <f ca="1"/>
        <v>#NAME?</v>
      </c>
      <c r="F88" t="e">
        <f ca="1"/>
        <v>#NAME?</v>
      </c>
      <c r="G88" t="e">
        <f ca="1"/>
        <v>#NAME?</v>
      </c>
      <c r="H88" t="e">
        <f ca="1"/>
        <v>#NAME?</v>
      </c>
      <c r="I88" t="e">
        <f ca="1"/>
        <v>#NAME?</v>
      </c>
      <c r="J88" t="e">
        <f ca="1"/>
        <v>#NAME?</v>
      </c>
      <c r="K88" t="e">
        <f ca="1"/>
        <v>#NAME?</v>
      </c>
      <c r="L88" t="e">
        <f ca="1"/>
        <v>#NAME?</v>
      </c>
      <c r="M88" t="e">
        <f ca="1"/>
        <v>#NAME?</v>
      </c>
      <c r="N88" t="e">
        <f ca="1"/>
        <v>#NAME?</v>
      </c>
      <c r="O88" t="e">
        <f ca="1"/>
        <v>#NAME?</v>
      </c>
    </row>
    <row r="89" spans="1:15">
      <c r="A89" t="e">
        <f ca="1"/>
        <v>#NAME?</v>
      </c>
      <c r="B89" t="e">
        <f ca="1"/>
        <v>#NAME?</v>
      </c>
      <c r="C89" t="e">
        <f ca="1"/>
        <v>#NAME?</v>
      </c>
      <c r="D89" t="e">
        <f ca="1"/>
        <v>#NAME?</v>
      </c>
      <c r="E89" t="e">
        <f ca="1"/>
        <v>#NAME?</v>
      </c>
      <c r="F89" t="e">
        <f ca="1"/>
        <v>#NAME?</v>
      </c>
      <c r="G89" t="e">
        <f ca="1"/>
        <v>#NAME?</v>
      </c>
      <c r="H89" t="e">
        <f ca="1"/>
        <v>#NAME?</v>
      </c>
      <c r="I89" t="e">
        <f ca="1"/>
        <v>#NAME?</v>
      </c>
      <c r="J89" t="e">
        <f ca="1"/>
        <v>#NAME?</v>
      </c>
      <c r="K89" t="e">
        <f ca="1"/>
        <v>#NAME?</v>
      </c>
      <c r="L89" t="e">
        <f ca="1"/>
        <v>#NAME?</v>
      </c>
      <c r="M89" t="e">
        <f ca="1"/>
        <v>#NAME?</v>
      </c>
      <c r="N89" t="e">
        <f ca="1"/>
        <v>#NAME?</v>
      </c>
      <c r="O89" t="e">
        <f ca="1"/>
        <v>#NAME?</v>
      </c>
    </row>
    <row r="90" spans="1:15">
      <c r="A90" t="e">
        <f ca="1"/>
        <v>#NAME?</v>
      </c>
      <c r="B90" t="e">
        <f ca="1"/>
        <v>#NAME?</v>
      </c>
      <c r="C90" t="e">
        <f ca="1"/>
        <v>#NAME?</v>
      </c>
      <c r="D90" t="e">
        <f ca="1"/>
        <v>#NAME?</v>
      </c>
      <c r="E90" t="e">
        <f ca="1"/>
        <v>#NAME?</v>
      </c>
      <c r="F90" t="e">
        <f ca="1"/>
        <v>#NAME?</v>
      </c>
      <c r="G90" t="e">
        <f ca="1"/>
        <v>#NAME?</v>
      </c>
      <c r="H90" t="e">
        <f ca="1"/>
        <v>#NAME?</v>
      </c>
      <c r="I90" t="e">
        <f ca="1"/>
        <v>#NAME?</v>
      </c>
      <c r="J90" t="e">
        <f ca="1"/>
        <v>#NAME?</v>
      </c>
      <c r="K90" t="e">
        <f ca="1"/>
        <v>#NAME?</v>
      </c>
      <c r="L90" t="e">
        <f ca="1"/>
        <v>#NAME?</v>
      </c>
      <c r="M90" t="e">
        <f ca="1"/>
        <v>#NAME?</v>
      </c>
      <c r="N90" t="e">
        <f ca="1"/>
        <v>#NAME?</v>
      </c>
      <c r="O90" t="e">
        <f ca="1"/>
        <v>#NAME?</v>
      </c>
    </row>
    <row r="91" spans="1:15">
      <c r="A91" t="e">
        <f ca="1"/>
        <v>#NAME?</v>
      </c>
      <c r="B91" t="e">
        <f ca="1"/>
        <v>#NAME?</v>
      </c>
      <c r="C91" t="e">
        <f ca="1"/>
        <v>#NAME?</v>
      </c>
      <c r="D91" t="e">
        <f ca="1"/>
        <v>#NAME?</v>
      </c>
      <c r="E91" t="e">
        <f ca="1"/>
        <v>#NAME?</v>
      </c>
      <c r="F91" t="e">
        <f ca="1"/>
        <v>#NAME?</v>
      </c>
      <c r="G91" t="e">
        <f ca="1"/>
        <v>#NAME?</v>
      </c>
      <c r="H91" t="e">
        <f ca="1"/>
        <v>#NAME?</v>
      </c>
      <c r="I91" t="e">
        <f ca="1"/>
        <v>#NAME?</v>
      </c>
      <c r="J91" t="e">
        <f ca="1"/>
        <v>#NAME?</v>
      </c>
      <c r="K91" t="e">
        <f ca="1"/>
        <v>#NAME?</v>
      </c>
      <c r="L91" t="e">
        <f ca="1"/>
        <v>#NAME?</v>
      </c>
      <c r="M91" t="e">
        <f ca="1"/>
        <v>#NAME?</v>
      </c>
      <c r="N91" t="e">
        <f ca="1"/>
        <v>#NAME?</v>
      </c>
      <c r="O91" t="e">
        <f ca="1"/>
        <v>#NAME?</v>
      </c>
    </row>
    <row r="92" spans="1:15">
      <c r="A92" t="e">
        <f ca="1"/>
        <v>#NAME?</v>
      </c>
      <c r="B92" t="e">
        <f ca="1"/>
        <v>#NAME?</v>
      </c>
      <c r="C92" t="e">
        <f ca="1"/>
        <v>#NAME?</v>
      </c>
      <c r="D92" t="e">
        <f ca="1"/>
        <v>#NAME?</v>
      </c>
      <c r="E92" t="e">
        <f ca="1"/>
        <v>#NAME?</v>
      </c>
      <c r="F92" t="e">
        <f ca="1"/>
        <v>#NAME?</v>
      </c>
      <c r="G92" t="e">
        <f ca="1"/>
        <v>#NAME?</v>
      </c>
      <c r="H92" t="e">
        <f ca="1"/>
        <v>#NAME?</v>
      </c>
      <c r="I92" t="e">
        <f ca="1"/>
        <v>#NAME?</v>
      </c>
      <c r="J92" t="e">
        <f ca="1"/>
        <v>#NAME?</v>
      </c>
      <c r="K92" t="e">
        <f ca="1"/>
        <v>#NAME?</v>
      </c>
      <c r="L92" t="e">
        <f ca="1"/>
        <v>#NAME?</v>
      </c>
      <c r="M92" t="e">
        <f ca="1"/>
        <v>#NAME?</v>
      </c>
      <c r="N92" t="e">
        <f ca="1"/>
        <v>#NAME?</v>
      </c>
      <c r="O92" t="e">
        <f ca="1"/>
        <v>#NAME?</v>
      </c>
    </row>
    <row r="93" spans="1:15">
      <c r="A93" t="e">
        <f ca="1"/>
        <v>#NAME?</v>
      </c>
      <c r="B93" t="e">
        <f ca="1"/>
        <v>#NAME?</v>
      </c>
      <c r="C93" t="e">
        <f ca="1"/>
        <v>#NAME?</v>
      </c>
      <c r="D93" t="e">
        <f ca="1"/>
        <v>#NAME?</v>
      </c>
      <c r="E93" t="e">
        <f ca="1"/>
        <v>#NAME?</v>
      </c>
      <c r="F93" t="e">
        <f ca="1"/>
        <v>#NAME?</v>
      </c>
      <c r="G93" t="e">
        <f ca="1"/>
        <v>#NAME?</v>
      </c>
      <c r="H93" t="e">
        <f ca="1"/>
        <v>#NAME?</v>
      </c>
      <c r="I93" t="e">
        <f ca="1"/>
        <v>#NAME?</v>
      </c>
      <c r="J93" t="e">
        <f ca="1"/>
        <v>#NAME?</v>
      </c>
      <c r="K93" t="e">
        <f ca="1"/>
        <v>#NAME?</v>
      </c>
      <c r="L93" t="e">
        <f ca="1"/>
        <v>#NAME?</v>
      </c>
      <c r="M93" t="e">
        <f ca="1"/>
        <v>#NAME?</v>
      </c>
      <c r="N93" t="e">
        <f ca="1"/>
        <v>#NAME?</v>
      </c>
      <c r="O93" t="e">
        <f ca="1"/>
        <v>#NAME?</v>
      </c>
    </row>
    <row r="94" spans="1:15">
      <c r="A94" t="e">
        <f ca="1"/>
        <v>#NAME?</v>
      </c>
      <c r="B94" t="e">
        <f ca="1"/>
        <v>#NAME?</v>
      </c>
      <c r="C94" t="e">
        <f ca="1"/>
        <v>#NAME?</v>
      </c>
      <c r="D94" t="e">
        <f ca="1"/>
        <v>#NAME?</v>
      </c>
      <c r="E94" t="e">
        <f ca="1"/>
        <v>#NAME?</v>
      </c>
      <c r="F94" t="e">
        <f ca="1"/>
        <v>#NAME?</v>
      </c>
      <c r="G94" t="e">
        <f ca="1"/>
        <v>#NAME?</v>
      </c>
      <c r="H94" t="e">
        <f ca="1"/>
        <v>#NAME?</v>
      </c>
      <c r="I94" t="e">
        <f ca="1"/>
        <v>#NAME?</v>
      </c>
      <c r="J94" t="e">
        <f ca="1"/>
        <v>#NAME?</v>
      </c>
      <c r="K94" t="e">
        <f ca="1"/>
        <v>#NAME?</v>
      </c>
      <c r="L94" t="e">
        <f ca="1"/>
        <v>#NAME?</v>
      </c>
      <c r="M94" t="e">
        <f ca="1"/>
        <v>#NAME?</v>
      </c>
      <c r="N94" t="e">
        <f ca="1"/>
        <v>#NAME?</v>
      </c>
      <c r="O94" t="e">
        <f ca="1"/>
        <v>#NAME?</v>
      </c>
    </row>
    <row r="95" spans="1:15">
      <c r="A95" t="e">
        <f ca="1"/>
        <v>#NAME?</v>
      </c>
      <c r="B95" t="e">
        <f ca="1"/>
        <v>#NAME?</v>
      </c>
      <c r="C95" t="e">
        <f ca="1"/>
        <v>#NAME?</v>
      </c>
      <c r="D95" t="e">
        <f ca="1"/>
        <v>#NAME?</v>
      </c>
      <c r="E95" t="e">
        <f ca="1"/>
        <v>#NAME?</v>
      </c>
      <c r="F95" t="e">
        <f ca="1"/>
        <v>#NAME?</v>
      </c>
      <c r="G95" t="e">
        <f ca="1"/>
        <v>#NAME?</v>
      </c>
      <c r="H95" t="e">
        <f ca="1"/>
        <v>#NAME?</v>
      </c>
      <c r="I95" t="e">
        <f ca="1"/>
        <v>#NAME?</v>
      </c>
      <c r="J95" t="e">
        <f ca="1"/>
        <v>#NAME?</v>
      </c>
      <c r="K95" t="e">
        <f ca="1"/>
        <v>#NAME?</v>
      </c>
      <c r="L95" t="e">
        <f ca="1"/>
        <v>#NAME?</v>
      </c>
      <c r="M95" t="e">
        <f ca="1"/>
        <v>#NAME?</v>
      </c>
      <c r="N95" t="e">
        <f ca="1"/>
        <v>#NAME?</v>
      </c>
      <c r="O95" t="e">
        <f ca="1"/>
        <v>#NAME?</v>
      </c>
    </row>
    <row r="96" spans="1:15">
      <c r="A96" t="e">
        <f ca="1"/>
        <v>#NAME?</v>
      </c>
      <c r="B96" t="e">
        <f ca="1"/>
        <v>#NAME?</v>
      </c>
      <c r="C96" t="e">
        <f ca="1"/>
        <v>#NAME?</v>
      </c>
      <c r="D96" t="e">
        <f ca="1"/>
        <v>#NAME?</v>
      </c>
      <c r="E96" t="e">
        <f ca="1"/>
        <v>#NAME?</v>
      </c>
      <c r="F96" t="e">
        <f ca="1"/>
        <v>#NAME?</v>
      </c>
      <c r="G96" t="e">
        <f ca="1"/>
        <v>#NAME?</v>
      </c>
      <c r="H96" t="e">
        <f ca="1"/>
        <v>#NAME?</v>
      </c>
      <c r="I96" t="e">
        <f ca="1"/>
        <v>#NAME?</v>
      </c>
      <c r="J96" t="e">
        <f ca="1"/>
        <v>#NAME?</v>
      </c>
      <c r="K96" t="e">
        <f ca="1"/>
        <v>#NAME?</v>
      </c>
      <c r="L96" t="e">
        <f ca="1"/>
        <v>#NAME?</v>
      </c>
      <c r="M96" t="e">
        <f ca="1"/>
        <v>#NAME?</v>
      </c>
      <c r="N96" t="e">
        <f ca="1"/>
        <v>#NAME?</v>
      </c>
      <c r="O96" t="e">
        <f ca="1"/>
        <v>#NAME?</v>
      </c>
    </row>
    <row r="97" spans="1:15">
      <c r="A97" t="e">
        <f ca="1"/>
        <v>#NAME?</v>
      </c>
      <c r="B97" t="e">
        <f ca="1"/>
        <v>#NAME?</v>
      </c>
      <c r="C97" t="e">
        <f ca="1"/>
        <v>#NAME?</v>
      </c>
      <c r="D97" t="e">
        <f ca="1"/>
        <v>#NAME?</v>
      </c>
      <c r="E97" t="e">
        <f ca="1"/>
        <v>#NAME?</v>
      </c>
      <c r="F97" t="e">
        <f ca="1"/>
        <v>#NAME?</v>
      </c>
      <c r="G97" t="e">
        <f ca="1"/>
        <v>#NAME?</v>
      </c>
      <c r="H97" t="e">
        <f ca="1"/>
        <v>#NAME?</v>
      </c>
      <c r="I97" t="e">
        <f ca="1"/>
        <v>#NAME?</v>
      </c>
      <c r="J97" t="e">
        <f ca="1"/>
        <v>#NAME?</v>
      </c>
      <c r="K97" t="e">
        <f ca="1"/>
        <v>#NAME?</v>
      </c>
      <c r="L97" t="e">
        <f ca="1"/>
        <v>#NAME?</v>
      </c>
      <c r="M97" t="e">
        <f ca="1"/>
        <v>#NAME?</v>
      </c>
      <c r="N97" t="e">
        <f ca="1"/>
        <v>#NAME?</v>
      </c>
      <c r="O97" t="e">
        <f ca="1"/>
        <v>#NAME?</v>
      </c>
    </row>
    <row r="98" spans="1:15">
      <c r="A98" t="e">
        <f ca="1"/>
        <v>#NAME?</v>
      </c>
      <c r="B98" t="e">
        <f ca="1"/>
        <v>#NAME?</v>
      </c>
      <c r="C98" t="e">
        <f ca="1"/>
        <v>#NAME?</v>
      </c>
      <c r="D98" t="e">
        <f ca="1"/>
        <v>#NAME?</v>
      </c>
      <c r="E98" t="e">
        <f ca="1"/>
        <v>#NAME?</v>
      </c>
      <c r="F98" t="e">
        <f ca="1"/>
        <v>#NAME?</v>
      </c>
      <c r="G98" t="e">
        <f ca="1"/>
        <v>#NAME?</v>
      </c>
      <c r="H98" t="e">
        <f ca="1"/>
        <v>#NAME?</v>
      </c>
      <c r="I98" t="e">
        <f ca="1"/>
        <v>#NAME?</v>
      </c>
      <c r="J98" t="e">
        <f ca="1"/>
        <v>#NAME?</v>
      </c>
      <c r="K98" t="e">
        <f ca="1"/>
        <v>#NAME?</v>
      </c>
      <c r="L98" t="e">
        <f ca="1"/>
        <v>#NAME?</v>
      </c>
      <c r="M98" t="e">
        <f ca="1"/>
        <v>#NAME?</v>
      </c>
      <c r="N98" t="e">
        <f ca="1"/>
        <v>#NAME?</v>
      </c>
      <c r="O98" t="e">
        <f ca="1"/>
        <v>#NAME?</v>
      </c>
    </row>
    <row r="99" spans="1:15">
      <c r="A99" t="e">
        <f ca="1"/>
        <v>#NAME?</v>
      </c>
      <c r="B99" t="e">
        <f ca="1"/>
        <v>#NAME?</v>
      </c>
      <c r="C99" t="e">
        <f ca="1"/>
        <v>#NAME?</v>
      </c>
      <c r="D99" t="e">
        <f ca="1"/>
        <v>#NAME?</v>
      </c>
      <c r="E99" t="e">
        <f ca="1"/>
        <v>#NAME?</v>
      </c>
      <c r="F99" t="e">
        <f ca="1"/>
        <v>#NAME?</v>
      </c>
      <c r="G99" t="e">
        <f ca="1"/>
        <v>#NAME?</v>
      </c>
      <c r="H99" t="e">
        <f ca="1"/>
        <v>#NAME?</v>
      </c>
      <c r="I99" t="e">
        <f ca="1"/>
        <v>#NAME?</v>
      </c>
      <c r="J99" t="e">
        <f ca="1"/>
        <v>#NAME?</v>
      </c>
      <c r="K99" t="e">
        <f ca="1"/>
        <v>#NAME?</v>
      </c>
      <c r="L99" t="e">
        <f ca="1"/>
        <v>#NAME?</v>
      </c>
      <c r="M99" t="e">
        <f ca="1"/>
        <v>#NAME?</v>
      </c>
      <c r="N99" t="e">
        <f ca="1"/>
        <v>#NAME?</v>
      </c>
      <c r="O99" t="e">
        <f ca="1"/>
        <v>#NAME?</v>
      </c>
    </row>
    <row r="100" spans="1:15">
      <c r="A100" t="e">
        <f ca="1"/>
        <v>#NAME?</v>
      </c>
      <c r="B100" t="e">
        <f ca="1"/>
        <v>#NAME?</v>
      </c>
      <c r="C100" t="e">
        <f ca="1"/>
        <v>#NAME?</v>
      </c>
      <c r="D100" t="e">
        <f ca="1"/>
        <v>#NAME?</v>
      </c>
      <c r="E100" t="e">
        <f ca="1"/>
        <v>#NAME?</v>
      </c>
      <c r="F100" t="e">
        <f ca="1"/>
        <v>#NAME?</v>
      </c>
      <c r="G100" t="e">
        <f ca="1"/>
        <v>#NAME?</v>
      </c>
      <c r="H100" t="e">
        <f ca="1"/>
        <v>#NAME?</v>
      </c>
      <c r="I100" t="e">
        <f ca="1"/>
        <v>#NAME?</v>
      </c>
      <c r="J100" t="e">
        <f ca="1"/>
        <v>#NAME?</v>
      </c>
      <c r="K100" t="e">
        <f ca="1"/>
        <v>#NAME?</v>
      </c>
      <c r="L100" t="e">
        <f ca="1"/>
        <v>#NAME?</v>
      </c>
      <c r="M100" t="e">
        <f ca="1"/>
        <v>#NAME?</v>
      </c>
      <c r="N100" t="e">
        <f ca="1"/>
        <v>#NAME?</v>
      </c>
      <c r="O100" t="e">
        <f ca="1"/>
        <v>#NAME?</v>
      </c>
    </row>
    <row r="101" spans="1:15">
      <c r="A101" t="e">
        <f ca="1"/>
        <v>#NAME?</v>
      </c>
      <c r="B101" t="e">
        <f ca="1"/>
        <v>#NAME?</v>
      </c>
      <c r="C101" t="e">
        <f ca="1"/>
        <v>#NAME?</v>
      </c>
      <c r="D101" t="e">
        <f ca="1"/>
        <v>#NAME?</v>
      </c>
      <c r="E101" t="e">
        <f ca="1"/>
        <v>#NAME?</v>
      </c>
      <c r="F101" t="e">
        <f ca="1"/>
        <v>#NAME?</v>
      </c>
      <c r="G101" t="e">
        <f ca="1"/>
        <v>#NAME?</v>
      </c>
      <c r="H101" t="e">
        <f ca="1"/>
        <v>#NAME?</v>
      </c>
      <c r="I101" t="e">
        <f ca="1"/>
        <v>#NAME?</v>
      </c>
      <c r="J101" t="e">
        <f ca="1"/>
        <v>#NAME?</v>
      </c>
      <c r="K101" t="e">
        <f ca="1"/>
        <v>#NAME?</v>
      </c>
      <c r="L101" t="e">
        <f ca="1"/>
        <v>#NAME?</v>
      </c>
      <c r="M101" t="e">
        <f ca="1"/>
        <v>#NAME?</v>
      </c>
      <c r="N101" t="e">
        <f ca="1"/>
        <v>#NAME?</v>
      </c>
      <c r="O101" t="e">
        <f ca="1"/>
        <v>#NAME?</v>
      </c>
    </row>
    <row r="102" spans="1:15">
      <c r="A102" t="e">
        <f ca="1"/>
        <v>#NAME?</v>
      </c>
      <c r="B102" t="e">
        <f ca="1"/>
        <v>#NAME?</v>
      </c>
      <c r="C102" t="e">
        <f ca="1"/>
        <v>#NAME?</v>
      </c>
      <c r="D102" t="e">
        <f ca="1"/>
        <v>#NAME?</v>
      </c>
      <c r="E102" t="e">
        <f ca="1"/>
        <v>#NAME?</v>
      </c>
      <c r="F102" t="e">
        <f ca="1"/>
        <v>#NAME?</v>
      </c>
      <c r="G102" t="e">
        <f ca="1"/>
        <v>#NAME?</v>
      </c>
      <c r="H102" t="e">
        <f ca="1"/>
        <v>#NAME?</v>
      </c>
      <c r="I102" t="e">
        <f ca="1"/>
        <v>#NAME?</v>
      </c>
      <c r="J102" t="e">
        <f ca="1"/>
        <v>#NAME?</v>
      </c>
      <c r="K102" t="e">
        <f ca="1"/>
        <v>#NAME?</v>
      </c>
      <c r="L102" t="e">
        <f ca="1"/>
        <v>#NAME?</v>
      </c>
      <c r="M102" t="e">
        <f ca="1"/>
        <v>#NAME?</v>
      </c>
      <c r="N102" t="e">
        <f ca="1"/>
        <v>#NAME?</v>
      </c>
      <c r="O102" t="e">
        <f ca="1"/>
        <v>#NAME?</v>
      </c>
    </row>
    <row r="103" spans="1:15">
      <c r="A103" t="e">
        <f ca="1"/>
        <v>#NAME?</v>
      </c>
      <c r="B103" t="e">
        <f ca="1"/>
        <v>#NAME?</v>
      </c>
      <c r="C103" t="e">
        <f ca="1"/>
        <v>#NAME?</v>
      </c>
      <c r="D103" t="e">
        <f ca="1"/>
        <v>#NAME?</v>
      </c>
      <c r="E103" t="e">
        <f ca="1"/>
        <v>#NAME?</v>
      </c>
      <c r="F103" t="e">
        <f ca="1"/>
        <v>#NAME?</v>
      </c>
      <c r="G103" t="e">
        <f ca="1"/>
        <v>#NAME?</v>
      </c>
      <c r="H103" t="e">
        <f ca="1"/>
        <v>#NAME?</v>
      </c>
      <c r="I103" t="e">
        <f ca="1"/>
        <v>#NAME?</v>
      </c>
      <c r="J103" t="e">
        <f ca="1"/>
        <v>#NAME?</v>
      </c>
      <c r="K103" t="e">
        <f ca="1"/>
        <v>#NAME?</v>
      </c>
      <c r="L103" t="e">
        <f ca="1"/>
        <v>#NAME?</v>
      </c>
      <c r="M103" t="e">
        <f ca="1"/>
        <v>#NAME?</v>
      </c>
      <c r="N103" t="e">
        <f ca="1"/>
        <v>#NAME?</v>
      </c>
      <c r="O103" t="e">
        <f ca="1"/>
        <v>#NAME?</v>
      </c>
    </row>
    <row r="104" spans="1:15">
      <c r="A104" t="e">
        <f ca="1"/>
        <v>#NAME?</v>
      </c>
      <c r="B104" t="e">
        <f ca="1"/>
        <v>#NAME?</v>
      </c>
      <c r="C104" t="e">
        <f ca="1"/>
        <v>#NAME?</v>
      </c>
      <c r="D104" t="e">
        <f ca="1"/>
        <v>#NAME?</v>
      </c>
      <c r="E104" t="e">
        <f ca="1"/>
        <v>#NAME?</v>
      </c>
      <c r="F104" t="e">
        <f ca="1"/>
        <v>#NAME?</v>
      </c>
      <c r="G104" t="e">
        <f ca="1"/>
        <v>#NAME?</v>
      </c>
      <c r="H104" t="e">
        <f ca="1"/>
        <v>#NAME?</v>
      </c>
      <c r="I104" t="e">
        <f ca="1"/>
        <v>#NAME?</v>
      </c>
      <c r="J104" t="e">
        <f ca="1"/>
        <v>#NAME?</v>
      </c>
      <c r="K104" t="e">
        <f ca="1"/>
        <v>#NAME?</v>
      </c>
      <c r="L104" t="e">
        <f ca="1"/>
        <v>#NAME?</v>
      </c>
      <c r="M104" t="e">
        <f ca="1"/>
        <v>#NAME?</v>
      </c>
      <c r="N104" t="e">
        <f ca="1"/>
        <v>#NAME?</v>
      </c>
      <c r="O104" t="e">
        <f ca="1"/>
        <v>#NAME?</v>
      </c>
    </row>
    <row r="105" spans="1:15">
      <c r="A105" t="e">
        <f ca="1"/>
        <v>#NAME?</v>
      </c>
      <c r="B105" t="e">
        <f ca="1"/>
        <v>#NAME?</v>
      </c>
      <c r="C105" t="e">
        <f ca="1"/>
        <v>#NAME?</v>
      </c>
      <c r="D105" t="e">
        <f ca="1"/>
        <v>#NAME?</v>
      </c>
      <c r="E105" t="e">
        <f ca="1"/>
        <v>#NAME?</v>
      </c>
      <c r="F105" t="e">
        <f ca="1"/>
        <v>#NAME?</v>
      </c>
      <c r="G105" t="e">
        <f ca="1"/>
        <v>#NAME?</v>
      </c>
      <c r="H105" t="e">
        <f ca="1"/>
        <v>#NAME?</v>
      </c>
      <c r="I105" t="e">
        <f ca="1"/>
        <v>#NAME?</v>
      </c>
      <c r="J105" t="e">
        <f ca="1"/>
        <v>#NAME?</v>
      </c>
      <c r="K105" t="e">
        <f ca="1"/>
        <v>#NAME?</v>
      </c>
      <c r="L105" t="e">
        <f ca="1"/>
        <v>#NAME?</v>
      </c>
      <c r="M105" t="e">
        <f ca="1"/>
        <v>#NAME?</v>
      </c>
      <c r="N105" t="e">
        <f ca="1"/>
        <v>#NAME?</v>
      </c>
      <c r="O105" t="e">
        <f ca="1"/>
        <v>#NAME?</v>
      </c>
    </row>
    <row r="106" spans="1:15">
      <c r="A106" t="e">
        <f ca="1"/>
        <v>#NAME?</v>
      </c>
      <c r="B106" t="e">
        <f ca="1"/>
        <v>#NAME?</v>
      </c>
      <c r="C106" t="e">
        <f ca="1"/>
        <v>#NAME?</v>
      </c>
      <c r="D106" t="e">
        <f ca="1"/>
        <v>#NAME?</v>
      </c>
      <c r="E106" t="e">
        <f ca="1"/>
        <v>#NAME?</v>
      </c>
      <c r="F106" t="e">
        <f ca="1"/>
        <v>#NAME?</v>
      </c>
      <c r="G106" t="e">
        <f ca="1"/>
        <v>#NAME?</v>
      </c>
      <c r="H106" t="e">
        <f ca="1"/>
        <v>#NAME?</v>
      </c>
      <c r="I106" t="e">
        <f ca="1"/>
        <v>#NAME?</v>
      </c>
      <c r="J106" t="e">
        <f ca="1"/>
        <v>#NAME?</v>
      </c>
      <c r="K106" t="e">
        <f ca="1"/>
        <v>#NAME?</v>
      </c>
      <c r="L106" t="e">
        <f ca="1"/>
        <v>#NAME?</v>
      </c>
      <c r="M106" t="e">
        <f ca="1"/>
        <v>#NAME?</v>
      </c>
      <c r="N106" t="e">
        <f ca="1"/>
        <v>#NAME?</v>
      </c>
      <c r="O106" t="e">
        <f ca="1"/>
        <v>#NAME?</v>
      </c>
    </row>
    <row r="107" spans="1:15">
      <c r="A107" t="e">
        <f ca="1"/>
        <v>#NAME?</v>
      </c>
      <c r="B107" t="e">
        <f ca="1"/>
        <v>#NAME?</v>
      </c>
      <c r="C107" t="e">
        <f ca="1"/>
        <v>#NAME?</v>
      </c>
      <c r="D107" t="e">
        <f ca="1"/>
        <v>#NAME?</v>
      </c>
      <c r="E107" t="e">
        <f ca="1"/>
        <v>#NAME?</v>
      </c>
      <c r="F107" t="e">
        <f ca="1"/>
        <v>#NAME?</v>
      </c>
      <c r="G107" t="e">
        <f ca="1"/>
        <v>#NAME?</v>
      </c>
      <c r="H107" t="e">
        <f ca="1"/>
        <v>#NAME?</v>
      </c>
      <c r="I107" t="e">
        <f ca="1"/>
        <v>#NAME?</v>
      </c>
      <c r="J107" t="e">
        <f ca="1"/>
        <v>#NAME?</v>
      </c>
      <c r="K107" t="e">
        <f ca="1"/>
        <v>#NAME?</v>
      </c>
      <c r="L107" t="e">
        <f ca="1"/>
        <v>#NAME?</v>
      </c>
      <c r="M107" t="e">
        <f ca="1"/>
        <v>#NAME?</v>
      </c>
      <c r="N107" t="e">
        <f ca="1"/>
        <v>#NAME?</v>
      </c>
      <c r="O107" t="e">
        <f ca="1"/>
        <v>#NAME?</v>
      </c>
    </row>
    <row r="108" spans="1:15">
      <c r="A108" t="e">
        <f ca="1"/>
        <v>#NAME?</v>
      </c>
      <c r="B108" t="e">
        <f ca="1"/>
        <v>#NAME?</v>
      </c>
      <c r="C108" t="e">
        <f ca="1"/>
        <v>#NAME?</v>
      </c>
      <c r="D108" t="e">
        <f ca="1"/>
        <v>#NAME?</v>
      </c>
      <c r="E108" t="e">
        <f ca="1"/>
        <v>#NAME?</v>
      </c>
      <c r="F108" t="e">
        <f ca="1"/>
        <v>#NAME?</v>
      </c>
      <c r="G108" t="e">
        <f ca="1"/>
        <v>#NAME?</v>
      </c>
      <c r="H108" t="e">
        <f ca="1"/>
        <v>#NAME?</v>
      </c>
      <c r="I108" t="e">
        <f ca="1"/>
        <v>#NAME?</v>
      </c>
      <c r="J108" t="e">
        <f ca="1"/>
        <v>#NAME?</v>
      </c>
      <c r="K108" t="e">
        <f ca="1"/>
        <v>#NAME?</v>
      </c>
      <c r="L108" t="e">
        <f ca="1"/>
        <v>#NAME?</v>
      </c>
      <c r="M108" t="e">
        <f ca="1"/>
        <v>#NAME?</v>
      </c>
      <c r="N108" t="e">
        <f ca="1"/>
        <v>#NAME?</v>
      </c>
      <c r="O108" t="e">
        <f ca="1"/>
        <v>#NAME?</v>
      </c>
    </row>
    <row r="109" spans="1:15">
      <c r="A109" t="e">
        <f ca="1"/>
        <v>#NAME?</v>
      </c>
      <c r="B109" t="e">
        <f ca="1"/>
        <v>#NAME?</v>
      </c>
      <c r="C109" t="e">
        <f ca="1"/>
        <v>#NAME?</v>
      </c>
      <c r="D109" t="e">
        <f ca="1"/>
        <v>#NAME?</v>
      </c>
      <c r="E109" t="e">
        <f ca="1"/>
        <v>#NAME?</v>
      </c>
      <c r="F109" t="e">
        <f ca="1"/>
        <v>#NAME?</v>
      </c>
      <c r="G109" t="e">
        <f ca="1"/>
        <v>#NAME?</v>
      </c>
      <c r="H109" t="e">
        <f ca="1"/>
        <v>#NAME?</v>
      </c>
      <c r="I109" t="e">
        <f ca="1"/>
        <v>#NAME?</v>
      </c>
      <c r="J109" t="e">
        <f ca="1"/>
        <v>#NAME?</v>
      </c>
      <c r="K109" t="e">
        <f ca="1"/>
        <v>#NAME?</v>
      </c>
      <c r="L109" t="e">
        <f ca="1"/>
        <v>#NAME?</v>
      </c>
      <c r="M109" t="e">
        <f ca="1"/>
        <v>#NAME?</v>
      </c>
      <c r="N109" t="e">
        <f ca="1"/>
        <v>#NAME?</v>
      </c>
      <c r="O109" t="e">
        <f ca="1"/>
        <v>#NAME?</v>
      </c>
    </row>
    <row r="110" spans="1:15">
      <c r="A110" t="e">
        <f ca="1"/>
        <v>#NAME?</v>
      </c>
      <c r="B110" t="e">
        <f ca="1"/>
        <v>#NAME?</v>
      </c>
      <c r="C110" t="e">
        <f ca="1"/>
        <v>#NAME?</v>
      </c>
      <c r="D110" t="e">
        <f ca="1"/>
        <v>#NAME?</v>
      </c>
      <c r="E110" t="e">
        <f ca="1"/>
        <v>#NAME?</v>
      </c>
      <c r="F110" t="e">
        <f ca="1"/>
        <v>#NAME?</v>
      </c>
      <c r="G110" t="e">
        <f ca="1"/>
        <v>#NAME?</v>
      </c>
      <c r="H110" t="e">
        <f ca="1"/>
        <v>#NAME?</v>
      </c>
      <c r="I110" t="e">
        <f ca="1"/>
        <v>#NAME?</v>
      </c>
      <c r="J110" t="e">
        <f ca="1"/>
        <v>#NAME?</v>
      </c>
      <c r="K110" t="e">
        <f ca="1"/>
        <v>#NAME?</v>
      </c>
      <c r="L110" t="e">
        <f ca="1"/>
        <v>#NAME?</v>
      </c>
      <c r="M110" t="e">
        <f ca="1"/>
        <v>#NAME?</v>
      </c>
      <c r="N110" t="e">
        <f ca="1"/>
        <v>#NAME?</v>
      </c>
      <c r="O110" t="e">
        <f ca="1"/>
        <v>#NAME?</v>
      </c>
    </row>
    <row r="111" spans="1:15">
      <c r="A111" t="e">
        <f ca="1"/>
        <v>#NAME?</v>
      </c>
      <c r="B111" t="e">
        <f ca="1"/>
        <v>#NAME?</v>
      </c>
      <c r="C111" t="e">
        <f ca="1"/>
        <v>#NAME?</v>
      </c>
      <c r="D111" t="e">
        <f ca="1"/>
        <v>#NAME?</v>
      </c>
      <c r="E111" t="e">
        <f ca="1"/>
        <v>#NAME?</v>
      </c>
      <c r="F111" t="e">
        <f ca="1"/>
        <v>#NAME?</v>
      </c>
      <c r="G111" t="e">
        <f ca="1"/>
        <v>#NAME?</v>
      </c>
      <c r="H111" t="e">
        <f ca="1"/>
        <v>#NAME?</v>
      </c>
      <c r="I111" t="e">
        <f ca="1"/>
        <v>#NAME?</v>
      </c>
      <c r="J111" t="e">
        <f ca="1"/>
        <v>#NAME?</v>
      </c>
      <c r="K111" t="e">
        <f ca="1"/>
        <v>#NAME?</v>
      </c>
      <c r="L111" t="e">
        <f ca="1"/>
        <v>#NAME?</v>
      </c>
      <c r="M111" t="e">
        <f ca="1"/>
        <v>#NAME?</v>
      </c>
      <c r="N111" t="e">
        <f ca="1"/>
        <v>#NAME?</v>
      </c>
      <c r="O111" t="e">
        <f ca="1"/>
        <v>#NAME?</v>
      </c>
    </row>
    <row r="112" spans="1:15">
      <c r="A112" t="e">
        <f ca="1"/>
        <v>#NAME?</v>
      </c>
      <c r="B112" t="e">
        <f ca="1"/>
        <v>#NAME?</v>
      </c>
      <c r="C112" t="e">
        <f ca="1"/>
        <v>#NAME?</v>
      </c>
      <c r="D112" t="e">
        <f ca="1"/>
        <v>#NAME?</v>
      </c>
      <c r="E112" t="e">
        <f ca="1"/>
        <v>#NAME?</v>
      </c>
      <c r="F112" t="e">
        <f ca="1"/>
        <v>#NAME?</v>
      </c>
      <c r="G112" t="e">
        <f ca="1"/>
        <v>#NAME?</v>
      </c>
      <c r="H112" t="e">
        <f ca="1"/>
        <v>#NAME?</v>
      </c>
      <c r="I112" t="e">
        <f ca="1"/>
        <v>#NAME?</v>
      </c>
      <c r="J112" t="e">
        <f ca="1"/>
        <v>#NAME?</v>
      </c>
      <c r="K112" t="e">
        <f ca="1"/>
        <v>#NAME?</v>
      </c>
      <c r="L112" t="e">
        <f ca="1"/>
        <v>#NAME?</v>
      </c>
      <c r="M112" t="e">
        <f ca="1"/>
        <v>#NAME?</v>
      </c>
      <c r="N112" t="e">
        <f ca="1"/>
        <v>#NAME?</v>
      </c>
      <c r="O112" t="e">
        <f ca="1"/>
        <v>#NAME?</v>
      </c>
    </row>
    <row r="113" spans="1:15">
      <c r="A113" t="e">
        <f ca="1"/>
        <v>#NAME?</v>
      </c>
      <c r="B113" t="e">
        <f ca="1"/>
        <v>#NAME?</v>
      </c>
      <c r="C113" t="e">
        <f ca="1"/>
        <v>#NAME?</v>
      </c>
      <c r="D113" t="e">
        <f ca="1"/>
        <v>#NAME?</v>
      </c>
      <c r="E113" t="e">
        <f ca="1"/>
        <v>#NAME?</v>
      </c>
      <c r="F113" t="e">
        <f ca="1"/>
        <v>#NAME?</v>
      </c>
      <c r="G113" t="e">
        <f ca="1"/>
        <v>#NAME?</v>
      </c>
      <c r="H113" t="e">
        <f ca="1"/>
        <v>#NAME?</v>
      </c>
      <c r="I113" t="e">
        <f ca="1"/>
        <v>#NAME?</v>
      </c>
      <c r="J113" t="e">
        <f ca="1"/>
        <v>#NAME?</v>
      </c>
      <c r="K113" t="e">
        <f ca="1"/>
        <v>#NAME?</v>
      </c>
      <c r="L113" t="e">
        <f ca="1"/>
        <v>#NAME?</v>
      </c>
      <c r="M113" t="e">
        <f ca="1"/>
        <v>#NAME?</v>
      </c>
      <c r="N113" t="e">
        <f ca="1"/>
        <v>#NAME?</v>
      </c>
      <c r="O113" t="e">
        <f ca="1"/>
        <v>#NAME?</v>
      </c>
    </row>
    <row r="114" spans="1:15">
      <c r="A114" t="e">
        <f ca="1"/>
        <v>#NAME?</v>
      </c>
      <c r="B114" t="e">
        <f ca="1"/>
        <v>#NAME?</v>
      </c>
      <c r="C114" t="e">
        <f ca="1"/>
        <v>#NAME?</v>
      </c>
      <c r="D114" t="e">
        <f ca="1"/>
        <v>#NAME?</v>
      </c>
      <c r="E114" t="e">
        <f ca="1"/>
        <v>#NAME?</v>
      </c>
      <c r="F114" t="e">
        <f ca="1"/>
        <v>#NAME?</v>
      </c>
      <c r="G114" t="e">
        <f ca="1"/>
        <v>#NAME?</v>
      </c>
      <c r="H114" t="e">
        <f ca="1"/>
        <v>#NAME?</v>
      </c>
      <c r="I114" t="e">
        <f ca="1"/>
        <v>#NAME?</v>
      </c>
      <c r="J114" t="e">
        <f ca="1"/>
        <v>#NAME?</v>
      </c>
      <c r="K114" t="e">
        <f ca="1"/>
        <v>#NAME?</v>
      </c>
      <c r="L114" t="e">
        <f ca="1"/>
        <v>#NAME?</v>
      </c>
      <c r="M114" t="e">
        <f ca="1"/>
        <v>#NAME?</v>
      </c>
      <c r="N114" t="e">
        <f ca="1"/>
        <v>#NAME?</v>
      </c>
      <c r="O114" t="e">
        <f ca="1"/>
        <v>#NAME?</v>
      </c>
    </row>
    <row r="115" spans="1:15">
      <c r="A115" t="e">
        <f ca="1"/>
        <v>#NAME?</v>
      </c>
      <c r="B115" t="e">
        <f ca="1"/>
        <v>#NAME?</v>
      </c>
      <c r="C115" t="e">
        <f ca="1"/>
        <v>#NAME?</v>
      </c>
      <c r="D115" t="e">
        <f ca="1"/>
        <v>#NAME?</v>
      </c>
      <c r="E115" t="e">
        <f ca="1"/>
        <v>#NAME?</v>
      </c>
      <c r="F115" t="e">
        <f ca="1"/>
        <v>#NAME?</v>
      </c>
      <c r="G115" t="e">
        <f ca="1"/>
        <v>#NAME?</v>
      </c>
      <c r="H115" t="e">
        <f ca="1"/>
        <v>#NAME?</v>
      </c>
      <c r="I115" t="e">
        <f ca="1"/>
        <v>#NAME?</v>
      </c>
      <c r="J115" t="e">
        <f ca="1"/>
        <v>#NAME?</v>
      </c>
      <c r="K115" t="e">
        <f ca="1"/>
        <v>#NAME?</v>
      </c>
      <c r="L115" t="e">
        <f ca="1"/>
        <v>#NAME?</v>
      </c>
      <c r="M115" t="e">
        <f ca="1"/>
        <v>#NAME?</v>
      </c>
      <c r="N115" t="e">
        <f ca="1"/>
        <v>#NAME?</v>
      </c>
      <c r="O115" t="e">
        <f ca="1"/>
        <v>#NAME?</v>
      </c>
    </row>
    <row r="116" spans="1:15">
      <c r="A116" t="e">
        <f ca="1"/>
        <v>#NAME?</v>
      </c>
      <c r="B116" t="e">
        <f ca="1"/>
        <v>#NAME?</v>
      </c>
      <c r="C116" t="e">
        <f ca="1"/>
        <v>#NAME?</v>
      </c>
      <c r="D116" t="e">
        <f ca="1"/>
        <v>#NAME?</v>
      </c>
      <c r="E116" t="e">
        <f ca="1"/>
        <v>#NAME?</v>
      </c>
      <c r="F116" t="e">
        <f ca="1"/>
        <v>#NAME?</v>
      </c>
      <c r="G116" t="e">
        <f ca="1"/>
        <v>#NAME?</v>
      </c>
      <c r="H116" t="e">
        <f ca="1"/>
        <v>#NAME?</v>
      </c>
      <c r="I116" t="e">
        <f ca="1"/>
        <v>#NAME?</v>
      </c>
      <c r="J116" t="e">
        <f ca="1"/>
        <v>#NAME?</v>
      </c>
      <c r="K116" t="e">
        <f ca="1"/>
        <v>#NAME?</v>
      </c>
      <c r="L116" t="e">
        <f ca="1"/>
        <v>#NAME?</v>
      </c>
      <c r="M116" t="e">
        <f ca="1"/>
        <v>#NAME?</v>
      </c>
      <c r="N116" t="e">
        <f ca="1"/>
        <v>#NAME?</v>
      </c>
      <c r="O116" t="e">
        <f ca="1"/>
        <v>#NAME?</v>
      </c>
    </row>
    <row r="117" spans="1:15">
      <c r="A117" t="e">
        <f ca="1"/>
        <v>#NAME?</v>
      </c>
      <c r="B117" t="e">
        <f ca="1"/>
        <v>#NAME?</v>
      </c>
      <c r="C117" t="e">
        <f ca="1"/>
        <v>#NAME?</v>
      </c>
      <c r="D117" t="e">
        <f ca="1"/>
        <v>#NAME?</v>
      </c>
      <c r="E117" t="e">
        <f ca="1"/>
        <v>#NAME?</v>
      </c>
      <c r="F117" t="e">
        <f ca="1"/>
        <v>#NAME?</v>
      </c>
      <c r="G117" t="e">
        <f ca="1"/>
        <v>#NAME?</v>
      </c>
      <c r="H117" t="e">
        <f ca="1"/>
        <v>#NAME?</v>
      </c>
      <c r="I117" t="e">
        <f ca="1"/>
        <v>#NAME?</v>
      </c>
      <c r="J117" t="e">
        <f ca="1"/>
        <v>#NAME?</v>
      </c>
      <c r="K117" t="e">
        <f ca="1"/>
        <v>#NAME?</v>
      </c>
      <c r="L117" t="e">
        <f ca="1"/>
        <v>#NAME?</v>
      </c>
      <c r="M117" t="e">
        <f ca="1"/>
        <v>#NAME?</v>
      </c>
      <c r="N117" t="e">
        <f ca="1"/>
        <v>#NAME?</v>
      </c>
      <c r="O117" t="e">
        <f ca="1"/>
        <v>#NAME?</v>
      </c>
    </row>
    <row r="118" spans="1:15">
      <c r="A118" t="e">
        <f ca="1"/>
        <v>#NAME?</v>
      </c>
      <c r="B118" t="e">
        <f ca="1"/>
        <v>#NAME?</v>
      </c>
      <c r="C118" t="e">
        <f ca="1"/>
        <v>#NAME?</v>
      </c>
      <c r="D118" t="e">
        <f ca="1"/>
        <v>#NAME?</v>
      </c>
      <c r="E118" t="e">
        <f ca="1"/>
        <v>#NAME?</v>
      </c>
      <c r="F118" t="e">
        <f ca="1"/>
        <v>#NAME?</v>
      </c>
      <c r="G118" t="e">
        <f ca="1"/>
        <v>#NAME?</v>
      </c>
      <c r="H118" t="e">
        <f ca="1"/>
        <v>#NAME?</v>
      </c>
      <c r="I118" t="e">
        <f ca="1"/>
        <v>#NAME?</v>
      </c>
      <c r="J118" t="e">
        <f ca="1"/>
        <v>#NAME?</v>
      </c>
      <c r="K118" t="e">
        <f ca="1"/>
        <v>#NAME?</v>
      </c>
      <c r="L118" t="e">
        <f ca="1"/>
        <v>#NAME?</v>
      </c>
      <c r="M118" t="e">
        <f ca="1"/>
        <v>#NAME?</v>
      </c>
      <c r="N118" t="e">
        <f ca="1"/>
        <v>#NAME?</v>
      </c>
      <c r="O118" t="e">
        <f ca="1"/>
        <v>#NAME?</v>
      </c>
    </row>
    <row r="119" spans="1:15">
      <c r="A119" t="e">
        <f ca="1"/>
        <v>#NAME?</v>
      </c>
      <c r="B119" t="e">
        <f ca="1"/>
        <v>#NAME?</v>
      </c>
      <c r="C119" t="e">
        <f ca="1"/>
        <v>#NAME?</v>
      </c>
      <c r="D119" t="e">
        <f ca="1"/>
        <v>#NAME?</v>
      </c>
      <c r="E119" t="e">
        <f ca="1"/>
        <v>#NAME?</v>
      </c>
      <c r="F119" t="e">
        <f ca="1"/>
        <v>#NAME?</v>
      </c>
      <c r="G119" t="e">
        <f ca="1"/>
        <v>#NAME?</v>
      </c>
      <c r="H119" t="e">
        <f ca="1"/>
        <v>#NAME?</v>
      </c>
      <c r="I119" t="e">
        <f ca="1"/>
        <v>#NAME?</v>
      </c>
      <c r="J119" t="e">
        <f ca="1"/>
        <v>#NAME?</v>
      </c>
      <c r="K119" t="e">
        <f ca="1"/>
        <v>#NAME?</v>
      </c>
      <c r="L119" t="e">
        <f ca="1"/>
        <v>#NAME?</v>
      </c>
      <c r="M119" t="e">
        <f ca="1"/>
        <v>#NAME?</v>
      </c>
      <c r="N119" t="e">
        <f ca="1"/>
        <v>#NAME?</v>
      </c>
      <c r="O119" t="e">
        <f ca="1"/>
        <v>#NAME?</v>
      </c>
    </row>
    <row r="120" spans="1:15">
      <c r="A120" t="e">
        <f ca="1"/>
        <v>#NAME?</v>
      </c>
      <c r="B120" t="e">
        <f ca="1"/>
        <v>#NAME?</v>
      </c>
      <c r="C120" t="e">
        <f ca="1"/>
        <v>#NAME?</v>
      </c>
      <c r="D120" t="e">
        <f ca="1"/>
        <v>#NAME?</v>
      </c>
      <c r="E120" t="e">
        <f ca="1"/>
        <v>#NAME?</v>
      </c>
      <c r="F120" t="e">
        <f ca="1"/>
        <v>#NAME?</v>
      </c>
      <c r="G120" t="e">
        <f ca="1"/>
        <v>#NAME?</v>
      </c>
      <c r="H120" t="e">
        <f ca="1"/>
        <v>#NAME?</v>
      </c>
      <c r="I120" t="e">
        <f ca="1"/>
        <v>#NAME?</v>
      </c>
      <c r="J120" t="e">
        <f ca="1"/>
        <v>#NAME?</v>
      </c>
      <c r="K120" t="e">
        <f ca="1"/>
        <v>#NAME?</v>
      </c>
      <c r="L120" t="e">
        <f ca="1"/>
        <v>#NAME?</v>
      </c>
      <c r="M120" t="e">
        <f ca="1"/>
        <v>#NAME?</v>
      </c>
      <c r="N120" t="e">
        <f ca="1"/>
        <v>#NAME?</v>
      </c>
      <c r="O120" t="e">
        <f ca="1"/>
        <v>#NAME?</v>
      </c>
    </row>
    <row r="121" spans="1:15">
      <c r="A121" t="e">
        <f ca="1"/>
        <v>#NAME?</v>
      </c>
      <c r="B121" t="e">
        <f ca="1"/>
        <v>#NAME?</v>
      </c>
      <c r="C121" t="e">
        <f ca="1"/>
        <v>#NAME?</v>
      </c>
      <c r="D121" t="e">
        <f ca="1"/>
        <v>#NAME?</v>
      </c>
      <c r="E121" t="e">
        <f ca="1"/>
        <v>#NAME?</v>
      </c>
      <c r="F121" t="e">
        <f ca="1"/>
        <v>#NAME?</v>
      </c>
      <c r="G121" t="e">
        <f ca="1"/>
        <v>#NAME?</v>
      </c>
      <c r="H121" t="e">
        <f ca="1"/>
        <v>#NAME?</v>
      </c>
      <c r="I121" t="e">
        <f ca="1"/>
        <v>#NAME?</v>
      </c>
      <c r="J121" t="e">
        <f ca="1"/>
        <v>#NAME?</v>
      </c>
      <c r="K121" t="e">
        <f ca="1"/>
        <v>#NAME?</v>
      </c>
      <c r="L121" t="e">
        <f ca="1"/>
        <v>#NAME?</v>
      </c>
      <c r="M121" t="e">
        <f ca="1"/>
        <v>#NAME?</v>
      </c>
      <c r="N121" t="e">
        <f ca="1"/>
        <v>#NAME?</v>
      </c>
      <c r="O121" t="e">
        <f ca="1"/>
        <v>#NAME?</v>
      </c>
    </row>
    <row r="122" spans="1:15">
      <c r="B122"/>
      <c r="C122" t="e">
        <f t="shared" ref="C122" ca="1" si="0">E122/H122</f>
        <v>#NAME?</v>
      </c>
      <c r="D122" t="e">
        <f t="shared" ref="D122" ca="1" si="1">G122/F122</f>
        <v>#NAME?</v>
      </c>
      <c r="E122"/>
      <c r="F122"/>
      <c r="G122" t="e">
        <f ca="1"/>
        <v>#NAME?</v>
      </c>
      <c r="H122" t="e">
        <f ca="1"/>
        <v>#NAME?</v>
      </c>
      <c r="J122"/>
    </row>
  </sheetData>
  <phoneticPr fontId="3" type="noConversion"/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2109-ED9F-4BA8-91D6-9C9B29288397}">
  <dimension ref="A1:C7"/>
  <sheetViews>
    <sheetView workbookViewId="0">
      <selection activeCell="B1" sqref="B1"/>
    </sheetView>
  </sheetViews>
  <sheetFormatPr baseColWidth="10" defaultColWidth="8.83203125" defaultRowHeight="15"/>
  <cols>
    <col min="1" max="1" width="17.1640625" customWidth="1"/>
    <col min="2" max="2" width="12.33203125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6</v>
      </c>
      <c r="B2" t="s">
        <v>7</v>
      </c>
    </row>
    <row r="3" spans="1:3">
      <c r="A3" t="s">
        <v>8</v>
      </c>
      <c r="B3" t="s">
        <v>9</v>
      </c>
    </row>
    <row r="4" spans="1:3">
      <c r="A4" t="s">
        <v>10</v>
      </c>
      <c r="B4" t="s">
        <v>11</v>
      </c>
    </row>
    <row r="5" spans="1:3">
      <c r="A5" t="s">
        <v>12</v>
      </c>
      <c r="B5" t="s">
        <v>13</v>
      </c>
    </row>
    <row r="7" spans="1:3">
      <c r="A7" t="s">
        <v>14</v>
      </c>
      <c r="B7" t="s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PE_FY1</vt:lpstr>
      <vt:lpstr>Statement</vt:lpstr>
      <vt:lpstr>Sales</vt:lpstr>
      <vt:lpstr>PS</vt:lpstr>
      <vt:lpstr>EPS</vt:lpstr>
      <vt:lpstr>NI</vt:lpstr>
      <vt:lpstr>ROA</vt:lpstr>
      <vt:lpstr>Assets</vt:lpstr>
      <vt:lpstr>PB</vt:lpstr>
      <vt:lpstr>PE</vt:lpstr>
      <vt:lpstr>IUHC Holdings</vt:lpstr>
      <vt:lpstr>AMZN(Equation)</vt:lpstr>
      <vt:lpstr>PRINCIPLE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Trader56</dc:creator>
  <cp:lastModifiedBy>Shuai Jia</cp:lastModifiedBy>
  <dcterms:created xsi:type="dcterms:W3CDTF">2024-10-03T17:23:17Z</dcterms:created>
  <dcterms:modified xsi:type="dcterms:W3CDTF">2024-10-09T01:56:52Z</dcterms:modified>
</cp:coreProperties>
</file>